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8_{A700AC8C-06BA-4E4E-929B-361F8B0A7AE3}" xr6:coauthVersionLast="47" xr6:coauthVersionMax="47" xr10:uidLastSave="{00000000-0000-0000-0000-000000000000}"/>
  <bookViews>
    <workbookView xWindow="2415" yWindow="1845" windowWidth="21600" windowHeight="11295" xr2:uid="{B40F86A0-A056-401F-84A7-AD023E6DA515}"/>
  </bookViews>
  <sheets>
    <sheet name="Inef" sheetId="13" r:id="rId1"/>
    <sheet name="Option" sheetId="4" r:id="rId2"/>
    <sheet name="Swap Orpéa" sheetId="2" r:id="rId3"/>
    <sheet name="Swap hypo" sheetId="12" r:id="rId4"/>
    <sheet name="Paths" sheetId="11" r:id="rId5"/>
  </sheets>
  <definedNames>
    <definedName name="_xlnm._FilterDatabase" localSheetId="1" hidden="1">Option!$T$1:$AQ$81</definedName>
    <definedName name="_xlnm._FilterDatabase" localSheetId="3" hidden="1">'Swap hypo'!$A$1:$P$1146</definedName>
    <definedName name="_xlnm._FilterDatabase" localSheetId="2" hidden="1">'Swap Orpéa'!$A$1:$P$1146</definedName>
    <definedName name="Client">#REF!</definedName>
    <definedName name="DataAllClientsCroix">#REF!</definedName>
    <definedName name="DATACAPFLOOR">Option!$A:$AR</definedName>
    <definedName name="DataPricingMultiClients">#REF!</definedName>
    <definedName name="DataSelectAllRapportCF">#REF!</definedName>
    <definedName name="InputRAIR">#REF!</definedName>
    <definedName name="LogEXCF1">Option!$DK$4:$DO$588</definedName>
    <definedName name="LogExCF2">Option!$DP$4:$DP$588</definedName>
    <definedName name="LogEXCF3">Option!$DQ$4:$DQ$588</definedName>
    <definedName name="MarketDataIR">#REF!</definedName>
    <definedName name="NowDate">#REF!</definedName>
    <definedName name="RapportCFIR">#REF!</definedName>
    <definedName name="RapportCloture">#REF!</definedName>
    <definedName name="SpotDate">#REF!</definedName>
    <definedName name="SwapRange" localSheetId="3">'Swap hypo'!$AM:$AM</definedName>
    <definedName name="SwapRange">'Swap Orpéa'!$AL:$AL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3" l="1"/>
  <c r="D7" i="13"/>
  <c r="D5" i="13"/>
  <c r="D4" i="13"/>
  <c r="AB1148" i="12"/>
  <c r="AB1146" i="12"/>
  <c r="AB1145" i="12"/>
  <c r="AB1144" i="12"/>
  <c r="AB1143" i="12"/>
  <c r="AB1142" i="12"/>
  <c r="AB1141" i="12"/>
  <c r="AB1140" i="12"/>
  <c r="AB1139" i="12"/>
  <c r="AB1138" i="12"/>
  <c r="AB1137" i="12"/>
  <c r="AB1136" i="12"/>
  <c r="AB1135" i="12"/>
  <c r="AB1134" i="12"/>
  <c r="AB1133" i="12"/>
  <c r="AB1132" i="12"/>
  <c r="AB1131" i="12"/>
  <c r="AB1130" i="12"/>
  <c r="AB1129" i="12"/>
  <c r="AB1128" i="12"/>
  <c r="AB1127" i="12"/>
  <c r="AB1126" i="12"/>
  <c r="AB1125" i="12"/>
  <c r="AB1124" i="12"/>
  <c r="AB1123" i="12"/>
  <c r="AB1122" i="12"/>
  <c r="AB1121" i="12"/>
  <c r="AB1120" i="12"/>
  <c r="AB1119" i="12"/>
  <c r="AB1118" i="12"/>
  <c r="AB1117" i="12"/>
  <c r="AB1116" i="12"/>
  <c r="AB1115" i="12"/>
  <c r="AB1114" i="12"/>
  <c r="AB1113" i="12"/>
  <c r="AB1112" i="12"/>
  <c r="AB1111" i="12"/>
  <c r="AB1110" i="12"/>
  <c r="AB1109" i="12"/>
  <c r="AB1108" i="12"/>
  <c r="AB1107" i="12"/>
  <c r="AB1106" i="12"/>
  <c r="AB1105" i="12"/>
  <c r="AB1104" i="12"/>
  <c r="AB1103" i="12"/>
  <c r="AB1102" i="12"/>
  <c r="AB1101" i="12"/>
  <c r="AB1100" i="12"/>
  <c r="AB1099" i="12"/>
  <c r="AB1098" i="12"/>
  <c r="AB1097" i="12"/>
  <c r="AB1096" i="12"/>
  <c r="AB1095" i="12"/>
  <c r="AB1094" i="12"/>
  <c r="AB1093" i="12"/>
  <c r="AB1092" i="12"/>
  <c r="AB1091" i="12"/>
  <c r="AB1090" i="12"/>
  <c r="AB1089" i="12"/>
  <c r="AB1088" i="12"/>
  <c r="AB1087" i="12"/>
  <c r="AB1086" i="12"/>
  <c r="AB1085" i="12"/>
  <c r="AB1084" i="12"/>
  <c r="AB1083" i="12"/>
  <c r="AB1082" i="12"/>
  <c r="AB1081" i="12"/>
  <c r="AB1080" i="12"/>
  <c r="AB1079" i="12"/>
  <c r="AB1078" i="12"/>
  <c r="AB1077" i="12"/>
  <c r="AB1076" i="12"/>
  <c r="AB1075" i="12"/>
  <c r="AB1074" i="12"/>
  <c r="AB1073" i="12"/>
  <c r="AB1072" i="12"/>
  <c r="AB1071" i="12"/>
  <c r="AB1070" i="12"/>
  <c r="AB1069" i="12"/>
  <c r="AB1068" i="12"/>
  <c r="AB1067" i="12"/>
  <c r="AB1060" i="12"/>
  <c r="AB1059" i="12"/>
  <c r="AB1058" i="12"/>
  <c r="AB1057" i="12"/>
  <c r="AB1056" i="12"/>
  <c r="AB1055" i="12"/>
  <c r="AB1022" i="12"/>
  <c r="AB1021" i="12"/>
  <c r="AB1020" i="12"/>
  <c r="AB1019" i="12"/>
  <c r="AB1018" i="12"/>
  <c r="AB1017" i="12"/>
  <c r="AB1016" i="12"/>
  <c r="AB1015" i="12"/>
  <c r="AB1014" i="12"/>
  <c r="AB1013" i="12"/>
  <c r="AB1012" i="12"/>
  <c r="AB1011" i="12"/>
  <c r="AB1010" i="12"/>
  <c r="AB1009" i="12"/>
  <c r="AB1008" i="12"/>
  <c r="AB1007" i="12"/>
  <c r="AB1006" i="12"/>
  <c r="AB1005" i="12"/>
  <c r="AB1004" i="12"/>
  <c r="AB1003" i="12"/>
  <c r="AB1002" i="12"/>
  <c r="AB1001" i="12"/>
  <c r="AB1000" i="12"/>
  <c r="AB999" i="12"/>
  <c r="AB998" i="12"/>
  <c r="AB997" i="12"/>
  <c r="AB996" i="12"/>
  <c r="AB995" i="12"/>
  <c r="AB994" i="12"/>
  <c r="AB993" i="12"/>
  <c r="AB992" i="12"/>
  <c r="AB991" i="12"/>
  <c r="AB990" i="12"/>
  <c r="AB989" i="12"/>
  <c r="AB969" i="12"/>
  <c r="AB968" i="12"/>
  <c r="AB967" i="12"/>
  <c r="AB966" i="12"/>
  <c r="AB965" i="12"/>
  <c r="AB964" i="12"/>
  <c r="AB963" i="12"/>
  <c r="AB962" i="12"/>
  <c r="AB961" i="12"/>
  <c r="AB960" i="12"/>
  <c r="AB959" i="12"/>
  <c r="AB958" i="12"/>
  <c r="AB957" i="12"/>
  <c r="AB956" i="12"/>
  <c r="AB955" i="12"/>
  <c r="AB954" i="12"/>
  <c r="AB953" i="12"/>
  <c r="AB952" i="12"/>
  <c r="AB951" i="12"/>
  <c r="AB898" i="12"/>
  <c r="AB897" i="12"/>
  <c r="AB896" i="12"/>
  <c r="AB895" i="12"/>
  <c r="AB894" i="12"/>
  <c r="AB893" i="12"/>
  <c r="AB892" i="12"/>
  <c r="AB891" i="12"/>
  <c r="AB890" i="12"/>
  <c r="AB889" i="12"/>
  <c r="AB888" i="12"/>
  <c r="AB887" i="12"/>
  <c r="AB886" i="12"/>
  <c r="AB885" i="12"/>
  <c r="AB884" i="12"/>
  <c r="AB883" i="12"/>
  <c r="AB882" i="12"/>
  <c r="AB881" i="12"/>
  <c r="AB880" i="12"/>
  <c r="AB879" i="12"/>
  <c r="AB878" i="12"/>
  <c r="AB877" i="12"/>
  <c r="AB876" i="12"/>
  <c r="AB875" i="12"/>
  <c r="AB874" i="12"/>
  <c r="AB873" i="12"/>
  <c r="AB872" i="12"/>
  <c r="AB871" i="12"/>
  <c r="AB870" i="12"/>
  <c r="AB869" i="12"/>
  <c r="AB868" i="12"/>
  <c r="AB867" i="12"/>
  <c r="AB866" i="12"/>
  <c r="AB865" i="12"/>
  <c r="AB864" i="12"/>
  <c r="AB863" i="12"/>
  <c r="AB862" i="12"/>
  <c r="AB861" i="12"/>
  <c r="AB860" i="12"/>
  <c r="AB859" i="12"/>
  <c r="AB858" i="12"/>
  <c r="AB857" i="12"/>
  <c r="AB856" i="12"/>
  <c r="AB855" i="12"/>
  <c r="AB854" i="12"/>
  <c r="AB853" i="12"/>
  <c r="AB852" i="12"/>
  <c r="AB851" i="12"/>
  <c r="AB850" i="12"/>
  <c r="AB849" i="12"/>
  <c r="AB848" i="12"/>
  <c r="AB847" i="12"/>
  <c r="AB794" i="12"/>
  <c r="AB793" i="12"/>
  <c r="AB792" i="12"/>
  <c r="AB791" i="12"/>
  <c r="AB790" i="12"/>
  <c r="AB789" i="12"/>
  <c r="AB788" i="12"/>
  <c r="AB787" i="12"/>
  <c r="AB786" i="12"/>
  <c r="AB785" i="12"/>
  <c r="AB784" i="12"/>
  <c r="AB783" i="12"/>
  <c r="AB782" i="12"/>
  <c r="AB781" i="12"/>
  <c r="AB780" i="12"/>
  <c r="AB779" i="12"/>
  <c r="AB778" i="12"/>
  <c r="AB777" i="12"/>
  <c r="AB776" i="12"/>
  <c r="AB775" i="12"/>
  <c r="AB774" i="12"/>
  <c r="AB773" i="12"/>
  <c r="AB772" i="12"/>
  <c r="AB771" i="12"/>
  <c r="AB770" i="12"/>
  <c r="AB769" i="12"/>
  <c r="AB768" i="12"/>
  <c r="AB767" i="12"/>
  <c r="AB766" i="12"/>
  <c r="AB765" i="12"/>
  <c r="AB764" i="12"/>
  <c r="AB763" i="12"/>
  <c r="AB762" i="12"/>
  <c r="AB761" i="12"/>
  <c r="AB760" i="12"/>
  <c r="AB759" i="12"/>
  <c r="AB758" i="12"/>
  <c r="AB757" i="12"/>
  <c r="AB756" i="12"/>
  <c r="AB755" i="12"/>
  <c r="AB754" i="12"/>
  <c r="AB753" i="12"/>
  <c r="AB752" i="12"/>
  <c r="AB751" i="12"/>
  <c r="AB750" i="12"/>
  <c r="AB749" i="12"/>
  <c r="AB748" i="12"/>
  <c r="AB747" i="12"/>
  <c r="AB746" i="12"/>
  <c r="AB745" i="12"/>
  <c r="AB744" i="12"/>
  <c r="AB743" i="12"/>
  <c r="AB734" i="12"/>
  <c r="AB733" i="12"/>
  <c r="AB732" i="12"/>
  <c r="AB731" i="12"/>
  <c r="AB730" i="12"/>
  <c r="AB729" i="12"/>
  <c r="AB728" i="12"/>
  <c r="AB727" i="12"/>
  <c r="AB718" i="12"/>
  <c r="AB717" i="12"/>
  <c r="AB716" i="12"/>
  <c r="AB715" i="12"/>
  <c r="AB714" i="12"/>
  <c r="AB713" i="12"/>
  <c r="AB712" i="12"/>
  <c r="AB711" i="12"/>
  <c r="AB702" i="12"/>
  <c r="AB701" i="12"/>
  <c r="AB700" i="12"/>
  <c r="AB699" i="12"/>
  <c r="AB698" i="12"/>
  <c r="AB697" i="12"/>
  <c r="AB696" i="12"/>
  <c r="AB695" i="12"/>
  <c r="AB686" i="12"/>
  <c r="AB685" i="12"/>
  <c r="AB684" i="12"/>
  <c r="AB683" i="12"/>
  <c r="AB682" i="12"/>
  <c r="AB681" i="12"/>
  <c r="AB680" i="12"/>
  <c r="AB679" i="12"/>
  <c r="AB670" i="12"/>
  <c r="AB669" i="12"/>
  <c r="AB668" i="12"/>
  <c r="AB667" i="12"/>
  <c r="AB666" i="12"/>
  <c r="AB665" i="12"/>
  <c r="AB664" i="12"/>
  <c r="AB663" i="12"/>
  <c r="AB654" i="12"/>
  <c r="AB653" i="12"/>
  <c r="AB652" i="12"/>
  <c r="AB651" i="12"/>
  <c r="AB650" i="12"/>
  <c r="AB649" i="12"/>
  <c r="AB648" i="12"/>
  <c r="AB647" i="12"/>
  <c r="AB638" i="12"/>
  <c r="AB637" i="12"/>
  <c r="AB636" i="12"/>
  <c r="AB635" i="12"/>
  <c r="AB634" i="12"/>
  <c r="AB633" i="12"/>
  <c r="AB632" i="12"/>
  <c r="AB631" i="12"/>
  <c r="AB622" i="12"/>
  <c r="AB621" i="12"/>
  <c r="AB620" i="12"/>
  <c r="AB619" i="12"/>
  <c r="AB618" i="12"/>
  <c r="AB617" i="12"/>
  <c r="AB616" i="12"/>
  <c r="AB615" i="12"/>
  <c r="AB606" i="12"/>
  <c r="AB605" i="12"/>
  <c r="AB604" i="12"/>
  <c r="AB603" i="12"/>
  <c r="AB602" i="12"/>
  <c r="AB601" i="12"/>
  <c r="AB600" i="12"/>
  <c r="AB599" i="12"/>
  <c r="AB590" i="12"/>
  <c r="AB589" i="12"/>
  <c r="AB588" i="12"/>
  <c r="AB587" i="12"/>
  <c r="AB586" i="12"/>
  <c r="AB585" i="12"/>
  <c r="AB584" i="12"/>
  <c r="AB583" i="12"/>
  <c r="AB574" i="12"/>
  <c r="AB573" i="12"/>
  <c r="AB572" i="12"/>
  <c r="AB571" i="12"/>
  <c r="AB570" i="12"/>
  <c r="AB569" i="12"/>
  <c r="AB568" i="12"/>
  <c r="AB567" i="12"/>
  <c r="AB566" i="12"/>
  <c r="AB565" i="12"/>
  <c r="AB564" i="12"/>
  <c r="AB563" i="12"/>
  <c r="AB562" i="12"/>
  <c r="AB561" i="12"/>
  <c r="AB560" i="12"/>
  <c r="AB559" i="12"/>
  <c r="AB558" i="12"/>
  <c r="AB557" i="12"/>
  <c r="AB556" i="12"/>
  <c r="AB555" i="12"/>
  <c r="AB554" i="12"/>
  <c r="AB553" i="12"/>
  <c r="AB552" i="12"/>
  <c r="AB551" i="12"/>
  <c r="AB550" i="12"/>
  <c r="AB549" i="12"/>
  <c r="AB548" i="12"/>
  <c r="AB547" i="12"/>
  <c r="AB546" i="12"/>
  <c r="AB545" i="12"/>
  <c r="AB544" i="12"/>
  <c r="AB543" i="12"/>
  <c r="AB542" i="12"/>
  <c r="AB541" i="12"/>
  <c r="AB540" i="12"/>
  <c r="AB539" i="12"/>
  <c r="AB538" i="12"/>
  <c r="AB537" i="12"/>
  <c r="AB528" i="12"/>
  <c r="AB527" i="12"/>
  <c r="AB526" i="12"/>
  <c r="AB525" i="12"/>
  <c r="AB524" i="12"/>
  <c r="AB523" i="12"/>
  <c r="AB522" i="12"/>
  <c r="AB521" i="12"/>
  <c r="AB512" i="12"/>
  <c r="AB511" i="12"/>
  <c r="AB510" i="12"/>
  <c r="AB509" i="12"/>
  <c r="AB508" i="12"/>
  <c r="AB507" i="12"/>
  <c r="AB506" i="12"/>
  <c r="AB505" i="12"/>
  <c r="AB496" i="12"/>
  <c r="AB495" i="12"/>
  <c r="AB494" i="12"/>
  <c r="AB493" i="12"/>
  <c r="AB492" i="12"/>
  <c r="AB491" i="12"/>
  <c r="AB490" i="12"/>
  <c r="AB489" i="12"/>
  <c r="AB471" i="12"/>
  <c r="AB470" i="12"/>
  <c r="AB469" i="12"/>
  <c r="AB468" i="12"/>
  <c r="AB467" i="12"/>
  <c r="AB466" i="12"/>
  <c r="AB465" i="12"/>
  <c r="AB464" i="12"/>
  <c r="AB463" i="12"/>
  <c r="AB462" i="12"/>
  <c r="AB461" i="12"/>
  <c r="AB460" i="12"/>
  <c r="AB459" i="12"/>
  <c r="AB458" i="12"/>
  <c r="AB457" i="12"/>
  <c r="AB456" i="12"/>
  <c r="AB455" i="12"/>
  <c r="AB442" i="12"/>
  <c r="AB441" i="12"/>
  <c r="AB440" i="12"/>
  <c r="AB439" i="12"/>
  <c r="AB438" i="12"/>
  <c r="AB437" i="12"/>
  <c r="AB436" i="12"/>
  <c r="AB435" i="12"/>
  <c r="AB434" i="12"/>
  <c r="AB433" i="12"/>
  <c r="AB432" i="12"/>
  <c r="AB431" i="12"/>
  <c r="AB418" i="12"/>
  <c r="AB417" i="12"/>
  <c r="AB416" i="12"/>
  <c r="AB415" i="12"/>
  <c r="AB414" i="12"/>
  <c r="AB413" i="12"/>
  <c r="AB412" i="12"/>
  <c r="AB411" i="12"/>
  <c r="AB410" i="12"/>
  <c r="AB409" i="12"/>
  <c r="AB408" i="12"/>
  <c r="AB407" i="12"/>
  <c r="AB399" i="12"/>
  <c r="AB398" i="12"/>
  <c r="AB397" i="12"/>
  <c r="AB396" i="12"/>
  <c r="AB395" i="12"/>
  <c r="AB394" i="12"/>
  <c r="AB393" i="12"/>
  <c r="AB385" i="12"/>
  <c r="AB384" i="12"/>
  <c r="AB383" i="12"/>
  <c r="AB382" i="12"/>
  <c r="AB381" i="12"/>
  <c r="AB380" i="12"/>
  <c r="AB379" i="12"/>
  <c r="AB372" i="12"/>
  <c r="AB371" i="12"/>
  <c r="AB370" i="12"/>
  <c r="AB369" i="12"/>
  <c r="AB368" i="12"/>
  <c r="AB367" i="12"/>
  <c r="AB358" i="12"/>
  <c r="AB357" i="12"/>
  <c r="AB356" i="12"/>
  <c r="AB355" i="12"/>
  <c r="AB354" i="12"/>
  <c r="AB353" i="12"/>
  <c r="AB352" i="12"/>
  <c r="AB351" i="12"/>
  <c r="AB342" i="12"/>
  <c r="AB341" i="12"/>
  <c r="AB340" i="12"/>
  <c r="AB339" i="12"/>
  <c r="AB338" i="12"/>
  <c r="AB337" i="12"/>
  <c r="AB336" i="12"/>
  <c r="AB335" i="12"/>
  <c r="AB326" i="12"/>
  <c r="AB325" i="12"/>
  <c r="AB324" i="12"/>
  <c r="AB323" i="12"/>
  <c r="AB322" i="12"/>
  <c r="AB321" i="12"/>
  <c r="AB320" i="12"/>
  <c r="AB319" i="12"/>
  <c r="AB310" i="12"/>
  <c r="AB309" i="12"/>
  <c r="AB308" i="12"/>
  <c r="AB307" i="12"/>
  <c r="AB306" i="12"/>
  <c r="AB305" i="12"/>
  <c r="AB304" i="12"/>
  <c r="AB303" i="12"/>
  <c r="AB294" i="12"/>
  <c r="AB293" i="12"/>
  <c r="AB292" i="12"/>
  <c r="AB291" i="12"/>
  <c r="AB290" i="12"/>
  <c r="AB289" i="12"/>
  <c r="AB288" i="12"/>
  <c r="AB287" i="12"/>
  <c r="AB278" i="12"/>
  <c r="AB277" i="12"/>
  <c r="AB276" i="12"/>
  <c r="AB275" i="12"/>
  <c r="AB274" i="12"/>
  <c r="AB273" i="12"/>
  <c r="AB272" i="12"/>
  <c r="AB271" i="12"/>
  <c r="AB262" i="12"/>
  <c r="AB261" i="12"/>
  <c r="AB260" i="12"/>
  <c r="AB259" i="12"/>
  <c r="AB258" i="12"/>
  <c r="AB257" i="12"/>
  <c r="AB256" i="12"/>
  <c r="AB255" i="12"/>
  <c r="AB246" i="12"/>
  <c r="AB245" i="12"/>
  <c r="AB244" i="12"/>
  <c r="AB243" i="12"/>
  <c r="AB242" i="12"/>
  <c r="AB241" i="12"/>
  <c r="AB240" i="12"/>
  <c r="AB239" i="12"/>
  <c r="AB232" i="12"/>
  <c r="AB231" i="12"/>
  <c r="AB230" i="12"/>
  <c r="AB229" i="12"/>
  <c r="AB228" i="12"/>
  <c r="AB227" i="12"/>
  <c r="AB226" i="12"/>
  <c r="AB225" i="12"/>
  <c r="AB224" i="12"/>
  <c r="AB223" i="12"/>
  <c r="AB222" i="12"/>
  <c r="AB216" i="12"/>
  <c r="AB215" i="12"/>
  <c r="AB214" i="12"/>
  <c r="AB213" i="12"/>
  <c r="AB212" i="12"/>
  <c r="AB211" i="12"/>
  <c r="AB210" i="12"/>
  <c r="AB209" i="12"/>
  <c r="AB208" i="12"/>
  <c r="AB207" i="12"/>
  <c r="AB206" i="12"/>
  <c r="AB195" i="12"/>
  <c r="AB194" i="12"/>
  <c r="AB193" i="12"/>
  <c r="AB192" i="12"/>
  <c r="AB191" i="12"/>
  <c r="AB190" i="12"/>
  <c r="AB189" i="12"/>
  <c r="AB188" i="12"/>
  <c r="AB187" i="12"/>
  <c r="AB186" i="12"/>
  <c r="AB177" i="12"/>
  <c r="AB176" i="12"/>
  <c r="AB175" i="12"/>
  <c r="AB174" i="12"/>
  <c r="AB173" i="12"/>
  <c r="AB172" i="12"/>
  <c r="AB171" i="12"/>
  <c r="AB170" i="12"/>
  <c r="AB161" i="12"/>
  <c r="AB160" i="12"/>
  <c r="AB159" i="12"/>
  <c r="AB158" i="12"/>
  <c r="AB157" i="12"/>
  <c r="AB156" i="12"/>
  <c r="AB155" i="12"/>
  <c r="AB154" i="12"/>
  <c r="AB146" i="12"/>
  <c r="AB145" i="12"/>
  <c r="AB144" i="12"/>
  <c r="AB143" i="12"/>
  <c r="AB142" i="12"/>
  <c r="AB141" i="12"/>
  <c r="AB140" i="12"/>
  <c r="AB132" i="12"/>
  <c r="AB131" i="12"/>
  <c r="AB130" i="12"/>
  <c r="AB129" i="12"/>
  <c r="AB128" i="12"/>
  <c r="AB127" i="12"/>
  <c r="AB126" i="12"/>
  <c r="AB109" i="12"/>
  <c r="AB108" i="12"/>
  <c r="AB107" i="12"/>
  <c r="AB106" i="12"/>
  <c r="AB105" i="12"/>
  <c r="AB104" i="12"/>
  <c r="AB103" i="12"/>
  <c r="AB102" i="12"/>
  <c r="AB101" i="12"/>
  <c r="AB100" i="12"/>
  <c r="AB99" i="12"/>
  <c r="AB98" i="12"/>
  <c r="AB97" i="12"/>
  <c r="AB96" i="12"/>
  <c r="AB95" i="12"/>
  <c r="AB94" i="12"/>
  <c r="AB86" i="12"/>
  <c r="AB85" i="12"/>
  <c r="AB84" i="12"/>
  <c r="AB83" i="12"/>
  <c r="AB82" i="12"/>
  <c r="AB81" i="12"/>
  <c r="AB80" i="12"/>
  <c r="AB72" i="12"/>
  <c r="AB71" i="12"/>
  <c r="AB70" i="12"/>
  <c r="AB69" i="12"/>
  <c r="AB68" i="12"/>
  <c r="AB67" i="12"/>
  <c r="AB66" i="12"/>
  <c r="AB58" i="12"/>
  <c r="AB57" i="12"/>
  <c r="AB56" i="12"/>
  <c r="AB55" i="12"/>
  <c r="AB54" i="12"/>
  <c r="AB53" i="12"/>
  <c r="AB52" i="12"/>
  <c r="AB45" i="12"/>
  <c r="AB44" i="12"/>
  <c r="AB43" i="12"/>
  <c r="AB42" i="12"/>
  <c r="AB41" i="12"/>
  <c r="AB40" i="12"/>
  <c r="AB35" i="12"/>
  <c r="AB34" i="12"/>
  <c r="AB33" i="12"/>
  <c r="AB32" i="12"/>
  <c r="AB27" i="12"/>
  <c r="AB26" i="12"/>
  <c r="AB25" i="12"/>
  <c r="AB24" i="12"/>
  <c r="AB20" i="12"/>
  <c r="AB19" i="12"/>
  <c r="AB18" i="12"/>
  <c r="AB14" i="12"/>
  <c r="AB13" i="12"/>
  <c r="AB12" i="12"/>
  <c r="AB8" i="12"/>
  <c r="AB7" i="12"/>
  <c r="AB6" i="12"/>
  <c r="AB3" i="12"/>
  <c r="AB2" i="12"/>
  <c r="AB1066" i="12"/>
  <c r="AB1065" i="12"/>
  <c r="AB1064" i="12"/>
  <c r="AB1063" i="12"/>
  <c r="AB1062" i="12"/>
  <c r="AB1061" i="12"/>
  <c r="AB1054" i="12"/>
  <c r="AB1053" i="12"/>
  <c r="AB1052" i="12"/>
  <c r="AB1051" i="12"/>
  <c r="AB1050" i="12"/>
  <c r="AB1049" i="12"/>
  <c r="AB1048" i="12"/>
  <c r="AB1047" i="12"/>
  <c r="AB1046" i="12"/>
  <c r="AB1045" i="12"/>
  <c r="AB1044" i="12"/>
  <c r="AB1043" i="12"/>
  <c r="AB1042" i="12"/>
  <c r="AB1041" i="12"/>
  <c r="AB1040" i="12"/>
  <c r="AB1039" i="12"/>
  <c r="AB1038" i="12"/>
  <c r="AB1037" i="12"/>
  <c r="AB1036" i="12"/>
  <c r="AB1035" i="12"/>
  <c r="AB1034" i="12"/>
  <c r="AB1033" i="12"/>
  <c r="AB1032" i="12"/>
  <c r="AB1031" i="12"/>
  <c r="AB1030" i="12"/>
  <c r="AB1029" i="12"/>
  <c r="AB1028" i="12"/>
  <c r="AB1027" i="12"/>
  <c r="AB1026" i="12"/>
  <c r="AB1025" i="12"/>
  <c r="AB1024" i="12"/>
  <c r="AB1023" i="12"/>
  <c r="AB988" i="12"/>
  <c r="AB987" i="12"/>
  <c r="AB986" i="12"/>
  <c r="AB985" i="12"/>
  <c r="AB984" i="12"/>
  <c r="AB983" i="12"/>
  <c r="AB982" i="12"/>
  <c r="AB981" i="12"/>
  <c r="AB980" i="12"/>
  <c r="AB979" i="12"/>
  <c r="AB978" i="12"/>
  <c r="AB977" i="12"/>
  <c r="AB976" i="12"/>
  <c r="AB975" i="12"/>
  <c r="AB974" i="12"/>
  <c r="AB973" i="12"/>
  <c r="AB972" i="12"/>
  <c r="AB971" i="12"/>
  <c r="AB970" i="12"/>
  <c r="AB950" i="12"/>
  <c r="AB949" i="12"/>
  <c r="AB948" i="12"/>
  <c r="AB947" i="12"/>
  <c r="AB946" i="12"/>
  <c r="AB945" i="12"/>
  <c r="AB944" i="12"/>
  <c r="AB943" i="12"/>
  <c r="AB942" i="12"/>
  <c r="AB941" i="12"/>
  <c r="AB940" i="12"/>
  <c r="AB939" i="12"/>
  <c r="AB938" i="12"/>
  <c r="AB937" i="12"/>
  <c r="AB936" i="12"/>
  <c r="AB935" i="12"/>
  <c r="AB934" i="12"/>
  <c r="AB933" i="12"/>
  <c r="AB932" i="12"/>
  <c r="AB931" i="12"/>
  <c r="AB930" i="12"/>
  <c r="AB929" i="12"/>
  <c r="AB928" i="12"/>
  <c r="AB927" i="12"/>
  <c r="AB926" i="12"/>
  <c r="AB925" i="12"/>
  <c r="AB924" i="12"/>
  <c r="AB923" i="12"/>
  <c r="AB922" i="12"/>
  <c r="AB921" i="12"/>
  <c r="AB920" i="12"/>
  <c r="AB919" i="12"/>
  <c r="AB918" i="12"/>
  <c r="AB917" i="12"/>
  <c r="AB916" i="12"/>
  <c r="AB915" i="12"/>
  <c r="AB914" i="12"/>
  <c r="AB913" i="12"/>
  <c r="AB912" i="12"/>
  <c r="AB911" i="12"/>
  <c r="AB910" i="12"/>
  <c r="AB909" i="12"/>
  <c r="AB908" i="12"/>
  <c r="AB907" i="12"/>
  <c r="AB906" i="12"/>
  <c r="AB905" i="12"/>
  <c r="AB904" i="12"/>
  <c r="AB903" i="12"/>
  <c r="AB902" i="12"/>
  <c r="AB901" i="12"/>
  <c r="AB900" i="12"/>
  <c r="AB899" i="12"/>
  <c r="AB846" i="12"/>
  <c r="AB845" i="12"/>
  <c r="AB844" i="12"/>
  <c r="AB843" i="12"/>
  <c r="AB842" i="12"/>
  <c r="AB841" i="12"/>
  <c r="AB840" i="12"/>
  <c r="AB839" i="12"/>
  <c r="AB838" i="12"/>
  <c r="AB837" i="12"/>
  <c r="AB836" i="12"/>
  <c r="AB835" i="12"/>
  <c r="AB834" i="12"/>
  <c r="AB833" i="12"/>
  <c r="AB832" i="12"/>
  <c r="AB831" i="12"/>
  <c r="AB830" i="12"/>
  <c r="AB829" i="12"/>
  <c r="AB828" i="12"/>
  <c r="AB827" i="12"/>
  <c r="AB826" i="12"/>
  <c r="AB825" i="12"/>
  <c r="AB824" i="12"/>
  <c r="AB823" i="12"/>
  <c r="AB822" i="12"/>
  <c r="AB821" i="12"/>
  <c r="AB820" i="12"/>
  <c r="AB819" i="12"/>
  <c r="AB818" i="12"/>
  <c r="AB817" i="12"/>
  <c r="AB816" i="12"/>
  <c r="AB815" i="12"/>
  <c r="AB814" i="12"/>
  <c r="AB813" i="12"/>
  <c r="AB812" i="12"/>
  <c r="AB811" i="12"/>
  <c r="AB810" i="12"/>
  <c r="AB809" i="12"/>
  <c r="AB808" i="12"/>
  <c r="AB807" i="12"/>
  <c r="AB806" i="12"/>
  <c r="AB805" i="12"/>
  <c r="AB804" i="12"/>
  <c r="AB803" i="12"/>
  <c r="AB802" i="12"/>
  <c r="AB801" i="12"/>
  <c r="AB800" i="12"/>
  <c r="AB799" i="12"/>
  <c r="AB798" i="12"/>
  <c r="AB797" i="12"/>
  <c r="AB796" i="12"/>
  <c r="AB795" i="12"/>
  <c r="AB742" i="12"/>
  <c r="AB741" i="12"/>
  <c r="AB740" i="12"/>
  <c r="AB739" i="12"/>
  <c r="AB738" i="12"/>
  <c r="AB737" i="12"/>
  <c r="AB736" i="12"/>
  <c r="AB735" i="12"/>
  <c r="AB726" i="12"/>
  <c r="AB725" i="12"/>
  <c r="AB724" i="12"/>
  <c r="AB723" i="12"/>
  <c r="AB722" i="12"/>
  <c r="AB721" i="12"/>
  <c r="AB720" i="12"/>
  <c r="AB719" i="12"/>
  <c r="AB710" i="12"/>
  <c r="AB709" i="12"/>
  <c r="AB708" i="12"/>
  <c r="AB707" i="12"/>
  <c r="AB706" i="12"/>
  <c r="AB705" i="12"/>
  <c r="AB704" i="12"/>
  <c r="AB703" i="12"/>
  <c r="AB694" i="12"/>
  <c r="AB693" i="12"/>
  <c r="AB692" i="12"/>
  <c r="AB691" i="12"/>
  <c r="AB690" i="12"/>
  <c r="AB689" i="12"/>
  <c r="AB688" i="12"/>
  <c r="AB687" i="12"/>
  <c r="AB678" i="12"/>
  <c r="AB677" i="12"/>
  <c r="AB676" i="12"/>
  <c r="AB675" i="12"/>
  <c r="AB674" i="12"/>
  <c r="AB673" i="12"/>
  <c r="AB672" i="12"/>
  <c r="AB671" i="12"/>
  <c r="AB662" i="12"/>
  <c r="AB661" i="12"/>
  <c r="AB660" i="12"/>
  <c r="AB659" i="12"/>
  <c r="AB658" i="12"/>
  <c r="AB657" i="12"/>
  <c r="AB656" i="12"/>
  <c r="AB655" i="12"/>
  <c r="AB646" i="12"/>
  <c r="AB645" i="12"/>
  <c r="AB644" i="12"/>
  <c r="AB643" i="12"/>
  <c r="AB642" i="12"/>
  <c r="AB641" i="12"/>
  <c r="AB640" i="12"/>
  <c r="AB639" i="12"/>
  <c r="AB630" i="12"/>
  <c r="AB629" i="12"/>
  <c r="AB628" i="12"/>
  <c r="AB627" i="12"/>
  <c r="AB626" i="12"/>
  <c r="AB625" i="12"/>
  <c r="AB624" i="12"/>
  <c r="AB623" i="12"/>
  <c r="AB614" i="12"/>
  <c r="AB613" i="12"/>
  <c r="AB612" i="12"/>
  <c r="AB611" i="12"/>
  <c r="AB610" i="12"/>
  <c r="AB609" i="12"/>
  <c r="AB608" i="12"/>
  <c r="AB607" i="12"/>
  <c r="AB598" i="12"/>
  <c r="AB597" i="12"/>
  <c r="AB596" i="12"/>
  <c r="AB595" i="12"/>
  <c r="AB594" i="12"/>
  <c r="AB593" i="12"/>
  <c r="AB592" i="12"/>
  <c r="AB591" i="12"/>
  <c r="AB582" i="12"/>
  <c r="AB581" i="12"/>
  <c r="AB580" i="12"/>
  <c r="AB579" i="12"/>
  <c r="AB578" i="12"/>
  <c r="AB577" i="12"/>
  <c r="AB576" i="12"/>
  <c r="AB575" i="12"/>
  <c r="AB536" i="12"/>
  <c r="AB535" i="12"/>
  <c r="AB534" i="12"/>
  <c r="AB533" i="12"/>
  <c r="AB532" i="12"/>
  <c r="AB531" i="12"/>
  <c r="AB530" i="12"/>
  <c r="AB529" i="12"/>
  <c r="AB520" i="12"/>
  <c r="AB519" i="12"/>
  <c r="AB518" i="12"/>
  <c r="AB517" i="12"/>
  <c r="AB516" i="12"/>
  <c r="AB515" i="12"/>
  <c r="AB514" i="12"/>
  <c r="AB513" i="12"/>
  <c r="AB504" i="12"/>
  <c r="AB503" i="12"/>
  <c r="AB502" i="12"/>
  <c r="AB501" i="12"/>
  <c r="AB500" i="12"/>
  <c r="AB499" i="12"/>
  <c r="AB498" i="12"/>
  <c r="AB497" i="12"/>
  <c r="AB488" i="12"/>
  <c r="AB487" i="12"/>
  <c r="AB486" i="12"/>
  <c r="AB485" i="12"/>
  <c r="AB484" i="12"/>
  <c r="AB483" i="12"/>
  <c r="AB482" i="12"/>
  <c r="AB481" i="12"/>
  <c r="AB480" i="12"/>
  <c r="AB479" i="12"/>
  <c r="AB478" i="12"/>
  <c r="AB477" i="12"/>
  <c r="AB476" i="12"/>
  <c r="AB475" i="12"/>
  <c r="AB474" i="12"/>
  <c r="AB473" i="12"/>
  <c r="AB472" i="12"/>
  <c r="AB454" i="12"/>
  <c r="AB453" i="12"/>
  <c r="AB452" i="12"/>
  <c r="AB451" i="12"/>
  <c r="AB450" i="12"/>
  <c r="AB449" i="12"/>
  <c r="AB448" i="12"/>
  <c r="AB447" i="12"/>
  <c r="AB446" i="12"/>
  <c r="AB445" i="12"/>
  <c r="AB444" i="12"/>
  <c r="AB443" i="12"/>
  <c r="AB430" i="12"/>
  <c r="AB429" i="12"/>
  <c r="AB428" i="12"/>
  <c r="AB427" i="12"/>
  <c r="AB426" i="12"/>
  <c r="AB425" i="12"/>
  <c r="AB424" i="12"/>
  <c r="AB423" i="12"/>
  <c r="AB422" i="12"/>
  <c r="AB421" i="12"/>
  <c r="AB420" i="12"/>
  <c r="AB419" i="12"/>
  <c r="AB406" i="12"/>
  <c r="AB405" i="12"/>
  <c r="AB404" i="12"/>
  <c r="AB403" i="12"/>
  <c r="AB402" i="12"/>
  <c r="AB401" i="12"/>
  <c r="AB400" i="12"/>
  <c r="AB392" i="12"/>
  <c r="AB391" i="12"/>
  <c r="AB390" i="12"/>
  <c r="AB389" i="12"/>
  <c r="AB388" i="12"/>
  <c r="AB387" i="12"/>
  <c r="AB386" i="12"/>
  <c r="AB378" i="12"/>
  <c r="AB377" i="12"/>
  <c r="AB376" i="12"/>
  <c r="AB375" i="12"/>
  <c r="AB374" i="12"/>
  <c r="AB373" i="12"/>
  <c r="AB366" i="12"/>
  <c r="AB365" i="12"/>
  <c r="AB364" i="12"/>
  <c r="AB363" i="12"/>
  <c r="AB362" i="12"/>
  <c r="AB361" i="12"/>
  <c r="AB360" i="12"/>
  <c r="AB359" i="12"/>
  <c r="AB350" i="12"/>
  <c r="AB349" i="12"/>
  <c r="AB348" i="12"/>
  <c r="AB347" i="12"/>
  <c r="AB346" i="12"/>
  <c r="AB345" i="12"/>
  <c r="AB344" i="12"/>
  <c r="AB343" i="12"/>
  <c r="AB334" i="12"/>
  <c r="AB333" i="12"/>
  <c r="AB332" i="12"/>
  <c r="AB331" i="12"/>
  <c r="AB330" i="12"/>
  <c r="AB329" i="12"/>
  <c r="AB328" i="12"/>
  <c r="AB327" i="12"/>
  <c r="AB318" i="12"/>
  <c r="AB317" i="12"/>
  <c r="AB316" i="12"/>
  <c r="AB315" i="12"/>
  <c r="AB314" i="12"/>
  <c r="AB313" i="12"/>
  <c r="AB312" i="12"/>
  <c r="AB311" i="12"/>
  <c r="AB302" i="12"/>
  <c r="AB301" i="12"/>
  <c r="AB300" i="12"/>
  <c r="AB299" i="12"/>
  <c r="AB298" i="12"/>
  <c r="AB297" i="12"/>
  <c r="AB296" i="12"/>
  <c r="AB295" i="12"/>
  <c r="AB286" i="12"/>
  <c r="AB285" i="12"/>
  <c r="AB284" i="12"/>
  <c r="AB283" i="12"/>
  <c r="AB282" i="12"/>
  <c r="AB281" i="12"/>
  <c r="AB280" i="12"/>
  <c r="AB279" i="12"/>
  <c r="AB270" i="12"/>
  <c r="AB269" i="12"/>
  <c r="AB268" i="12"/>
  <c r="AB267" i="12"/>
  <c r="AB266" i="12"/>
  <c r="AB265" i="12"/>
  <c r="AB264" i="12"/>
  <c r="AB263" i="12"/>
  <c r="AB254" i="12"/>
  <c r="AB253" i="12"/>
  <c r="AB252" i="12"/>
  <c r="AB251" i="12"/>
  <c r="AB250" i="12"/>
  <c r="AB249" i="12"/>
  <c r="AB248" i="12"/>
  <c r="AB247" i="12"/>
  <c r="AB238" i="12"/>
  <c r="AB237" i="12"/>
  <c r="AB236" i="12"/>
  <c r="AB235" i="12"/>
  <c r="AB234" i="12"/>
  <c r="AB233" i="12"/>
  <c r="AB221" i="12"/>
  <c r="AB220" i="12"/>
  <c r="AB219" i="12"/>
  <c r="AB218" i="12"/>
  <c r="AB217" i="12"/>
  <c r="AB205" i="12"/>
  <c r="AB204" i="12"/>
  <c r="AB203" i="12"/>
  <c r="AB202" i="12"/>
  <c r="AB201" i="12"/>
  <c r="AB200" i="12"/>
  <c r="AB199" i="12"/>
  <c r="AB198" i="12"/>
  <c r="AB197" i="12"/>
  <c r="AB196" i="12"/>
  <c r="AB185" i="12"/>
  <c r="AB184" i="12"/>
  <c r="AB183" i="12"/>
  <c r="AB182" i="12"/>
  <c r="AB181" i="12"/>
  <c r="AB180" i="12"/>
  <c r="AB179" i="12"/>
  <c r="AB178" i="12"/>
  <c r="AB169" i="12"/>
  <c r="AB168" i="12"/>
  <c r="AB167" i="12"/>
  <c r="AB166" i="12"/>
  <c r="AB165" i="12"/>
  <c r="AB164" i="12"/>
  <c r="AB163" i="12"/>
  <c r="AB162" i="12"/>
  <c r="AB153" i="12"/>
  <c r="AB152" i="12"/>
  <c r="AB151" i="12"/>
  <c r="AB150" i="12"/>
  <c r="AB149" i="12"/>
  <c r="AB148" i="12"/>
  <c r="AB147" i="12"/>
  <c r="AB139" i="12"/>
  <c r="AB138" i="12"/>
  <c r="AB137" i="12"/>
  <c r="AB136" i="12"/>
  <c r="AB135" i="12"/>
  <c r="AB134" i="12"/>
  <c r="AB133" i="12"/>
  <c r="AB125" i="12"/>
  <c r="AB124" i="12"/>
  <c r="AB123" i="12"/>
  <c r="AB122" i="12"/>
  <c r="AB121" i="12"/>
  <c r="AB120" i="12"/>
  <c r="AB119" i="12"/>
  <c r="AB118" i="12"/>
  <c r="AB117" i="12"/>
  <c r="AB116" i="12"/>
  <c r="AB115" i="12"/>
  <c r="AB114" i="12"/>
  <c r="AB113" i="12"/>
  <c r="AB112" i="12"/>
  <c r="AB111" i="12"/>
  <c r="AB110" i="12"/>
  <c r="AB93" i="12"/>
  <c r="AB92" i="12"/>
  <c r="AB91" i="12"/>
  <c r="AB90" i="12"/>
  <c r="AB89" i="12"/>
  <c r="AB88" i="12"/>
  <c r="AB87" i="12"/>
  <c r="AB79" i="12"/>
  <c r="AB78" i="12"/>
  <c r="AB77" i="12"/>
  <c r="AB76" i="12"/>
  <c r="AB75" i="12"/>
  <c r="AB74" i="12"/>
  <c r="AB73" i="12"/>
  <c r="AB65" i="12"/>
  <c r="AB64" i="12"/>
  <c r="AB63" i="12"/>
  <c r="AB62" i="12"/>
  <c r="AB61" i="12"/>
  <c r="AB60" i="12"/>
  <c r="AB59" i="12"/>
  <c r="AB51" i="12"/>
  <c r="AB50" i="12"/>
  <c r="AB49" i="12"/>
  <c r="AB48" i="12"/>
  <c r="AB47" i="12"/>
  <c r="AB46" i="12"/>
  <c r="AB39" i="12"/>
  <c r="AB38" i="12"/>
  <c r="AB37" i="12"/>
  <c r="AB36" i="12"/>
  <c r="AB31" i="12"/>
  <c r="AB30" i="12"/>
  <c r="AB29" i="12"/>
  <c r="AB28" i="12"/>
  <c r="AB23" i="12"/>
  <c r="AB22" i="12"/>
  <c r="AB21" i="12"/>
  <c r="AB17" i="12"/>
  <c r="AB16" i="12"/>
  <c r="AB15" i="12"/>
  <c r="AB11" i="12"/>
  <c r="AB10" i="12"/>
  <c r="AB9" i="12"/>
  <c r="AB5" i="12"/>
  <c r="AB4" i="12"/>
  <c r="AA1148" i="12"/>
  <c r="AB798" i="4"/>
  <c r="AA1148" i="2"/>
</calcChain>
</file>

<file path=xl/sharedStrings.xml><?xml version="1.0" encoding="utf-8"?>
<sst xmlns="http://schemas.openxmlformats.org/spreadsheetml/2006/main" count="35783" uniqueCount="983">
  <si>
    <t>Swap Orpéa</t>
  </si>
  <si>
    <t>Swap Dériv hypo</t>
  </si>
  <si>
    <t>Inefficacité brute</t>
  </si>
  <si>
    <t>Valo floor sur dette</t>
  </si>
  <si>
    <t>Inefficacité nette</t>
  </si>
  <si>
    <t>ID</t>
  </si>
  <si>
    <t>Kerius ID</t>
  </si>
  <si>
    <t>Strategy ID</t>
  </si>
  <si>
    <t>Trade ID</t>
  </si>
  <si>
    <t>Link ID</t>
  </si>
  <si>
    <t>Product</t>
  </si>
  <si>
    <t>Client</t>
  </si>
  <si>
    <t>Counterparty</t>
  </si>
  <si>
    <t>Fixing Date</t>
  </si>
  <si>
    <t>Accrual Start</t>
  </si>
  <si>
    <t>Accrual End</t>
  </si>
  <si>
    <t>Payment Date</t>
  </si>
  <si>
    <t>Notional</t>
  </si>
  <si>
    <t>Currency</t>
  </si>
  <si>
    <t>Coupon</t>
  </si>
  <si>
    <t>Basis</t>
  </si>
  <si>
    <t>Strike</t>
  </si>
  <si>
    <t>FIXING DATE</t>
  </si>
  <si>
    <t>ACCRUAL START DATE</t>
  </si>
  <si>
    <t>ACCRUAL END DATE</t>
  </si>
  <si>
    <t>PAYMENT DATE</t>
  </si>
  <si>
    <t>DCF</t>
  </si>
  <si>
    <t>DAY COUNT</t>
  </si>
  <si>
    <t>INTRINSIC VALUE</t>
  </si>
  <si>
    <t>INTRINSIC VALUE PMT CCY</t>
  </si>
  <si>
    <t>PAYMENT ACTUAL</t>
  </si>
  <si>
    <t>PAYMENT ACTUAL DOM CCY</t>
  </si>
  <si>
    <t>DF</t>
  </si>
  <si>
    <t>1-day Interests</t>
  </si>
  <si>
    <t>NOTIONAL</t>
  </si>
  <si>
    <t>COUPON</t>
  </si>
  <si>
    <t>AMOUNT</t>
  </si>
  <si>
    <t>FX FORWARD</t>
  </si>
  <si>
    <t>PAYMENT PV</t>
  </si>
  <si>
    <t>ACCOUNT</t>
  </si>
  <si>
    <t>CURRENCY</t>
  </si>
  <si>
    <t>DATES</t>
  </si>
  <si>
    <t>STRIKE Table</t>
  </si>
  <si>
    <t>NOTIONAL Table</t>
  </si>
  <si>
    <t>NAME</t>
  </si>
  <si>
    <t>OBJECT</t>
  </si>
  <si>
    <t>TYPE</t>
  </si>
  <si>
    <t>Updated</t>
  </si>
  <si>
    <t>Timer</t>
  </si>
  <si>
    <t>FLAVOR</t>
  </si>
  <si>
    <t>BASIS</t>
  </si>
  <si>
    <t>EVENTS</t>
  </si>
  <si>
    <t>CONVENTION</t>
  </si>
  <si>
    <t>FIXINGS</t>
  </si>
  <si>
    <t>STRIKE TABLE</t>
  </si>
  <si>
    <t>NOTIONAL TABLE</t>
  </si>
  <si>
    <t>CAPFLOOR</t>
  </si>
  <si>
    <t>NOWDATE</t>
  </si>
  <si>
    <t>DOMESTIC YIELD CURVE</t>
  </si>
  <si>
    <t>QUOTE</t>
  </si>
  <si>
    <t>QUOTE TYPE</t>
  </si>
  <si>
    <t>VOLATILITY BASIS</t>
  </si>
  <si>
    <t>INDEX CURVE</t>
  </si>
  <si>
    <t>PV.ACCRUED</t>
  </si>
  <si>
    <t>PRICE</t>
  </si>
  <si>
    <t>IRORPEA87B.CAPFLOOR.VA.PRICE</t>
  </si>
  <si>
    <t>IRORPEA87B.CAPFLOOR.IV.PRICE</t>
  </si>
  <si>
    <t>Fair Value</t>
  </si>
  <si>
    <t>Intrinsic Value</t>
  </si>
  <si>
    <t>Time Value</t>
  </si>
  <si>
    <t>Fair Value**</t>
  </si>
  <si>
    <t>Accrued Interest</t>
  </si>
  <si>
    <t>IRORPEA109B</t>
  </si>
  <si>
    <t>P02-D</t>
  </si>
  <si>
    <t>GEN0</t>
  </si>
  <si>
    <t>Cap</t>
  </si>
  <si>
    <t>Orpea</t>
  </si>
  <si>
    <t>BPOP</t>
  </si>
  <si>
    <t>EUR</t>
  </si>
  <si>
    <t>Max(Euribor3m-0.03,0)</t>
  </si>
  <si>
    <t>ACT/360</t>
  </si>
  <si>
    <t>I2:L21</t>
  </si>
  <si>
    <t>Q2:Q21</t>
  </si>
  <si>
    <t>M2:M21</t>
  </si>
  <si>
    <t>IRORPEA109B.Schedule</t>
  </si>
  <si>
    <t>INTEREST DATES</t>
  </si>
  <si>
    <t>IRORPEA109B.DATA</t>
  </si>
  <si>
    <t>27078 @ 12:04:42 PM</t>
  </si>
  <si>
    <t>IRORPEA109B.SCHEDULE</t>
  </si>
  <si>
    <t>IRORPEA109B.CapFloor</t>
  </si>
  <si>
    <t>INSTRUMENT</t>
  </si>
  <si>
    <t>CONV.IR.EUR-EURIBOR-3M.CAP</t>
  </si>
  <si>
    <t>FIXINGS.EUR.3m</t>
  </si>
  <si>
    <t>IRORPEA109B.CAPFLOOR.STRIKE</t>
  </si>
  <si>
    <t>IRORPEA109B.CAPFLOOR.NOTIONAL</t>
  </si>
  <si>
    <t>27081 @ 12:04:42 PM</t>
  </si>
  <si>
    <t>IRORPEA109B.CAPFLOOR</t>
  </si>
  <si>
    <t>IRORPEA109B.CAPFLOOR.IV.PRICE</t>
  </si>
  <si>
    <t>ANALYTIC</t>
  </si>
  <si>
    <t>EUR_OIS_CURVE.OISCURVE</t>
  </si>
  <si>
    <t>Normal Vol</t>
  </si>
  <si>
    <t>EUR_3m_CURVE.SWAPCURVE</t>
  </si>
  <si>
    <t>27082 @ 12:04:42 PM</t>
  </si>
  <si>
    <t/>
  </si>
  <si>
    <t>IRORPEA109B.CAPFLOOR.VA.PRICE</t>
  </si>
  <si>
    <t>IR.VOL.CAP.EUR-EURIBOR-3M.NORMALVOL.MID</t>
  </si>
  <si>
    <t>SURFACE</t>
  </si>
  <si>
    <t>27083 @ 12:04:42 PM</t>
  </si>
  <si>
    <t>IRORPEA133B</t>
  </si>
  <si>
    <t>I22:L26</t>
  </si>
  <si>
    <t>Q22:Q26</t>
  </si>
  <si>
    <t>M22:M26</t>
  </si>
  <si>
    <t>E07-D</t>
  </si>
  <si>
    <t>IRORPEA133B.Schedule</t>
  </si>
  <si>
    <t>IRORPEA133B.DATA</t>
  </si>
  <si>
    <t>27085 @ 12:04:43 PM</t>
  </si>
  <si>
    <t>IRORPEA133B.SCHEDULE</t>
  </si>
  <si>
    <t>IRORPEA133B.CapFloor</t>
  </si>
  <si>
    <t>IRORPEA133B.CAPFLOOR.STRIKE</t>
  </si>
  <si>
    <t>IRORPEA133B.CAPFLOOR.NOTIONAL</t>
  </si>
  <si>
    <t>27088 @ 12:04:43 PM</t>
  </si>
  <si>
    <t>IRORPEA133B.CAPFLOOR</t>
  </si>
  <si>
    <t>IRORPEA133B.CAPFLOOR.IV.PRICE</t>
  </si>
  <si>
    <t>27089 @ 12:04:43 PM</t>
  </si>
  <si>
    <t>IRORPEA133B.CAPFLOOR.VA.PRICE</t>
  </si>
  <si>
    <t>27090 @ 12:04:43 PM</t>
  </si>
  <si>
    <t>FIX DATE</t>
  </si>
  <si>
    <t>ACCRUAL START</t>
  </si>
  <si>
    <t>ACCRUAL END</t>
  </si>
  <si>
    <t>PAY DATE</t>
  </si>
  <si>
    <t>CAPLET PRICE</t>
  </si>
  <si>
    <t>SWAP RATE</t>
  </si>
  <si>
    <t>IRORPEA135B</t>
  </si>
  <si>
    <t>I27:L33</t>
  </si>
  <si>
    <t>Q27:Q33</t>
  </si>
  <si>
    <t>M27:M33</t>
  </si>
  <si>
    <t>C07-D</t>
  </si>
  <si>
    <t>IRORPEA135B.Schedule</t>
  </si>
  <si>
    <t>IRORPEA135B.DATA</t>
  </si>
  <si>
    <t>27092 @ 12:04:43 PM</t>
  </si>
  <si>
    <t>IRORPEA135B.SCHEDULE</t>
  </si>
  <si>
    <t>IRORPEA135B.CapFloor</t>
  </si>
  <si>
    <t>IRORPEA135B.CAPFLOOR.STRIKE</t>
  </si>
  <si>
    <t>IRORPEA135B.CAPFLOOR.NOTIONAL</t>
  </si>
  <si>
    <t>27095 @ 12:04:43 PM</t>
  </si>
  <si>
    <t>IRORPEA135B.CAPFLOOR</t>
  </si>
  <si>
    <t>IRORPEA135B.CAPFLOOR.IV.PRICE</t>
  </si>
  <si>
    <t>27096 @ 12:04:43 PM</t>
  </si>
  <si>
    <t>IRORPEA135B.CAPFLOOR.VA.PRICE</t>
  </si>
  <si>
    <t>27097 @ 12:04:43 PM</t>
  </si>
  <si>
    <t>IRORPEA136S</t>
  </si>
  <si>
    <t>I34:L40</t>
  </si>
  <si>
    <t>Q34:Q40</t>
  </si>
  <si>
    <t>M34:M40</t>
  </si>
  <si>
    <t>IRORPEA136S.Schedule</t>
  </si>
  <si>
    <t>IRORPEA136S.DATA</t>
  </si>
  <si>
    <t>27099 @ 12:04:43 PM</t>
  </si>
  <si>
    <t>IRORPEA136S.SCHEDULE</t>
  </si>
  <si>
    <t>IRORPEA136S.CapFloor</t>
  </si>
  <si>
    <t>Floor</t>
  </si>
  <si>
    <t>IRORPEA136S.CAPFLOOR.STRIKE</t>
  </si>
  <si>
    <t>IRORPEA136S.CAPFLOOR.NOTIONAL</t>
  </si>
  <si>
    <t>27102 @ 12:04:43 PM</t>
  </si>
  <si>
    <t>IRORPEA136S.CAPFLOOR</t>
  </si>
  <si>
    <t>IRORPEA136S.CAPFLOOR.IV.PRICE</t>
  </si>
  <si>
    <t>27103 @ 12:04:43 PM</t>
  </si>
  <si>
    <t>IRORPEA136S.CAPFLOOR.VA.PRICE</t>
  </si>
  <si>
    <t>27104 @ 12:04:43 PM</t>
  </si>
  <si>
    <t>IRORPEA168B</t>
  </si>
  <si>
    <t>I41:L57</t>
  </si>
  <si>
    <t>Q41:Q57</t>
  </si>
  <si>
    <t>M41:M57</t>
  </si>
  <si>
    <t>N20-D</t>
  </si>
  <si>
    <t>IRORPEA168B.Schedule</t>
  </si>
  <si>
    <t>IRORPEA168B.DATA</t>
  </si>
  <si>
    <t>27106 @ 12:04:43 PM</t>
  </si>
  <si>
    <t>IRORPEA168B.SCHEDULE</t>
  </si>
  <si>
    <t>IRORPEA168B.CapFloor</t>
  </si>
  <si>
    <t>IRORPEA168B.CAPFLOOR.STRIKE</t>
  </si>
  <si>
    <t>IRORPEA168B.CAPFLOOR.NOTIONAL</t>
  </si>
  <si>
    <t>27109 @ 12:04:43 PM</t>
  </si>
  <si>
    <t>IRORPEA168B.CAPFLOOR</t>
  </si>
  <si>
    <t>IRORPEA168B.CAPFLOOR.IV.PRICE</t>
  </si>
  <si>
    <t>27110 @ 12:04:43 PM</t>
  </si>
  <si>
    <t>IRORPEA168B.CAPFLOOR.VA.PRICE</t>
  </si>
  <si>
    <t>27111 @ 12:04:43 PM</t>
  </si>
  <si>
    <t>IRORPEA169S</t>
  </si>
  <si>
    <t>I58:L74</t>
  </si>
  <si>
    <t>Q58:Q74</t>
  </si>
  <si>
    <t>M58:M74</t>
  </si>
  <si>
    <t>IRORPEA169S.Schedule</t>
  </si>
  <si>
    <t>IRORPEA169S.DATA</t>
  </si>
  <si>
    <t>27113 @ 12:04:43 PM</t>
  </si>
  <si>
    <t>IRORPEA169S.SCHEDULE</t>
  </si>
  <si>
    <t>IRORPEA169S.CapFloor</t>
  </si>
  <si>
    <t>IRORPEA169S.CAPFLOOR.STRIKE</t>
  </si>
  <si>
    <t>IRORPEA169S.CAPFLOOR.NOTIONAL</t>
  </si>
  <si>
    <t>27116 @ 12:04:43 PM</t>
  </si>
  <si>
    <t>IRORPEA169S.CAPFLOOR</t>
  </si>
  <si>
    <t>IRORPEA169S.CAPFLOOR.IV.PRICE</t>
  </si>
  <si>
    <t>27117 @ 12:04:43 PM</t>
  </si>
  <si>
    <t>IRORPEA169S.CAPFLOOR.VA.PRICE</t>
  </si>
  <si>
    <t>27118 @ 12:04:43 PM</t>
  </si>
  <si>
    <t>IRORPEA19S</t>
  </si>
  <si>
    <t>I75:L87</t>
  </si>
  <si>
    <t>Q75:Q87</t>
  </si>
  <si>
    <t>M75:M87</t>
  </si>
  <si>
    <t>D01-D</t>
  </si>
  <si>
    <t>IRORPEA19S.Schedule</t>
  </si>
  <si>
    <t>IRORPEA19S.DATA</t>
  </si>
  <si>
    <t>27120 @ 12:04:43 PM</t>
  </si>
  <si>
    <t>IRORPEA19S.SCHEDULE</t>
  </si>
  <si>
    <t>IRORPEA19S.CapFloor</t>
  </si>
  <si>
    <t>IRORPEA19S.CAPFLOOR.STRIKE</t>
  </si>
  <si>
    <t>IRORPEA19S.CAPFLOOR.NOTIONAL</t>
  </si>
  <si>
    <t>27123 @ 12:04:43 PM</t>
  </si>
  <si>
    <t>IRORPEA19S.CAPFLOOR</t>
  </si>
  <si>
    <t>IRORPEA19S.CAPFLOOR.IV.PRICE</t>
  </si>
  <si>
    <t>27124 @ 12:04:43 PM</t>
  </si>
  <si>
    <t>IRORPEA19S.CAPFLOOR.VA.PRICE</t>
  </si>
  <si>
    <t>27125 @ 12:04:43 PM</t>
  </si>
  <si>
    <t>IRORPEA20B</t>
  </si>
  <si>
    <t>I88:L100</t>
  </si>
  <si>
    <t>Q88:Q100</t>
  </si>
  <si>
    <t>M88:M100</t>
  </si>
  <si>
    <t>IRORPEA20B.Schedule</t>
  </si>
  <si>
    <t>IRORPEA20B.DATA</t>
  </si>
  <si>
    <t>27127 @ 12:04:44 PM</t>
  </si>
  <si>
    <t>IRORPEA20B.SCHEDULE</t>
  </si>
  <si>
    <t>IRORPEA20B.CapFloor</t>
  </si>
  <si>
    <t>IRORPEA20B.CAPFLOOR.STRIKE</t>
  </si>
  <si>
    <t>IRORPEA20B.CAPFLOOR.NOTIONAL</t>
  </si>
  <si>
    <t>27130 @ 12:04:44 PM</t>
  </si>
  <si>
    <t>IRORPEA20B.CAPFLOOR</t>
  </si>
  <si>
    <t>IRORPEA20B.CAPFLOOR.IV.PRICE</t>
  </si>
  <si>
    <t>27131 @ 12:04:44 PM</t>
  </si>
  <si>
    <t>IRORPEA20B.CAPFLOOR.VA.PRICE</t>
  </si>
  <si>
    <t>27132 @ 12:04:44 PM</t>
  </si>
  <si>
    <t>IRORPEA22B</t>
  </si>
  <si>
    <t>I101:L113</t>
  </si>
  <si>
    <t>Q101:Q113</t>
  </si>
  <si>
    <t>M101:M113</t>
  </si>
  <si>
    <t>IRORPEA22B.Schedule</t>
  </si>
  <si>
    <t>IRORPEA22B.DATA</t>
  </si>
  <si>
    <t>27134 @ 12:04:44 PM</t>
  </si>
  <si>
    <t>IRORPEA22B.SCHEDULE</t>
  </si>
  <si>
    <t>IRORPEA22B.CapFloor</t>
  </si>
  <si>
    <t>IRORPEA22B.CAPFLOOR.STRIKE</t>
  </si>
  <si>
    <t>IRORPEA22B.CAPFLOOR.NOTIONAL</t>
  </si>
  <si>
    <t>27137 @ 12:04:44 PM</t>
  </si>
  <si>
    <t>IRORPEA22B.CAPFLOOR</t>
  </si>
  <si>
    <t>IRORPEA22B.CAPFLOOR.IV.PRICE</t>
  </si>
  <si>
    <t>27138 @ 12:04:44 PM</t>
  </si>
  <si>
    <t>IRORPEA22B.CAPFLOOR.VA.PRICE</t>
  </si>
  <si>
    <t>27139 @ 12:04:44 PM</t>
  </si>
  <si>
    <t>IRORPEA23S</t>
  </si>
  <si>
    <t>I114:L126</t>
  </si>
  <si>
    <t>Q114:Q126</t>
  </si>
  <si>
    <t>M114:M126</t>
  </si>
  <si>
    <t>IRORPEA23S.Schedule</t>
  </si>
  <si>
    <t>IRORPEA23S.DATA</t>
  </si>
  <si>
    <t>27141 @ 12:04:44 PM</t>
  </si>
  <si>
    <t>IRORPEA23S.SCHEDULE</t>
  </si>
  <si>
    <t>IRORPEA23S.CapFloor</t>
  </si>
  <si>
    <t>IRORPEA23S.CAPFLOOR.STRIKE</t>
  </si>
  <si>
    <t>IRORPEA23S.CAPFLOOR.NOTIONAL</t>
  </si>
  <si>
    <t>27144 @ 12:04:44 PM</t>
  </si>
  <si>
    <t>IRORPEA23S.CAPFLOOR</t>
  </si>
  <si>
    <t>IRORPEA23S.CAPFLOOR.IV.PRICE</t>
  </si>
  <si>
    <t>27145 @ 12:04:44 PM</t>
  </si>
  <si>
    <t>IRORPEA23S.CAPFLOOR.VA.PRICE</t>
  </si>
  <si>
    <t>27146 @ 12:04:44 PM</t>
  </si>
  <si>
    <t>IRORPEA25S</t>
  </si>
  <si>
    <t>I127:L139</t>
  </si>
  <si>
    <t>Q127:Q139</t>
  </si>
  <si>
    <t>M127:M139</t>
  </si>
  <si>
    <t>D02-D</t>
  </si>
  <si>
    <t>IRORPEA25S.Schedule</t>
  </si>
  <si>
    <t>IRORPEA25S.DATA</t>
  </si>
  <si>
    <t>27148 @ 12:04:44 PM</t>
  </si>
  <si>
    <t>IRORPEA25S.SCHEDULE</t>
  </si>
  <si>
    <t>IRORPEA25S.CapFloor</t>
  </si>
  <si>
    <t>IRORPEA25S.CAPFLOOR.STRIKE</t>
  </si>
  <si>
    <t>IRORPEA25S.CAPFLOOR.NOTIONAL</t>
  </si>
  <si>
    <t>27151 @ 12:04:44 PM</t>
  </si>
  <si>
    <t>IRORPEA25S.CAPFLOOR</t>
  </si>
  <si>
    <t>IRORPEA25S.CAPFLOOR.IV.PRICE</t>
  </si>
  <si>
    <t>27152 @ 12:04:44 PM</t>
  </si>
  <si>
    <t>IRORPEA25S.CAPFLOOR.VA.PRICE</t>
  </si>
  <si>
    <t>27153 @ 12:04:44 PM</t>
  </si>
  <si>
    <t>IRORPEA26B</t>
  </si>
  <si>
    <t>I140:L152</t>
  </si>
  <si>
    <t>Q140:Q152</t>
  </si>
  <si>
    <t>M140:M152</t>
  </si>
  <si>
    <t>IRORPEA26B.Schedule</t>
  </si>
  <si>
    <t>IRORPEA26B.DATA</t>
  </si>
  <si>
    <t>27155 @ 12:04:44 PM</t>
  </si>
  <si>
    <t>IRORPEA26B.SCHEDULE</t>
  </si>
  <si>
    <t>IRORPEA26B.CapFloor</t>
  </si>
  <si>
    <t>IRORPEA26B.CAPFLOOR.STRIKE</t>
  </si>
  <si>
    <t>IRORPEA26B.CAPFLOOR.NOTIONAL</t>
  </si>
  <si>
    <t>27158 @ 12:04:44 PM</t>
  </si>
  <si>
    <t>IRORPEA26B.CAPFLOOR</t>
  </si>
  <si>
    <t>IRORPEA26B.CAPFLOOR.IV.PRICE</t>
  </si>
  <si>
    <t>27159 @ 12:04:44 PM</t>
  </si>
  <si>
    <t>IRORPEA26B.CAPFLOOR.VA.PRICE</t>
  </si>
  <si>
    <t>27160 @ 12:04:44 PM</t>
  </si>
  <si>
    <t>IRORPEA28B</t>
  </si>
  <si>
    <t>I153:L165</t>
  </si>
  <si>
    <t>Q153:Q165</t>
  </si>
  <si>
    <t>M153:M165</t>
  </si>
  <si>
    <t>IRORPEA28B.Schedule</t>
  </si>
  <si>
    <t>IRORPEA28B.DATA</t>
  </si>
  <si>
    <t>27162 @ 12:04:44 PM</t>
  </si>
  <si>
    <t>IRORPEA28B.SCHEDULE</t>
  </si>
  <si>
    <t>IRORPEA28B.CapFloor</t>
  </si>
  <si>
    <t>IRORPEA28B.CAPFLOOR.STRIKE</t>
  </si>
  <si>
    <t>IRORPEA28B.CAPFLOOR.NOTIONAL</t>
  </si>
  <si>
    <t>27165 @ 12:04:44 PM</t>
  </si>
  <si>
    <t>IRORPEA28B.CAPFLOOR</t>
  </si>
  <si>
    <t>IRORPEA28B.CAPFLOOR.IV.PRICE</t>
  </si>
  <si>
    <t>27166 @ 12:04:44 PM</t>
  </si>
  <si>
    <t>IRORPEA28B.CAPFLOOR.VA.PRICE</t>
  </si>
  <si>
    <t>27167 @ 12:04:44 PM</t>
  </si>
  <si>
    <t>IRORPEA29S</t>
  </si>
  <si>
    <t>I166:L178</t>
  </si>
  <si>
    <t>Q166:Q178</t>
  </si>
  <si>
    <t>M166:M178</t>
  </si>
  <si>
    <t>IRORPEA29S.Schedule</t>
  </si>
  <si>
    <t>IRORPEA29S.DATA</t>
  </si>
  <si>
    <t>27169 @ 12:04:45 PM</t>
  </si>
  <si>
    <t>IRORPEA29S.SCHEDULE</t>
  </si>
  <si>
    <t>IRORPEA29S.CapFloor</t>
  </si>
  <si>
    <t>IRORPEA29S.CAPFLOOR.STRIKE</t>
  </si>
  <si>
    <t>IRORPEA29S.CAPFLOOR.NOTIONAL</t>
  </si>
  <si>
    <t>27172 @ 12:04:45 PM</t>
  </si>
  <si>
    <t>IRORPEA29S.CAPFLOOR</t>
  </si>
  <si>
    <t>IRORPEA29S.CAPFLOOR.IV.PRICE</t>
  </si>
  <si>
    <t>27173 @ 12:04:45 PM</t>
  </si>
  <si>
    <t>IRORPEA29S.CAPFLOOR.VA.PRICE</t>
  </si>
  <si>
    <t>27174 @ 12:04:45 PM</t>
  </si>
  <si>
    <t>IRORPEA308B</t>
  </si>
  <si>
    <t>I179:L202</t>
  </si>
  <si>
    <t>Q179:Q202</t>
  </si>
  <si>
    <t>M179:M202</t>
  </si>
  <si>
    <t>ING1-D</t>
  </si>
  <si>
    <t>IRORPEA308B.Schedule</t>
  </si>
  <si>
    <t>IRORPEA308B.DATA</t>
  </si>
  <si>
    <t>27176 @ 12:04:45 PM</t>
  </si>
  <si>
    <t>IRORPEA308B.SCHEDULE</t>
  </si>
  <si>
    <t>IRORPEA308B.CapFloor</t>
  </si>
  <si>
    <t>IRORPEA308B.CAPFLOOR.STRIKE</t>
  </si>
  <si>
    <t>IRORPEA308B.CAPFLOOR.NOTIONAL</t>
  </si>
  <si>
    <t>27179 @ 12:04:45 PM</t>
  </si>
  <si>
    <t>IRORPEA308B.CAPFLOOR</t>
  </si>
  <si>
    <t>IRORPEA308B.CAPFLOOR.IV.PRICE</t>
  </si>
  <si>
    <t>27180 @ 12:04:45 PM</t>
  </si>
  <si>
    <t>IRORPEA308B.CAPFLOOR.VA.PRICE</t>
  </si>
  <si>
    <t>27181 @ 12:04:45 PM</t>
  </si>
  <si>
    <t>IRORPEA310B</t>
  </si>
  <si>
    <t>I203:L226</t>
  </si>
  <si>
    <t>Q203:Q226</t>
  </si>
  <si>
    <t>M203:M226</t>
  </si>
  <si>
    <t>CACIB6-D</t>
  </si>
  <si>
    <t>IRORPEA310B.Schedule</t>
  </si>
  <si>
    <t>IRORPEA310B.DATA</t>
  </si>
  <si>
    <t>27183 @ 12:04:45 PM</t>
  </si>
  <si>
    <t>IRORPEA310B.SCHEDULE</t>
  </si>
  <si>
    <t>IRORPEA310B.CapFloor</t>
  </si>
  <si>
    <t>IRORPEA310B.CAPFLOOR.STRIKE</t>
  </si>
  <si>
    <t>IRORPEA310B.CAPFLOOR.NOTIONAL</t>
  </si>
  <si>
    <t>27186 @ 12:04:45 PM</t>
  </si>
  <si>
    <t>IRORPEA310B.CAPFLOOR</t>
  </si>
  <si>
    <t>IRORPEA310B.CAPFLOOR.IV.PRICE</t>
  </si>
  <si>
    <t>27187 @ 12:04:45 PM</t>
  </si>
  <si>
    <t>IRORPEA310B.CAPFLOOR.VA.PRICE</t>
  </si>
  <si>
    <t>27188 @ 12:04:45 PM</t>
  </si>
  <si>
    <t>IRORPEA314B</t>
  </si>
  <si>
    <t>I227:L250</t>
  </si>
  <si>
    <t>Q227:Q250</t>
  </si>
  <si>
    <t>M227:M250</t>
  </si>
  <si>
    <t>CACIB7-D</t>
  </si>
  <si>
    <t>IRORPEA314B.Schedule</t>
  </si>
  <si>
    <t>IRORPEA314B.DATA</t>
  </si>
  <si>
    <t>27190 @ 12:04:45 PM</t>
  </si>
  <si>
    <t>IRORPEA314B.SCHEDULE</t>
  </si>
  <si>
    <t>IRORPEA314B.CapFloor</t>
  </si>
  <si>
    <t>IRORPEA314B.CAPFLOOR.STRIKE</t>
  </si>
  <si>
    <t>IRORPEA314B.CAPFLOOR.NOTIONAL</t>
  </si>
  <si>
    <t>27193 @ 12:04:45 PM</t>
  </si>
  <si>
    <t>IRORPEA314B.CAPFLOOR</t>
  </si>
  <si>
    <t>IRORPEA314B.CAPFLOOR.IV.PRICE</t>
  </si>
  <si>
    <t>27194 @ 12:04:45 PM</t>
  </si>
  <si>
    <t>IRORPEA314B.CAPFLOOR.VA.PRICE</t>
  </si>
  <si>
    <t>27195 @ 12:04:45 PM</t>
  </si>
  <si>
    <t>IRORPEA319B</t>
  </si>
  <si>
    <t>I251:L263</t>
  </si>
  <si>
    <t>Q251:Q263</t>
  </si>
  <si>
    <t>M251:M263</t>
  </si>
  <si>
    <t>ING2-D</t>
  </si>
  <si>
    <t>IRORPEA319B.Schedule</t>
  </si>
  <si>
    <t>IRORPEA319B.DATA</t>
  </si>
  <si>
    <t>27197 @ 12:04:45 PM</t>
  </si>
  <si>
    <t>IRORPEA319B.SCHEDULE</t>
  </si>
  <si>
    <t>IRORPEA319B.CapFloor</t>
  </si>
  <si>
    <t>IRORPEA319B.CAPFLOOR.STRIKE</t>
  </si>
  <si>
    <t>IRORPEA319B.CAPFLOOR.NOTIONAL</t>
  </si>
  <si>
    <t>27200 @ 12:04:45 PM</t>
  </si>
  <si>
    <t>IRORPEA319B.CAPFLOOR</t>
  </si>
  <si>
    <t>IRORPEA319B.CAPFLOOR.IV.PRICE</t>
  </si>
  <si>
    <t>27201 @ 12:04:45 PM</t>
  </si>
  <si>
    <t>IRORPEA319B.CAPFLOOR.VA.PRICE</t>
  </si>
  <si>
    <t>27202 @ 12:04:45 PM</t>
  </si>
  <si>
    <t>IRORPEA321B</t>
  </si>
  <si>
    <t>I264:L271</t>
  </si>
  <si>
    <t>Q264:Q271</t>
  </si>
  <si>
    <t>M264:M271</t>
  </si>
  <si>
    <t>ING3-D</t>
  </si>
  <si>
    <t>IRORPEA321B.Schedule</t>
  </si>
  <si>
    <t>IRORPEA321B.DATA</t>
  </si>
  <si>
    <t>27204 @ 12:04:45 PM</t>
  </si>
  <si>
    <t>IRORPEA321B.SCHEDULE</t>
  </si>
  <si>
    <t>IRORPEA321B.CapFloor</t>
  </si>
  <si>
    <t>IRORPEA321B.CAPFLOOR.STRIKE</t>
  </si>
  <si>
    <t>IRORPEA321B.CAPFLOOR.NOTIONAL</t>
  </si>
  <si>
    <t>27207 @ 12:04:45 PM</t>
  </si>
  <si>
    <t>IRORPEA321B.CAPFLOOR</t>
  </si>
  <si>
    <t>IRORPEA321B.CAPFLOOR.IV.PRICE</t>
  </si>
  <si>
    <t>27208 @ 12:04:45 PM</t>
  </si>
  <si>
    <t>IRORPEA321B.CAPFLOOR.VA.PRICE</t>
  </si>
  <si>
    <t>27209 @ 12:04:45 PM</t>
  </si>
  <si>
    <t>IRORPEA323B</t>
  </si>
  <si>
    <t>I272:L295</t>
  </si>
  <si>
    <t>Q272:Q295</t>
  </si>
  <si>
    <t>M272:M295</t>
  </si>
  <si>
    <t>ING4-D</t>
  </si>
  <si>
    <t>IRORPEA323B.Schedule</t>
  </si>
  <si>
    <t>IRORPEA323B.DATA</t>
  </si>
  <si>
    <t>27211 @ 12:04:46 PM</t>
  </si>
  <si>
    <t>IRORPEA323B.SCHEDULE</t>
  </si>
  <si>
    <t>IRORPEA323B.CapFloor</t>
  </si>
  <si>
    <t>IRORPEA323B.CAPFLOOR.STRIKE</t>
  </si>
  <si>
    <t>IRORPEA323B.CAPFLOOR.NOTIONAL</t>
  </si>
  <si>
    <t>27214 @ 12:04:46 PM</t>
  </si>
  <si>
    <t>IRORPEA323B.CAPFLOOR</t>
  </si>
  <si>
    <t>IRORPEA323B.CAPFLOOR.IV.PRICE</t>
  </si>
  <si>
    <t>27215 @ 12:04:46 PM</t>
  </si>
  <si>
    <t>IRORPEA323B.CAPFLOOR.VA.PRICE</t>
  </si>
  <si>
    <t>27216 @ 12:04:46 PM</t>
  </si>
  <si>
    <t>CACIB</t>
  </si>
  <si>
    <t>Max(Euribor3m-0.041,0)</t>
  </si>
  <si>
    <t>IRORPEA325B</t>
  </si>
  <si>
    <t>I296:L319</t>
  </si>
  <si>
    <t>Q296:Q319</t>
  </si>
  <si>
    <t>M296:M319</t>
  </si>
  <si>
    <t>CACIB8-D</t>
  </si>
  <si>
    <t>IRORPEA325B.Schedule</t>
  </si>
  <si>
    <t>IRORPEA325B.DATA</t>
  </si>
  <si>
    <t>27218 @ 12:04:46 PM</t>
  </si>
  <si>
    <t>IRORPEA325B.SCHEDULE</t>
  </si>
  <si>
    <t>IRORPEA325B.CapFloor</t>
  </si>
  <si>
    <t>IRORPEA325B.CAPFLOOR.STRIKE</t>
  </si>
  <si>
    <t>IRORPEA325B.CAPFLOOR.NOTIONAL</t>
  </si>
  <si>
    <t>27221 @ 12:04:46 PM</t>
  </si>
  <si>
    <t>IRORPEA325B.CAPFLOOR</t>
  </si>
  <si>
    <t>IRORPEA325B.CAPFLOOR.IV.PRICE</t>
  </si>
  <si>
    <t>27222 @ 12:04:46 PM</t>
  </si>
  <si>
    <t>IRORPEA325B.CAPFLOOR.VA.PRICE</t>
  </si>
  <si>
    <t>27223 @ 12:04:46 PM</t>
  </si>
  <si>
    <t>IRORPEA327B</t>
  </si>
  <si>
    <t>I320:L330</t>
  </si>
  <si>
    <t>Q320:Q330</t>
  </si>
  <si>
    <t>M320:M330</t>
  </si>
  <si>
    <t>CAG13-D</t>
  </si>
  <si>
    <t>IRORPEA327B.Schedule</t>
  </si>
  <si>
    <t>IRORPEA327B.DATA</t>
  </si>
  <si>
    <t>27225 @ 12:04:46 PM</t>
  </si>
  <si>
    <t>IRORPEA327B.SCHEDULE</t>
  </si>
  <si>
    <t>IRORPEA327B.CapFloor</t>
  </si>
  <si>
    <t>CONV.IR.EUR-EURIBOR-6M.CAP</t>
  </si>
  <si>
    <t>FIXINGS.EUR.6m</t>
  </si>
  <si>
    <t>IRORPEA327B.CAPFLOOR.STRIKE</t>
  </si>
  <si>
    <t>IRORPEA327B.CAPFLOOR.NOTIONAL</t>
  </si>
  <si>
    <t>27228 @ 12:04:46 PM</t>
  </si>
  <si>
    <t>IRORPEA327B.CAPFLOOR</t>
  </si>
  <si>
    <t>IRORPEA327B.CAPFLOOR.IV.PRICE</t>
  </si>
  <si>
    <t>EUR_6m_CURVE.SWAPCURVE</t>
  </si>
  <si>
    <t>27229 @ 12:04:46 PM</t>
  </si>
  <si>
    <t>IRORPEA327B.CAPFLOOR.VA.PRICE</t>
  </si>
  <si>
    <t>27230 @ 12:04:46 PM</t>
  </si>
  <si>
    <t>IRORPEA330B</t>
  </si>
  <si>
    <t>I331:L358</t>
  </si>
  <si>
    <t>Q331:Q358</t>
  </si>
  <si>
    <t>M331:M358</t>
  </si>
  <si>
    <t>CACIB9-D</t>
  </si>
  <si>
    <t>IRORPEA330B.Schedule</t>
  </si>
  <si>
    <t>IRORPEA330B.DATA</t>
  </si>
  <si>
    <t>27232 @ 12:04:46 PM</t>
  </si>
  <si>
    <t>IRORPEA330B.SCHEDULE</t>
  </si>
  <si>
    <t>IRORPEA330B.CapFloor</t>
  </si>
  <si>
    <t>IRORPEA330B.CAPFLOOR.STRIKE</t>
  </si>
  <si>
    <t>IRORPEA330B.CAPFLOOR.NOTIONAL</t>
  </si>
  <si>
    <t>27235 @ 12:04:46 PM</t>
  </si>
  <si>
    <t>IRORPEA330B.CAPFLOOR</t>
  </si>
  <si>
    <t>IRORPEA330B.CAPFLOOR.IV.PRICE</t>
  </si>
  <si>
    <t>27236 @ 12:04:46 PM</t>
  </si>
  <si>
    <t>IRORPEA330B.CAPFLOOR.VA.PRICE</t>
  </si>
  <si>
    <t>27237 @ 12:04:46 PM</t>
  </si>
  <si>
    <t>IRORPEA358B</t>
  </si>
  <si>
    <t>I359:L390</t>
  </si>
  <si>
    <t>Q359:Q390</t>
  </si>
  <si>
    <t>M359:M390</t>
  </si>
  <si>
    <t>CACIB12-D</t>
  </si>
  <si>
    <t>IRORPEA358B.Schedule</t>
  </si>
  <si>
    <t>IRORPEA358B.DATA</t>
  </si>
  <si>
    <t>27239 @ 12:04:46 PM</t>
  </si>
  <si>
    <t>IRORPEA358B.SCHEDULE</t>
  </si>
  <si>
    <t>IRORPEA358B.CapFloor</t>
  </si>
  <si>
    <t>IRORPEA358B.CAPFLOOR.STRIKE</t>
  </si>
  <si>
    <t>IRORPEA358B.CAPFLOOR.NOTIONAL</t>
  </si>
  <si>
    <t>27242 @ 12:04:46 PM</t>
  </si>
  <si>
    <t>IRORPEA358B.CAPFLOOR</t>
  </si>
  <si>
    <t>IRORPEA358B.CAPFLOOR.IV.PRICE</t>
  </si>
  <si>
    <t>27243 @ 12:04:46 PM</t>
  </si>
  <si>
    <t>IRORPEA358B.CAPFLOOR.VA.PRICE</t>
  </si>
  <si>
    <t>27244 @ 12:04:46 PM</t>
  </si>
  <si>
    <t>IRORPEA360B</t>
  </si>
  <si>
    <t>I391:L422</t>
  </si>
  <si>
    <t>Q391:Q422</t>
  </si>
  <si>
    <t>M391:M422</t>
  </si>
  <si>
    <t>BNP39-D</t>
  </si>
  <si>
    <t>IRORPEA360B.Schedule</t>
  </si>
  <si>
    <t>IRORPEA360B.DATA</t>
  </si>
  <si>
    <t>27246 @ 12:04:46 PM</t>
  </si>
  <si>
    <t>IRORPEA360B.SCHEDULE</t>
  </si>
  <si>
    <t>IRORPEA360B.CapFloor</t>
  </si>
  <si>
    <t>IRORPEA360B.CAPFLOOR.STRIKE</t>
  </si>
  <si>
    <t>IRORPEA360B.CAPFLOOR.NOTIONAL</t>
  </si>
  <si>
    <t>27249 @ 12:04:46 PM</t>
  </si>
  <si>
    <t>IRORPEA360B.CAPFLOOR</t>
  </si>
  <si>
    <t>IRORPEA360B.CAPFLOOR.IV.PRICE</t>
  </si>
  <si>
    <t>27250 @ 12:04:46 PM</t>
  </si>
  <si>
    <t>IRORPEA360B.CAPFLOOR.VA.PRICE</t>
  </si>
  <si>
    <t>27251 @ 12:04:46 PM</t>
  </si>
  <si>
    <t>D N/A</t>
  </si>
  <si>
    <t>Max(Euribor3m-0.0425,0)</t>
  </si>
  <si>
    <t>IRORPEA372B</t>
  </si>
  <si>
    <t>I423:L446</t>
  </si>
  <si>
    <t>Q423:Q446</t>
  </si>
  <si>
    <t>M423:M446</t>
  </si>
  <si>
    <t>RAXBLICK01-D</t>
  </si>
  <si>
    <t>IRORPEA372B.Schedule</t>
  </si>
  <si>
    <t>IRORPEA372B.DATA</t>
  </si>
  <si>
    <t>27253 @ 12:04:46 PM</t>
  </si>
  <si>
    <t>IRORPEA372B.SCHEDULE</t>
  </si>
  <si>
    <t>IRORPEA372B.CapFloor</t>
  </si>
  <si>
    <t>IRORPEA372B.CAPFLOOR.STRIKE</t>
  </si>
  <si>
    <t>IRORPEA372B.CAPFLOOR.NOTIONAL</t>
  </si>
  <si>
    <t>27256 @ 12:04:47 PM</t>
  </si>
  <si>
    <t>IRORPEA372B.CAPFLOOR</t>
  </si>
  <si>
    <t>IRORPEA372B.CAPFLOOR.IV.PRICE</t>
  </si>
  <si>
    <t>27257 @ 12:04:47 PM</t>
  </si>
  <si>
    <t>IRORPEA372B.CAPFLOOR.VA.PRICE</t>
  </si>
  <si>
    <t>27258 @ 12:04:47 PM</t>
  </si>
  <si>
    <t>IRORPEA374B</t>
  </si>
  <si>
    <t>I447:L470</t>
  </si>
  <si>
    <t>Q447:Q470</t>
  </si>
  <si>
    <t>M447:M470</t>
  </si>
  <si>
    <t>CURAT01-D</t>
  </si>
  <si>
    <t>IRORPEA374B.Schedule</t>
  </si>
  <si>
    <t>IRORPEA374B.DATA</t>
  </si>
  <si>
    <t>27260 @ 12:04:47 PM</t>
  </si>
  <si>
    <t>IRORPEA374B.SCHEDULE</t>
  </si>
  <si>
    <t>IRORPEA374B.CapFloor</t>
  </si>
  <si>
    <t>IRORPEA374B.CAPFLOOR.STRIKE</t>
  </si>
  <si>
    <t>IRORPEA374B.CAPFLOOR.NOTIONAL</t>
  </si>
  <si>
    <t>27263 @ 12:04:47 PM</t>
  </si>
  <si>
    <t>IRORPEA374B.CAPFLOOR</t>
  </si>
  <si>
    <t>IRORPEA374B.CAPFLOOR.IV.PRICE</t>
  </si>
  <si>
    <t>27264 @ 12:04:47 PM</t>
  </si>
  <si>
    <t>IRORPEA374B.CAPFLOOR.VA.PRICE</t>
  </si>
  <si>
    <t>27265 @ 12:04:47 PM</t>
  </si>
  <si>
    <t>IRORPEA382B</t>
  </si>
  <si>
    <t>I471:L476</t>
  </si>
  <si>
    <t>Q471:Q476</t>
  </si>
  <si>
    <t>M471:M476</t>
  </si>
  <si>
    <t>CIC23-D</t>
  </si>
  <si>
    <t>IRORPEA382B.Schedule</t>
  </si>
  <si>
    <t>IRORPEA382B.DATA</t>
  </si>
  <si>
    <t>27267 @ 12:04:47 PM</t>
  </si>
  <si>
    <t>IRORPEA382B.SCHEDULE</t>
  </si>
  <si>
    <t>IRORPEA382B.CapFloor</t>
  </si>
  <si>
    <t>IRORPEA382B.CAPFLOOR.STRIKE</t>
  </si>
  <si>
    <t>IRORPEA382B.CAPFLOOR.NOTIONAL</t>
  </si>
  <si>
    <t>27270 @ 12:04:47 PM</t>
  </si>
  <si>
    <t>IRORPEA382B.CAPFLOOR</t>
  </si>
  <si>
    <t>IRORPEA382B.CAPFLOOR.IV.PRICE</t>
  </si>
  <si>
    <t>27271 @ 12:04:47 PM</t>
  </si>
  <si>
    <t>IRORPEA382B.CAPFLOOR.VA.PRICE</t>
  </si>
  <si>
    <t>27272 @ 12:04:47 PM</t>
  </si>
  <si>
    <t>IRORPEA52B</t>
  </si>
  <si>
    <t>I477:L488</t>
  </si>
  <si>
    <t>Q477:Q488</t>
  </si>
  <si>
    <t>M477:M488</t>
  </si>
  <si>
    <t>N16-D</t>
  </si>
  <si>
    <t>IRORPEA52B.Schedule</t>
  </si>
  <si>
    <t>IRORPEA52B.DATA</t>
  </si>
  <si>
    <t>27274 @ 12:04:47 PM</t>
  </si>
  <si>
    <t>IRORPEA52B.SCHEDULE</t>
  </si>
  <si>
    <t>IRORPEA52B.CapFloor</t>
  </si>
  <si>
    <t>IRORPEA52B.CAPFLOOR.STRIKE</t>
  </si>
  <si>
    <t>IRORPEA52B.CAPFLOOR.NOTIONAL</t>
  </si>
  <si>
    <t>27277 @ 12:04:47 PM</t>
  </si>
  <si>
    <t>IRORPEA52B.CAPFLOOR</t>
  </si>
  <si>
    <t>IRORPEA52B.CAPFLOOR.IV.PRICE</t>
  </si>
  <si>
    <t>27278 @ 12:04:47 PM</t>
  </si>
  <si>
    <t>IRORPEA52B.CAPFLOOR.VA.PRICE</t>
  </si>
  <si>
    <t>27279 @ 12:04:47 PM</t>
  </si>
  <si>
    <t>IRORPEA66S</t>
  </si>
  <si>
    <t>I489:L504</t>
  </si>
  <si>
    <t>Q489:Q504</t>
  </si>
  <si>
    <t>M489:M504</t>
  </si>
  <si>
    <t>D04-D</t>
  </si>
  <si>
    <t>IRORPEA66S.Schedule</t>
  </si>
  <si>
    <t>IRORPEA66S.DATA</t>
  </si>
  <si>
    <t>27281 @ 12:04:47 PM</t>
  </si>
  <si>
    <t>IRORPEA66S.SCHEDULE</t>
  </si>
  <si>
    <t>IRORPEA66S.CapFloor</t>
  </si>
  <si>
    <t>IRORPEA66S.CAPFLOOR.STRIKE</t>
  </si>
  <si>
    <t>IRORPEA66S.CAPFLOOR.NOTIONAL</t>
  </si>
  <si>
    <t>27284 @ 12:04:47 PM</t>
  </si>
  <si>
    <t>IRORPEA66S.CAPFLOOR</t>
  </si>
  <si>
    <t>IRORPEA66S.CAPFLOOR.IV.PRICE</t>
  </si>
  <si>
    <t>27285 @ 12:04:47 PM</t>
  </si>
  <si>
    <t>IRORPEA66S.CAPFLOOR.VA.PRICE</t>
  </si>
  <si>
    <t>27286 @ 12:04:47 PM</t>
  </si>
  <si>
    <t>IRORPEA67B</t>
  </si>
  <si>
    <t>I505:L520</t>
  </si>
  <si>
    <t>Q505:Q520</t>
  </si>
  <si>
    <t>M505:M520</t>
  </si>
  <si>
    <t>IRORPEA67B.Schedule</t>
  </si>
  <si>
    <t>IRORPEA67B.DATA</t>
  </si>
  <si>
    <t>27288 @ 12:04:48 PM</t>
  </si>
  <si>
    <t>IRORPEA67B.SCHEDULE</t>
  </si>
  <si>
    <t>IRORPEA67B.CapFloor</t>
  </si>
  <si>
    <t>IRORPEA67B.CAPFLOOR.STRIKE</t>
  </si>
  <si>
    <t>IRORPEA67B.CAPFLOOR.NOTIONAL</t>
  </si>
  <si>
    <t>27291 @ 12:04:48 PM</t>
  </si>
  <si>
    <t>IRORPEA67B.CAPFLOOR</t>
  </si>
  <si>
    <t>IRORPEA67B.CAPFLOOR.IV.PRICE</t>
  </si>
  <si>
    <t>27292 @ 12:04:48 PM</t>
  </si>
  <si>
    <t>IRORPEA67B.CAPFLOOR.VA.PRICE</t>
  </si>
  <si>
    <t>27293 @ 12:04:48 PM</t>
  </si>
  <si>
    <t>IRORPEA73B</t>
  </si>
  <si>
    <t>I521:L540</t>
  </si>
  <si>
    <t>Q521:Q540</t>
  </si>
  <si>
    <t>M521:M540</t>
  </si>
  <si>
    <t>D05-D</t>
  </si>
  <si>
    <t>IRORPEA73B.Schedule</t>
  </si>
  <si>
    <t>IRORPEA73B.DATA</t>
  </si>
  <si>
    <t>27295 @ 12:04:48 PM</t>
  </si>
  <si>
    <t>IRORPEA73B.SCHEDULE</t>
  </si>
  <si>
    <t>IRORPEA73B.CapFloor</t>
  </si>
  <si>
    <t>IRORPEA73B.CAPFLOOR.STRIKE</t>
  </si>
  <si>
    <t>IRORPEA73B.CAPFLOOR.NOTIONAL</t>
  </si>
  <si>
    <t>27298 @ 12:04:48 PM</t>
  </si>
  <si>
    <t>IRORPEA73B.CAPFLOOR</t>
  </si>
  <si>
    <t>IRORPEA73B.CAPFLOOR.IV.PRICE</t>
  </si>
  <si>
    <t>27299 @ 12:04:48 PM</t>
  </si>
  <si>
    <t>IRORPEA73B.CAPFLOOR.VA.PRICE</t>
  </si>
  <si>
    <t>27300 @ 12:04:48 PM</t>
  </si>
  <si>
    <t>Max(0.0415-Euribor3m,0)</t>
  </si>
  <si>
    <t>IRORPEA74B</t>
  </si>
  <si>
    <t>I541:L612</t>
  </si>
  <si>
    <t>Q541:Q612</t>
  </si>
  <si>
    <t>M541:M612</t>
  </si>
  <si>
    <t>D06-D</t>
  </si>
  <si>
    <t>IRORPEA74B.Schedule</t>
  </si>
  <si>
    <t>IRORPEA74B.DATA</t>
  </si>
  <si>
    <t>27302 @ 12:04:48 PM</t>
  </si>
  <si>
    <t>IRORPEA74B.SCHEDULE</t>
  </si>
  <si>
    <t>IRORPEA74B.CapFloor</t>
  </si>
  <si>
    <t>FIXINGS.EUR.1m</t>
  </si>
  <si>
    <t>IRORPEA74B.CAPFLOOR.STRIKE</t>
  </si>
  <si>
    <t>IRORPEA74B.CAPFLOOR.NOTIONAL</t>
  </si>
  <si>
    <t>27305 @ 12:04:48 PM</t>
  </si>
  <si>
    <t>IRORPEA74B.CAPFLOOR</t>
  </si>
  <si>
    <t>IRORPEA74B.CAPFLOOR.IV.PRICE</t>
  </si>
  <si>
    <t>EUR_1m_CURVE.SWAPCURVE</t>
  </si>
  <si>
    <t>27306 @ 12:04:48 PM</t>
  </si>
  <si>
    <t>IRORPEA74B.CAPFLOOR.VA.PRICE</t>
  </si>
  <si>
    <t>27307 @ 12:04:48 PM</t>
  </si>
  <si>
    <t>IRORPEA75B</t>
  </si>
  <si>
    <t>I613:L684</t>
  </si>
  <si>
    <t>Q613:Q684</t>
  </si>
  <si>
    <t>M613:M684</t>
  </si>
  <si>
    <t>D07-D</t>
  </si>
  <si>
    <t>IRORPEA75B.Schedule</t>
  </si>
  <si>
    <t>IRORPEA75B.DATA</t>
  </si>
  <si>
    <t>27309 @ 12:04:48 PM</t>
  </si>
  <si>
    <t>IRORPEA75B.SCHEDULE</t>
  </si>
  <si>
    <t>IRORPEA75B.CapFloor</t>
  </si>
  <si>
    <t>IRORPEA75B.CAPFLOOR.STRIKE</t>
  </si>
  <si>
    <t>IRORPEA75B.CAPFLOOR.NOTIONAL</t>
  </si>
  <si>
    <t>27312 @ 12:04:48 PM</t>
  </si>
  <si>
    <t>IRORPEA75B.CAPFLOOR</t>
  </si>
  <si>
    <t>IRORPEA75B.CAPFLOOR.IV.PRICE</t>
  </si>
  <si>
    <t>27313 @ 12:04:48 PM</t>
  </si>
  <si>
    <t>IRORPEA75B.CAPFLOOR.VA.PRICE</t>
  </si>
  <si>
    <t>27314 @ 12:04:48 PM</t>
  </si>
  <si>
    <t>IRORPEA76B</t>
  </si>
  <si>
    <t>I685:L756</t>
  </si>
  <si>
    <t>Q685:Q756</t>
  </si>
  <si>
    <t>M685:M756</t>
  </si>
  <si>
    <t>D08-D</t>
  </si>
  <si>
    <t>IRORPEA76B.Schedule</t>
  </si>
  <si>
    <t>IRORPEA76B.DATA</t>
  </si>
  <si>
    <t>27316 @ 12:04:48 PM</t>
  </si>
  <si>
    <t>IRORPEA76B.SCHEDULE</t>
  </si>
  <si>
    <t>IRORPEA76B.CapFloor</t>
  </si>
  <si>
    <t>IRORPEA76B.CAPFLOOR.STRIKE</t>
  </si>
  <si>
    <t>IRORPEA76B.CAPFLOOR.NOTIONAL</t>
  </si>
  <si>
    <t>27319 @ 12:04:48 PM</t>
  </si>
  <si>
    <t>IRORPEA76B.CAPFLOOR</t>
  </si>
  <si>
    <t>IRORPEA76B.CAPFLOOR.IV.PRICE</t>
  </si>
  <si>
    <t>27320 @ 12:04:48 PM</t>
  </si>
  <si>
    <t>IRORPEA76B.CAPFLOOR.VA.PRICE</t>
  </si>
  <si>
    <t>27321 @ 12:04:48 PM</t>
  </si>
  <si>
    <t>IRORPEA85B</t>
  </si>
  <si>
    <t>I757:L776</t>
  </si>
  <si>
    <t>Q757:Q776</t>
  </si>
  <si>
    <t>M757:M776</t>
  </si>
  <si>
    <t>N18-D</t>
  </si>
  <si>
    <t>IRORPEA85B.Schedule</t>
  </si>
  <si>
    <t>IRORPEA85B.DATA</t>
  </si>
  <si>
    <t>27323 @ 12:04:48 PM</t>
  </si>
  <si>
    <t>IRORPEA85B.SCHEDULE</t>
  </si>
  <si>
    <t>IRORPEA85B.CapFloor</t>
  </si>
  <si>
    <t>IRORPEA85B.CAPFLOOR.STRIKE</t>
  </si>
  <si>
    <t>IRORPEA85B.CAPFLOOR.NOTIONAL</t>
  </si>
  <si>
    <t>27326 @ 12:04:48 PM</t>
  </si>
  <si>
    <t>IRORPEA85B.CAPFLOOR</t>
  </si>
  <si>
    <t>IRORPEA85B.CAPFLOOR.IV.PRICE</t>
  </si>
  <si>
    <t>27327 @ 12:04:48 PM</t>
  </si>
  <si>
    <t>IRORPEA85B.CAPFLOOR.VA.PRICE</t>
  </si>
  <si>
    <t>27328 @ 12:04:48 PM</t>
  </si>
  <si>
    <t>IRORPEA87B</t>
  </si>
  <si>
    <t>I777:L796</t>
  </si>
  <si>
    <t>Q777:Q796</t>
  </si>
  <si>
    <t>M777:M796</t>
  </si>
  <si>
    <t>LC14-D</t>
  </si>
  <si>
    <t>IRORPEA87B.Schedule</t>
  </si>
  <si>
    <t>IRORPEA87B.DATA</t>
  </si>
  <si>
    <t>27330 @ 12:04:48 PM</t>
  </si>
  <si>
    <t>IRORPEA87B.SCHEDULE</t>
  </si>
  <si>
    <t>IRORPEA87B.CapFloor</t>
  </si>
  <si>
    <t>IRORPEA87B.CAPFLOOR.STRIKE</t>
  </si>
  <si>
    <t>IRORPEA87B.CAPFLOOR.NOTIONAL</t>
  </si>
  <si>
    <t>27333 @ 12:04:49 PM</t>
  </si>
  <si>
    <t>IRORPEA87B.CAPFLOOR</t>
  </si>
  <si>
    <t>27334 @ 12:04:49 PM</t>
  </si>
  <si>
    <t>27335 @ 12:04:49 PM</t>
  </si>
  <si>
    <t>BNP</t>
  </si>
  <si>
    <t>Max(Euribor3m-0.044,0)</t>
  </si>
  <si>
    <t>Max(0.035-Euribor3m,0)</t>
  </si>
  <si>
    <t>SOCGEN</t>
  </si>
  <si>
    <t>Max(0.03-Euribor12m,0)</t>
  </si>
  <si>
    <t>Max(Euribor12m-0.055,0)</t>
  </si>
  <si>
    <t>ING</t>
  </si>
  <si>
    <t>Max(Euribor3m-0.005,0)</t>
  </si>
  <si>
    <t>CA</t>
  </si>
  <si>
    <t>Max(Euribor6m-0.005,0)</t>
  </si>
  <si>
    <t>RAXBLICK</t>
  </si>
  <si>
    <t>CURAT</t>
  </si>
  <si>
    <t>CIC</t>
  </si>
  <si>
    <t>Max(Euribor3m-0.025,0)</t>
  </si>
  <si>
    <t>-Max(0.016-Euribor3m,0)</t>
  </si>
  <si>
    <t>Max(Euribor3m-0.026,0)</t>
  </si>
  <si>
    <t>GENF7</t>
  </si>
  <si>
    <t>Max(Euribor1m-0.03,0)</t>
  </si>
  <si>
    <t>Max(Euribor1m-0.033,0)</t>
  </si>
  <si>
    <t>GENF6</t>
  </si>
  <si>
    <t>GENF8</t>
  </si>
  <si>
    <t>LCL</t>
  </si>
  <si>
    <t>PAYMENT PV PMT CCY</t>
  </si>
  <si>
    <t>COUNTERPARTY</t>
  </si>
  <si>
    <t>Table Range</t>
  </si>
  <si>
    <t>Name</t>
  </si>
  <si>
    <t>Object</t>
  </si>
  <si>
    <t>Type</t>
  </si>
  <si>
    <t>Index</t>
  </si>
  <si>
    <t>Side</t>
  </si>
  <si>
    <t>Payment Table</t>
  </si>
  <si>
    <t>Include Value Date</t>
  </si>
  <si>
    <t>NowDate</t>
  </si>
  <si>
    <t>Quality</t>
  </si>
  <si>
    <t>Method</t>
  </si>
  <si>
    <t>Model</t>
  </si>
  <si>
    <t>Components</t>
  </si>
  <si>
    <t>PV.DIRTY</t>
  </si>
  <si>
    <t>LogEx</t>
  </si>
  <si>
    <t>IRORPEA292P</t>
  </si>
  <si>
    <t>LC39-D</t>
  </si>
  <si>
    <t>Swap</t>
  </si>
  <si>
    <t>ORPEA</t>
  </si>
  <si>
    <t>IRORPEA292R</t>
  </si>
  <si>
    <t>Euribor3m</t>
  </si>
  <si>
    <t>IRORPEA293P</t>
  </si>
  <si>
    <t>LC40-D</t>
  </si>
  <si>
    <t>IRORPEA293R</t>
  </si>
  <si>
    <t>IRORPEA295P</t>
  </si>
  <si>
    <t>SOGE2-D</t>
  </si>
  <si>
    <t>IRORPEA295R</t>
  </si>
  <si>
    <t>IRORPEA296P</t>
  </si>
  <si>
    <t>SOGE3-D</t>
  </si>
  <si>
    <t>IRORPEA296R</t>
  </si>
  <si>
    <t>IRORPEA297P</t>
  </si>
  <si>
    <t>CAG8-D</t>
  </si>
  <si>
    <t>IRORPEA297R</t>
  </si>
  <si>
    <t>IRORPEA298P</t>
  </si>
  <si>
    <t>CAG9-D</t>
  </si>
  <si>
    <t>IRORPEA298R</t>
  </si>
  <si>
    <t>IRORPEA301P</t>
  </si>
  <si>
    <t>BNP26-D</t>
  </si>
  <si>
    <t>IRORPEA301R</t>
  </si>
  <si>
    <t>IRORPEA302P</t>
  </si>
  <si>
    <t>LC41-D</t>
  </si>
  <si>
    <t>IRORPEA302R</t>
  </si>
  <si>
    <t>IRORPEA303P</t>
  </si>
  <si>
    <t>BNP27-D</t>
  </si>
  <si>
    <t>IRORPEA303R</t>
  </si>
  <si>
    <t>IRORPEA304P</t>
  </si>
  <si>
    <t>LC42-D</t>
  </si>
  <si>
    <t>IRORPEA304R</t>
  </si>
  <si>
    <t>IRORPEA305P</t>
  </si>
  <si>
    <t>CB1-D</t>
  </si>
  <si>
    <t>CREDITO BERGAMASCO</t>
  </si>
  <si>
    <t>IRORPEA305R</t>
  </si>
  <si>
    <t>IRORPEA312P</t>
  </si>
  <si>
    <t>CAG10-D</t>
  </si>
  <si>
    <t>IRORPEA312R</t>
  </si>
  <si>
    <t>IRORPEA313P</t>
  </si>
  <si>
    <t>LC43-D</t>
  </si>
  <si>
    <t>IRORPEA313R</t>
  </si>
  <si>
    <t>IRORPEA316P</t>
  </si>
  <si>
    <t>CAG11-D</t>
  </si>
  <si>
    <t>IRORPEA316R</t>
  </si>
  <si>
    <t>IRORPEA317P</t>
  </si>
  <si>
    <t>CAG12-D</t>
  </si>
  <si>
    <t>IRORPEA317R</t>
  </si>
  <si>
    <t>IRORPEA318P</t>
  </si>
  <si>
    <t>BNP28-D</t>
  </si>
  <si>
    <t>IRORPEA318R</t>
  </si>
  <si>
    <t>IRORPEA326P</t>
  </si>
  <si>
    <t>Premium</t>
  </si>
  <si>
    <t>IRORPEA328P</t>
  </si>
  <si>
    <t>IRORPEA329P</t>
  </si>
  <si>
    <t>BNP29-D</t>
  </si>
  <si>
    <t>IRORPEA329R</t>
  </si>
  <si>
    <t>Euribor6m</t>
  </si>
  <si>
    <t>IRORPEA331P</t>
  </si>
  <si>
    <t>IRORPEA332P</t>
  </si>
  <si>
    <t>BNP30-D</t>
  </si>
  <si>
    <t>IRORPEA332R</t>
  </si>
  <si>
    <t>IRORPEA338P</t>
  </si>
  <si>
    <t>LC47-D</t>
  </si>
  <si>
    <t>IRORPEA338R</t>
  </si>
  <si>
    <t>IRORPEA339P</t>
  </si>
  <si>
    <t>CAG14-D</t>
  </si>
  <si>
    <t>IRORPEA339R</t>
  </si>
  <si>
    <t>IRORPEA340P</t>
  </si>
  <si>
    <t>BNP33-D</t>
  </si>
  <si>
    <t>IRORPEA340R</t>
  </si>
  <si>
    <t>IRORPEA341P</t>
  </si>
  <si>
    <t>LC48-D</t>
  </si>
  <si>
    <t>IRORPEA341R</t>
  </si>
  <si>
    <t>IRORPEA342P</t>
  </si>
  <si>
    <t>BNP34-D</t>
  </si>
  <si>
    <t>IRORPEA342R</t>
  </si>
  <si>
    <t>IRORPEA343P</t>
  </si>
  <si>
    <t>LC49-D</t>
  </si>
  <si>
    <t>IRORPEA343R</t>
  </si>
  <si>
    <t>IRORPEA344P</t>
  </si>
  <si>
    <t>BNP35-D</t>
  </si>
  <si>
    <t>IRORPEA344R</t>
  </si>
  <si>
    <t>IRORPEA345P</t>
  </si>
  <si>
    <t>BNP36-D</t>
  </si>
  <si>
    <t>IRORPEA345R</t>
  </si>
  <si>
    <t>IRORPEA346P</t>
  </si>
  <si>
    <t>CAG15-D</t>
  </si>
  <si>
    <t>IRORPEA346R</t>
  </si>
  <si>
    <t>IRORPEA347P</t>
  </si>
  <si>
    <t>CACIB10-D</t>
  </si>
  <si>
    <t>IRORPEA347R</t>
  </si>
  <si>
    <t>IRORPEA348P</t>
  </si>
  <si>
    <t>CACIB11-D</t>
  </si>
  <si>
    <t>IRORPEA348R</t>
  </si>
  <si>
    <t>IRORPEA350P</t>
  </si>
  <si>
    <t>LC51-D</t>
  </si>
  <si>
    <t>IRORPEA350R</t>
  </si>
  <si>
    <t>IRORPEA351P</t>
  </si>
  <si>
    <t>CAG16-D</t>
  </si>
  <si>
    <t>CADIF</t>
  </si>
  <si>
    <t>IRORPEA351R</t>
  </si>
  <si>
    <t>IRORPEA354P</t>
  </si>
  <si>
    <t>CAG17-D</t>
  </si>
  <si>
    <t>IRORPEA354R</t>
  </si>
  <si>
    <t>IRORPEA355P</t>
  </si>
  <si>
    <t>LC52-D</t>
  </si>
  <si>
    <t>IRORPEA355R</t>
  </si>
  <si>
    <t>IRORPEA356P</t>
  </si>
  <si>
    <t>LC53-D</t>
  </si>
  <si>
    <t>IRORPEA356R</t>
  </si>
  <si>
    <t>IRORPEA357P</t>
  </si>
  <si>
    <t>CAG18-D</t>
  </si>
  <si>
    <t>IRORPEA357R</t>
  </si>
  <si>
    <t>IRORPEA358P</t>
  </si>
  <si>
    <t>IRORPEA360P</t>
  </si>
  <si>
    <t>IRORPEA365P</t>
  </si>
  <si>
    <t>LC54-D</t>
  </si>
  <si>
    <t>IRORPEA365R</t>
  </si>
  <si>
    <t>IRORPEA366P</t>
  </si>
  <si>
    <t>LC55-D</t>
  </si>
  <si>
    <t>IRORPEA366R</t>
  </si>
  <si>
    <t>IRORPEA367P</t>
  </si>
  <si>
    <t>BNP42-D</t>
  </si>
  <si>
    <t>IRORPEA367R</t>
  </si>
  <si>
    <t>IRORPEA368P</t>
  </si>
  <si>
    <t>BNP43-D</t>
  </si>
  <si>
    <t>IRORPEA368R</t>
  </si>
  <si>
    <t>IRORPEA369P</t>
  </si>
  <si>
    <t>CIC20-D</t>
  </si>
  <si>
    <t>IRORPEA369R</t>
  </si>
  <si>
    <t>IRORPEA370P</t>
  </si>
  <si>
    <t>KBC1-D</t>
  </si>
  <si>
    <t>KBC</t>
  </si>
  <si>
    <t>IRORPEA370R</t>
  </si>
  <si>
    <t>IRORPEA371P</t>
  </si>
  <si>
    <t>CIC21-D</t>
  </si>
  <si>
    <t>IRORPEA371R</t>
  </si>
  <si>
    <t>IRORPEA378P</t>
  </si>
  <si>
    <t>LC56-D</t>
  </si>
  <si>
    <t>IRORPEA378R</t>
  </si>
  <si>
    <t>IRORPEA379P</t>
  </si>
  <si>
    <t>CIC22-D</t>
  </si>
  <si>
    <t>IRORPEA379R</t>
  </si>
  <si>
    <t>IRORPEA380P</t>
  </si>
  <si>
    <t>LC57-D</t>
  </si>
  <si>
    <t>IRORPEA380R</t>
  </si>
  <si>
    <t>IRORPEA381P</t>
  </si>
  <si>
    <t>CAG19-D</t>
  </si>
  <si>
    <t>IRORPEA381R</t>
  </si>
  <si>
    <t>IRORPEA383P</t>
  </si>
  <si>
    <t>KBC2-D</t>
  </si>
  <si>
    <t>IRORPEA383R</t>
  </si>
  <si>
    <t>Euribor3m+0.02</t>
  </si>
  <si>
    <t>IRORPEA384P</t>
  </si>
  <si>
    <t>KBC3-D</t>
  </si>
  <si>
    <t>IRORPEA384R</t>
  </si>
  <si>
    <t>IRORPEA385P</t>
  </si>
  <si>
    <t>ADKB1-D</t>
  </si>
  <si>
    <t>ADKB</t>
  </si>
  <si>
    <t>IRORPEA385R</t>
  </si>
  <si>
    <t>IRORPEA387P</t>
  </si>
  <si>
    <t>BNP44-D</t>
  </si>
  <si>
    <t>IRORPEA387R</t>
  </si>
  <si>
    <t>Max(Euribor3m,0)</t>
  </si>
  <si>
    <t>IRORPEA388P</t>
  </si>
  <si>
    <t>LC58-D</t>
  </si>
  <si>
    <t>IRORPEA388R</t>
  </si>
  <si>
    <t>IRORPEA389P</t>
  </si>
  <si>
    <t>ING5-D</t>
  </si>
  <si>
    <t>IRORPEA389R</t>
  </si>
  <si>
    <t>IRORPEA390P</t>
  </si>
  <si>
    <t>UC1-D</t>
  </si>
  <si>
    <t>UNICREDIT</t>
  </si>
  <si>
    <t>ACT/ACT</t>
  </si>
  <si>
    <t>IRORPEA390R</t>
  </si>
  <si>
    <t>30/360</t>
  </si>
  <si>
    <t>Max(Euribor12m+1.15%,0)</t>
  </si>
  <si>
    <t>z</t>
  </si>
  <si>
    <t xml:space="preserve">Today's Date = </t>
  </si>
  <si>
    <t>Ne pas effacer G1…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</si>
</sst>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C]d\-mmm\-yy;@"/>
    <numFmt numFmtId="166" formatCode="#,##0.00_ ;[Red]\-#,##0.00\ "/>
    <numFmt numFmtId="167" formatCode="0.000"/>
    <numFmt numFmtId="168" formatCode="0.000%"/>
    <numFmt numFmtId="169" formatCode="_-* #,##0_-;\-* #,##0_-;_-* &quot;-&quot;??_-;_-@_-"/>
    <numFmt numFmtId="170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65" fontId="0" fillId="2" borderId="0" xfId="0" applyNumberFormat="1" applyFill="1"/>
    <xf numFmtId="164" fontId="0" fillId="2" borderId="0" xfId="1" applyFont="1" applyFill="1"/>
    <xf numFmtId="10" fontId="0" fillId="0" borderId="0" xfId="0" applyNumberFormat="1"/>
    <xf numFmtId="165" fontId="0" fillId="3" borderId="0" xfId="0" applyNumberFormat="1" applyFill="1"/>
    <xf numFmtId="167" fontId="0" fillId="3" borderId="0" xfId="0" applyNumberFormat="1" applyFill="1"/>
    <xf numFmtId="0" fontId="0" fillId="3" borderId="0" xfId="0" applyFill="1"/>
    <xf numFmtId="166" fontId="0" fillId="3" borderId="0" xfId="1" applyNumberFormat="1" applyFont="1" applyFill="1"/>
    <xf numFmtId="164" fontId="0" fillId="3" borderId="0" xfId="1" applyFont="1" applyFill="1"/>
    <xf numFmtId="168" fontId="0" fillId="3" borderId="0" xfId="2" applyNumberFormat="1" applyFont="1" applyFill="1"/>
    <xf numFmtId="4" fontId="0" fillId="3" borderId="0" xfId="0" applyNumberFormat="1" applyFill="1"/>
    <xf numFmtId="166" fontId="0" fillId="3" borderId="0" xfId="0" applyNumberFormat="1" applyFill="1"/>
    <xf numFmtId="0" fontId="5" fillId="0" borderId="0" xfId="0" applyFont="1"/>
    <xf numFmtId="0" fontId="0" fillId="4" borderId="0" xfId="0" applyFill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6" fontId="7" fillId="3" borderId="0" xfId="1" applyNumberFormat="1" applyFont="1" applyFill="1" applyAlignment="1">
      <alignment horizontal="center"/>
    </xf>
    <xf numFmtId="165" fontId="0" fillId="0" borderId="0" xfId="0" applyNumberFormat="1"/>
    <xf numFmtId="164" fontId="0" fillId="0" borderId="0" xfId="1" applyFont="1"/>
    <xf numFmtId="167" fontId="0" fillId="0" borderId="0" xfId="0" applyNumberFormat="1"/>
    <xf numFmtId="166" fontId="0" fillId="0" borderId="0" xfId="1" applyNumberFormat="1" applyFont="1"/>
    <xf numFmtId="168" fontId="0" fillId="0" borderId="0" xfId="2" applyNumberFormat="1" applyFont="1"/>
    <xf numFmtId="4" fontId="0" fillId="0" borderId="0" xfId="0" applyNumberFormat="1"/>
    <xf numFmtId="166" fontId="0" fillId="0" borderId="0" xfId="0" applyNumberFormat="1"/>
    <xf numFmtId="0" fontId="4" fillId="0" borderId="0" xfId="0" applyFont="1"/>
    <xf numFmtId="14" fontId="0" fillId="0" borderId="0" xfId="0" applyNumberFormat="1"/>
    <xf numFmtId="166" fontId="4" fillId="0" borderId="0" xfId="1" applyNumberFormat="1" applyFont="1"/>
    <xf numFmtId="169" fontId="0" fillId="0" borderId="0" xfId="1" applyNumberFormat="1" applyFont="1"/>
    <xf numFmtId="10" fontId="0" fillId="0" borderId="0" xfId="2" applyNumberFormat="1" applyFont="1"/>
    <xf numFmtId="0" fontId="0" fillId="5" borderId="0" xfId="0" applyFill="1"/>
    <xf numFmtId="165" fontId="0" fillId="5" borderId="0" xfId="0" applyNumberFormat="1" applyFill="1"/>
    <xf numFmtId="164" fontId="0" fillId="5" borderId="0" xfId="1" applyFont="1" applyFill="1"/>
    <xf numFmtId="10" fontId="0" fillId="5" borderId="0" xfId="2" applyNumberFormat="1" applyFont="1" applyFill="1"/>
    <xf numFmtId="167" fontId="0" fillId="5" borderId="0" xfId="0" applyNumberFormat="1" applyFill="1"/>
    <xf numFmtId="166" fontId="0" fillId="5" borderId="0" xfId="1" applyNumberFormat="1" applyFont="1" applyFill="1"/>
    <xf numFmtId="10" fontId="0" fillId="5" borderId="0" xfId="0" applyNumberFormat="1" applyFill="1"/>
    <xf numFmtId="0" fontId="5" fillId="5" borderId="0" xfId="0" applyFont="1" applyFill="1"/>
    <xf numFmtId="0" fontId="3" fillId="4" borderId="0" xfId="0" applyFont="1" applyFill="1"/>
    <xf numFmtId="0" fontId="2" fillId="6" borderId="0" xfId="0" applyFont="1" applyFill="1"/>
    <xf numFmtId="0" fontId="6" fillId="3" borderId="0" xfId="0" applyFont="1" applyFill="1" applyAlignment="1">
      <alignment horizontal="left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6" fillId="3" borderId="0" xfId="0" applyFont="1" applyFill="1" applyAlignment="1">
      <alignment horizontal="right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2" fontId="2" fillId="6" borderId="0" xfId="1" applyNumberFormat="1" applyFont="1" applyFill="1" applyAlignment="1">
      <alignment horizontal="center"/>
    </xf>
    <xf numFmtId="164" fontId="7" fillId="3" borderId="0" xfId="1" applyFont="1" applyFill="1" applyAlignment="1">
      <alignment horizontal="center"/>
    </xf>
    <xf numFmtId="164" fontId="7" fillId="0" borderId="0" xfId="1" applyFont="1" applyAlignment="1">
      <alignment horizontal="center"/>
    </xf>
    <xf numFmtId="14" fontId="2" fillId="6" borderId="0" xfId="0" applyNumberFormat="1" applyFont="1" applyFill="1"/>
    <xf numFmtId="0" fontId="6" fillId="3" borderId="0" xfId="0" applyFont="1" applyFill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14" fontId="0" fillId="5" borderId="0" xfId="0" applyNumberFormat="1" applyFill="1" applyAlignment="1">
      <alignment horizontal="center"/>
    </xf>
    <xf numFmtId="14" fontId="0" fillId="0" borderId="0" xfId="0" applyNumberFormat="1" applyAlignment="1">
      <alignment vertical="center"/>
    </xf>
    <xf numFmtId="164" fontId="0" fillId="0" borderId="0" xfId="0" applyNumberFormat="1"/>
    <xf numFmtId="10" fontId="0" fillId="0" borderId="0" xfId="2" applyNumberFormat="1" applyFont="1" applyAlignment="1">
      <alignment horizontal="center"/>
    </xf>
    <xf numFmtId="0" fontId="0" fillId="7" borderId="0" xfId="0" applyFill="1"/>
    <xf numFmtId="0" fontId="8" fillId="7" borderId="2" xfId="0" applyFont="1" applyFill="1" applyBorder="1" applyAlignment="1">
      <alignment horizontal="right"/>
    </xf>
    <xf numFmtId="0" fontId="8" fillId="7" borderId="3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7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7" borderId="2" xfId="0" applyFont="1" applyFill="1" applyBorder="1" applyAlignment="1">
      <alignment horizontal="left"/>
    </xf>
    <xf numFmtId="14" fontId="9" fillId="7" borderId="3" xfId="0" applyNumberFormat="1" applyFont="1" applyFill="1" applyBorder="1" applyAlignment="1">
      <alignment horizontal="left"/>
    </xf>
    <xf numFmtId="14" fontId="9" fillId="8" borderId="3" xfId="0" applyNumberFormat="1" applyFont="1" applyFill="1" applyBorder="1" applyAlignment="1">
      <alignment horizontal="center"/>
    </xf>
    <xf numFmtId="2" fontId="8" fillId="7" borderId="3" xfId="1" applyNumberFormat="1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right"/>
    </xf>
    <xf numFmtId="14" fontId="3" fillId="8" borderId="3" xfId="0" applyNumberFormat="1" applyFont="1" applyFill="1" applyBorder="1" applyAlignment="1">
      <alignment horizontal="right"/>
    </xf>
    <xf numFmtId="0" fontId="8" fillId="0" borderId="3" xfId="0" applyFont="1" applyBorder="1"/>
    <xf numFmtId="0" fontId="8" fillId="0" borderId="4" xfId="0" applyFont="1" applyBorder="1"/>
    <xf numFmtId="164" fontId="0" fillId="0" borderId="0" xfId="1" applyFont="1" applyAlignment="1">
      <alignment horizontal="center"/>
    </xf>
    <xf numFmtId="0" fontId="6" fillId="0" borderId="0" xfId="0" applyFont="1"/>
    <xf numFmtId="14" fontId="6" fillId="0" borderId="0" xfId="0" applyNumberFormat="1" applyFont="1" applyAlignment="1">
      <alignment vertical="center"/>
    </xf>
    <xf numFmtId="165" fontId="6" fillId="0" borderId="0" xfId="0" applyNumberFormat="1" applyFont="1"/>
    <xf numFmtId="4" fontId="6" fillId="0" borderId="0" xfId="0" applyNumberFormat="1" applyFont="1"/>
    <xf numFmtId="164" fontId="6" fillId="0" borderId="0" xfId="1" applyFont="1"/>
    <xf numFmtId="164" fontId="6" fillId="0" borderId="0" xfId="0" applyNumberFormat="1" applyFont="1"/>
    <xf numFmtId="167" fontId="6" fillId="0" borderId="0" xfId="0" applyNumberFormat="1" applyFont="1"/>
    <xf numFmtId="166" fontId="6" fillId="0" borderId="0" xfId="1" applyNumberFormat="1" applyFont="1"/>
    <xf numFmtId="10" fontId="6" fillId="0" borderId="0" xfId="2" applyNumberFormat="1" applyFont="1" applyAlignment="1">
      <alignment horizontal="center"/>
    </xf>
    <xf numFmtId="0" fontId="10" fillId="0" borderId="0" xfId="0" applyFont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right"/>
    </xf>
    <xf numFmtId="14" fontId="6" fillId="0" borderId="3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6" fontId="6" fillId="0" borderId="0" xfId="0" applyNumberFormat="1" applyFont="1"/>
    <xf numFmtId="14" fontId="6" fillId="0" borderId="3" xfId="0" applyNumberFormat="1" applyFont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14" fontId="6" fillId="0" borderId="0" xfId="0" applyNumberFormat="1" applyFont="1" applyAlignment="1">
      <alignment horizontal="center"/>
    </xf>
    <xf numFmtId="16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2" fontId="0" fillId="0" borderId="0" xfId="1" applyNumberFormat="1" applyFont="1" applyAlignment="1">
      <alignment horizontal="center"/>
    </xf>
    <xf numFmtId="14" fontId="0" fillId="0" borderId="0" xfId="1" applyNumberFormat="1" applyFont="1"/>
    <xf numFmtId="164" fontId="0" fillId="0" borderId="0" xfId="1" applyFont="1" applyAlignment="1">
      <alignment horizontal="left"/>
    </xf>
    <xf numFmtId="14" fontId="0" fillId="5" borderId="0" xfId="0" applyNumberFormat="1" applyFill="1" applyAlignment="1">
      <alignment vertical="center"/>
    </xf>
    <xf numFmtId="4" fontId="0" fillId="5" borderId="0" xfId="0" applyNumberFormat="1" applyFill="1"/>
    <xf numFmtId="164" fontId="0" fillId="5" borderId="0" xfId="0" applyNumberFormat="1" applyFill="1"/>
    <xf numFmtId="0" fontId="0" fillId="5" borderId="0" xfId="0" applyFill="1" applyAlignment="1">
      <alignment horizontal="left"/>
    </xf>
    <xf numFmtId="0" fontId="8" fillId="5" borderId="3" xfId="0" applyFont="1" applyFill="1" applyBorder="1" applyAlignment="1">
      <alignment horizontal="right"/>
    </xf>
    <xf numFmtId="0" fontId="0" fillId="5" borderId="0" xfId="0" applyFill="1" applyAlignment="1">
      <alignment horizontal="right"/>
    </xf>
    <xf numFmtId="165" fontId="0" fillId="5" borderId="0" xfId="0" applyNumberFormat="1" applyFill="1" applyAlignment="1">
      <alignment horizontal="left"/>
    </xf>
    <xf numFmtId="2" fontId="0" fillId="5" borderId="0" xfId="1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14" fontId="0" fillId="5" borderId="0" xfId="1" applyNumberFormat="1" applyFont="1" applyFill="1"/>
    <xf numFmtId="164" fontId="0" fillId="5" borderId="0" xfId="1" applyFont="1" applyFill="1" applyAlignment="1">
      <alignment horizontal="center"/>
    </xf>
    <xf numFmtId="164" fontId="0" fillId="5" borderId="0" xfId="1" applyFont="1" applyFill="1" applyAlignment="1">
      <alignment horizontal="left"/>
    </xf>
    <xf numFmtId="10" fontId="0" fillId="5" borderId="0" xfId="2" applyNumberFormat="1" applyFont="1" applyFill="1" applyAlignment="1">
      <alignment horizontal="center"/>
    </xf>
    <xf numFmtId="14" fontId="0" fillId="5" borderId="0" xfId="0" applyNumberFormat="1" applyFill="1"/>
    <xf numFmtId="166" fontId="0" fillId="0" borderId="0" xfId="0" applyNumberFormat="1" applyAlignment="1">
      <alignment horizontal="left"/>
    </xf>
    <xf numFmtId="0" fontId="4" fillId="10" borderId="0" xfId="0" applyFont="1" applyFill="1" applyAlignment="1">
      <alignment horizontal="right"/>
    </xf>
    <xf numFmtId="14" fontId="4" fillId="10" borderId="0" xfId="0" applyNumberFormat="1" applyFont="1" applyFill="1"/>
    <xf numFmtId="0" fontId="11" fillId="10" borderId="0" xfId="0" applyFont="1" applyFill="1"/>
    <xf numFmtId="0" fontId="0" fillId="9" borderId="0" xfId="0" applyFill="1"/>
    <xf numFmtId="0" fontId="2" fillId="11" borderId="5" xfId="0" applyFont="1" applyFill="1" applyBorder="1"/>
    <xf numFmtId="170" fontId="0" fillId="9" borderId="5" xfId="1" applyNumberFormat="1" applyFont="1" applyFill="1" applyBorder="1"/>
    <xf numFmtId="0" fontId="12" fillId="11" borderId="5" xfId="0" applyFont="1" applyFill="1" applyBorder="1"/>
    <xf numFmtId="170" fontId="0" fillId="9" borderId="5" xfId="0" applyNumberForma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7BC5-E6A7-4006-9575-B71E8001136C}">
  <dimension ref="C3:D11"/>
  <sheetViews>
    <sheetView tabSelected="1" workbookViewId="0">
      <selection activeCell="G7" sqref="G7"/>
    </sheetView>
  </sheetViews>
  <sheetFormatPr baseColWidth="10" defaultColWidth="11.42578125" defaultRowHeight="15" x14ac:dyDescent="0.25"/>
  <cols>
    <col min="1" max="2" width="11.42578125" style="134"/>
    <col min="3" max="3" width="18.28515625" style="134" bestFit="1" customWidth="1"/>
    <col min="4" max="4" width="13.85546875" style="134" bestFit="1" customWidth="1"/>
    <col min="5" max="16384" width="11.42578125" style="134"/>
  </cols>
  <sheetData>
    <row r="3" spans="3:4" ht="15.75" thickBot="1" x14ac:dyDescent="0.3"/>
    <row r="4" spans="3:4" ht="15.75" thickBot="1" x14ac:dyDescent="0.3">
      <c r="C4" s="135" t="s">
        <v>0</v>
      </c>
      <c r="D4" s="136">
        <f>'Swap hypo'!AA1148</f>
        <v>28226914.120734911</v>
      </c>
    </row>
    <row r="5" spans="3:4" ht="15.75" thickBot="1" x14ac:dyDescent="0.3">
      <c r="C5" s="135" t="s">
        <v>1</v>
      </c>
      <c r="D5" s="136">
        <f>'Swap hypo'!AB1148</f>
        <v>29923671.206029791</v>
      </c>
    </row>
    <row r="6" spans="3:4" ht="15.75" thickBot="1" x14ac:dyDescent="0.3"/>
    <row r="7" spans="3:4" ht="15.75" thickBot="1" x14ac:dyDescent="0.3">
      <c r="C7" s="135" t="s">
        <v>2</v>
      </c>
      <c r="D7" s="138">
        <f>D5-D4</f>
        <v>1696757.08529488</v>
      </c>
    </row>
    <row r="8" spans="3:4" ht="15.75" thickBot="1" x14ac:dyDescent="0.3"/>
    <row r="9" spans="3:4" ht="15.75" thickBot="1" x14ac:dyDescent="0.3">
      <c r="C9" s="137" t="s">
        <v>3</v>
      </c>
      <c r="D9" s="138">
        <v>630000</v>
      </c>
    </row>
    <row r="10" spans="3:4" ht="15.75" thickBot="1" x14ac:dyDescent="0.3"/>
    <row r="11" spans="3:4" ht="15.75" thickBot="1" x14ac:dyDescent="0.3">
      <c r="C11" s="137" t="s">
        <v>4</v>
      </c>
      <c r="D11" s="138">
        <f>D7-D9</f>
        <v>1066757.08529488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5D95-DD12-4F01-A995-C74D28F56036}">
  <sheetPr codeName="CapFloorIR">
    <tabColor theme="9" tint="-0.249977111117893"/>
  </sheetPr>
  <dimension ref="A1:EG798"/>
  <sheetViews>
    <sheetView topLeftCell="O1" zoomScale="85" zoomScaleNormal="85" workbookViewId="0">
      <pane ySplit="1" topLeftCell="A755" activePane="bottomLeft" state="frozen"/>
      <selection activeCell="CR1" sqref="CR1:DL1048576"/>
      <selection pane="bottomLeft" activeCell="AB799" sqref="AB799"/>
    </sheetView>
  </sheetViews>
  <sheetFormatPr baseColWidth="10" defaultColWidth="4.85546875" defaultRowHeight="14.45" customHeight="1" x14ac:dyDescent="0.25"/>
  <cols>
    <col min="1" max="1" width="7.140625" customWidth="1"/>
    <col min="2" max="2" width="12.85546875" bestFit="1" customWidth="1"/>
    <col min="3" max="3" width="13.42578125" bestFit="1" customWidth="1"/>
    <col min="4" max="4" width="8.85546875" bestFit="1" customWidth="1"/>
    <col min="5" max="5" width="7.42578125" bestFit="1" customWidth="1"/>
    <col min="6" max="6" width="7.85546875" bestFit="1" customWidth="1"/>
    <col min="7" max="7" width="6.7109375" bestFit="1" customWidth="1"/>
    <col min="8" max="8" width="25.140625" bestFit="1" customWidth="1"/>
    <col min="9" max="9" width="11.42578125" style="21" bestFit="1" customWidth="1"/>
    <col min="10" max="10" width="12.42578125" style="21" bestFit="1" customWidth="1"/>
    <col min="11" max="11" width="11.5703125" style="21" bestFit="1" customWidth="1"/>
    <col min="12" max="12" width="13.7109375" style="21" bestFit="1" customWidth="1"/>
    <col min="13" max="13" width="15.140625" style="22" bestFit="1" customWidth="1"/>
    <col min="14" max="14" width="8.85546875" bestFit="1" customWidth="1"/>
    <col min="15" max="15" width="24.85546875" style="22" bestFit="1" customWidth="1"/>
    <col min="16" max="16" width="8.28515625" bestFit="1" customWidth="1"/>
    <col min="17" max="17" width="6.42578125" bestFit="1" customWidth="1"/>
    <col min="18" max="18" width="2.140625" customWidth="1"/>
    <col min="19" max="19" width="2" customWidth="1"/>
    <col min="20" max="20" width="12.28515625" style="21" bestFit="1" customWidth="1"/>
    <col min="21" max="21" width="20.140625" style="21" bestFit="1" customWidth="1"/>
    <col min="22" max="22" width="18.42578125" style="21" bestFit="1" customWidth="1"/>
    <col min="23" max="23" width="14.5703125" style="21" bestFit="1" customWidth="1"/>
    <col min="24" max="24" width="5.7109375" style="23" bestFit="1" customWidth="1"/>
    <col min="25" max="25" width="11.28515625" bestFit="1" customWidth="1"/>
    <col min="26" max="26" width="17.5703125" style="22" bestFit="1" customWidth="1"/>
    <col min="27" max="27" width="25.7109375" style="22" bestFit="1" customWidth="1"/>
    <col min="28" max="28" width="17" style="24" bestFit="1" customWidth="1"/>
    <col min="29" max="29" width="25.7109375" style="24" bestFit="1" customWidth="1"/>
    <col min="30" max="30" width="3.5703125" bestFit="1" customWidth="1"/>
    <col min="31" max="31" width="14.7109375" bestFit="1" customWidth="1"/>
    <col min="32" max="32" width="11.85546875" style="22" bestFit="1" customWidth="1"/>
    <col min="33" max="33" width="12.28515625" bestFit="1" customWidth="1"/>
    <col min="34" max="34" width="9.140625" bestFit="1" customWidth="1"/>
    <col min="35" max="35" width="12.85546875" bestFit="1" customWidth="1"/>
    <col min="36" max="36" width="13.85546875" style="22" bestFit="1" customWidth="1"/>
    <col min="37" max="37" width="9.7109375" bestFit="1" customWidth="1"/>
    <col min="38" max="38" width="10.28515625" bestFit="1" customWidth="1"/>
    <col min="39" max="39" width="2.42578125" style="14" bestFit="1" customWidth="1"/>
    <col min="40" max="40" width="12.85546875" bestFit="1" customWidth="1"/>
    <col min="41" max="41" width="11.28515625" bestFit="1" customWidth="1"/>
    <col min="42" max="42" width="12.7109375" bestFit="1" customWidth="1"/>
    <col min="43" max="43" width="16" bestFit="1" customWidth="1"/>
    <col min="44" max="44" width="2.7109375" customWidth="1"/>
    <col min="45" max="45" width="12.85546875" bestFit="1" customWidth="1"/>
    <col min="46" max="46" width="13.42578125" bestFit="1" customWidth="1"/>
    <col min="47" max="47" width="8.28515625" bestFit="1" customWidth="1"/>
    <col min="48" max="48" width="6.7109375" bestFit="1" customWidth="1"/>
    <col min="49" max="50" width="22.140625" bestFit="1" customWidth="1"/>
    <col min="51" max="51" width="7.7109375" bestFit="1" customWidth="1"/>
    <col min="52" max="52" width="15.42578125" bestFit="1" customWidth="1"/>
    <col min="53" max="53" width="18.42578125" bestFit="1" customWidth="1"/>
    <col min="54" max="54" width="193.28515625" style="68" bestFit="1" customWidth="1"/>
    <col min="55" max="55" width="10.28515625" bestFit="1" customWidth="1"/>
    <col min="56" max="56" width="22.7109375" style="68" bestFit="1" customWidth="1"/>
    <col min="57" max="57" width="4.7109375" customWidth="1"/>
    <col min="58" max="58" width="12.85546875" bestFit="1" customWidth="1"/>
    <col min="59" max="59" width="13.42578125" bestFit="1" customWidth="1"/>
    <col min="60" max="60" width="8.28515625" bestFit="1" customWidth="1"/>
    <col min="61" max="61" width="6.7109375" bestFit="1" customWidth="1"/>
    <col min="62" max="62" width="21.85546875" style="27" bestFit="1" customWidth="1"/>
    <col min="63" max="63" width="12.7109375" style="27" bestFit="1" customWidth="1"/>
    <col min="64" max="64" width="10.42578125" style="27" bestFit="1" customWidth="1"/>
    <col min="65" max="65" width="8" style="130" bestFit="1" customWidth="1"/>
    <col min="66" max="66" width="8.28515625" style="27" bestFit="1" customWidth="1"/>
    <col min="67" max="67" width="10.5703125" style="68" bestFit="1" customWidth="1"/>
    <col min="68" max="68" width="22.7109375" style="68" bestFit="1" customWidth="1"/>
    <col min="69" max="69" width="29" style="68" bestFit="1" customWidth="1"/>
    <col min="70" max="70" width="15.42578125" bestFit="1" customWidth="1"/>
    <col min="71" max="71" width="29.7109375" style="68" bestFit="1" customWidth="1"/>
    <col min="72" max="72" width="33.42578125" style="68" bestFit="1" customWidth="1"/>
    <col min="73" max="73" width="67.7109375" style="111" bestFit="1" customWidth="1"/>
    <col min="74" max="74" width="10.28515625" style="111" bestFit="1" customWidth="1"/>
    <col min="75" max="75" width="23.140625" style="111" bestFit="1" customWidth="1"/>
    <col min="77" max="77" width="12.85546875" bestFit="1" customWidth="1"/>
    <col min="78" max="78" width="13.42578125" bestFit="1" customWidth="1"/>
    <col min="79" max="79" width="8.28515625" bestFit="1" customWidth="1"/>
    <col min="80" max="80" width="31.28515625" style="68" bestFit="1" customWidth="1"/>
    <col min="81" max="81" width="9.5703125" style="68" bestFit="1" customWidth="1"/>
    <col min="82" max="82" width="10.42578125" style="68" bestFit="1" customWidth="1"/>
    <col min="83" max="83" width="23.140625" style="68" bestFit="1" customWidth="1"/>
    <col min="84" max="84" width="10.85546875" style="1" bestFit="1" customWidth="1"/>
    <col min="85" max="85" width="25" style="68" bestFit="1" customWidth="1"/>
    <col min="86" max="86" width="7.28515625" style="113" bestFit="1" customWidth="1"/>
    <col min="87" max="87" width="12" style="68" bestFit="1" customWidth="1"/>
    <col min="88" max="88" width="16.5703125" style="1" bestFit="1" customWidth="1"/>
    <col min="89" max="89" width="27.140625" bestFit="1" customWidth="1"/>
    <col min="90" max="90" width="201" style="111" bestFit="1" customWidth="1"/>
    <col min="91" max="91" width="10.28515625" style="111" bestFit="1" customWidth="1"/>
    <col min="92" max="92" width="31.28515625" style="111" bestFit="1" customWidth="1"/>
    <col min="93" max="93" width="13.85546875" style="22" bestFit="1" customWidth="1"/>
    <col min="94" max="94" width="13.140625" style="22" bestFit="1" customWidth="1"/>
    <col min="95" max="95" width="4.7109375" customWidth="1"/>
    <col min="96" max="96" width="14.28515625" bestFit="1" customWidth="1"/>
    <col min="97" max="97" width="14.85546875" bestFit="1" customWidth="1"/>
    <col min="98" max="98" width="8.28515625" bestFit="1" customWidth="1"/>
    <col min="99" max="99" width="33.5703125" bestFit="1" customWidth="1"/>
    <col min="100" max="100" width="11" bestFit="1" customWidth="1"/>
    <col min="101" max="101" width="11.85546875" bestFit="1" customWidth="1"/>
    <col min="102" max="102" width="24.5703125" bestFit="1" customWidth="1"/>
    <col min="103" max="103" width="10.85546875" style="29" bestFit="1" customWidth="1"/>
    <col min="104" max="104" width="26.5703125" bestFit="1" customWidth="1"/>
    <col min="105" max="105" width="45.28515625" bestFit="1" customWidth="1"/>
    <col min="106" max="106" width="12" style="1" bestFit="1" customWidth="1"/>
    <col min="107" max="107" width="16.5703125" bestFit="1" customWidth="1"/>
    <col min="108" max="108" width="27.140625" bestFit="1" customWidth="1"/>
    <col min="109" max="109" width="68.42578125" style="68" bestFit="1" customWidth="1"/>
    <col min="110" max="110" width="10.28515625" bestFit="1" customWidth="1"/>
    <col min="111" max="111" width="33.5703125" bestFit="1" customWidth="1"/>
    <col min="112" max="112" width="13.85546875" style="22" bestFit="1" customWidth="1"/>
    <col min="113" max="113" width="13.140625" style="22" bestFit="1" customWidth="1"/>
    <col min="115" max="115" width="10.85546875" style="54" bestFit="1" customWidth="1"/>
    <col min="116" max="116" width="15" style="54" bestFit="1" customWidth="1"/>
    <col min="117" max="117" width="13.28515625" style="54" bestFit="1" customWidth="1"/>
    <col min="118" max="118" width="10.85546875" style="54" bestFit="1" customWidth="1"/>
    <col min="119" max="119" width="32.5703125" style="82" bestFit="1" customWidth="1"/>
    <col min="120" max="120" width="30.28515625" style="82" bestFit="1" customWidth="1"/>
    <col min="121" max="121" width="11.140625" bestFit="1" customWidth="1"/>
    <col min="124" max="124" width="11.85546875" style="22" bestFit="1" customWidth="1"/>
    <col min="125" max="125" width="16" style="22" bestFit="1" customWidth="1"/>
    <col min="126" max="126" width="12.85546875" style="22" bestFit="1" customWidth="1"/>
    <col min="127" max="127" width="13.85546875" style="22" bestFit="1" customWidth="1"/>
    <col min="128" max="128" width="17.42578125" style="22" bestFit="1" customWidth="1"/>
    <col min="129" max="129" width="12.85546875" bestFit="1" customWidth="1"/>
    <col min="130" max="130" width="13.28515625" bestFit="1" customWidth="1"/>
    <col min="131" max="131" width="15.140625" bestFit="1" customWidth="1"/>
    <col min="132" max="132" width="12.7109375" bestFit="1" customWidth="1"/>
    <col min="133" max="133" width="14.5703125" bestFit="1" customWidth="1"/>
    <col min="134" max="134" width="14" bestFit="1" customWidth="1"/>
    <col min="135" max="135" width="13.42578125" bestFit="1" customWidth="1"/>
    <col min="136" max="136" width="12.28515625" bestFit="1" customWidth="1"/>
    <col min="137" max="137" width="12.85546875" bestFit="1" customWidth="1"/>
    <col min="138" max="139" width="12.28515625" bestFit="1" customWidth="1"/>
    <col min="140" max="140" width="21.140625" bestFit="1" customWidth="1"/>
    <col min="141" max="141" width="18.42578125" bestFit="1" customWidth="1"/>
    <col min="142" max="142" width="21" bestFit="1" customWidth="1"/>
    <col min="143" max="143" width="43.85546875" bestFit="1" customWidth="1"/>
    <col min="144" max="144" width="17" bestFit="1" customWidth="1"/>
    <col min="145" max="145" width="32.140625" bestFit="1" customWidth="1"/>
    <col min="146" max="146" width="43.85546875" bestFit="1" customWidth="1"/>
    <col min="147" max="152" width="5.5703125" bestFit="1" customWidth="1"/>
  </cols>
  <sheetData>
    <row r="1" spans="1:137" ht="14.45" customHeight="1" thickBot="1" x14ac:dyDescent="0.3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4" t="s">
        <v>17</v>
      </c>
      <c r="N1" s="2" t="s">
        <v>18</v>
      </c>
      <c r="O1" s="4" t="s">
        <v>19</v>
      </c>
      <c r="P1" s="2" t="s">
        <v>20</v>
      </c>
      <c r="Q1" s="2" t="s">
        <v>21</v>
      </c>
      <c r="T1" s="6" t="s">
        <v>22</v>
      </c>
      <c r="U1" s="6" t="s">
        <v>23</v>
      </c>
      <c r="V1" s="6" t="s">
        <v>24</v>
      </c>
      <c r="W1" s="6" t="s">
        <v>25</v>
      </c>
      <c r="X1" s="7" t="s">
        <v>26</v>
      </c>
      <c r="Y1" s="8" t="s">
        <v>27</v>
      </c>
      <c r="Z1" s="10" t="s">
        <v>28</v>
      </c>
      <c r="AA1" s="10" t="s">
        <v>29</v>
      </c>
      <c r="AB1" s="9" t="s">
        <v>30</v>
      </c>
      <c r="AC1" s="9" t="s">
        <v>31</v>
      </c>
      <c r="AD1" s="8" t="s">
        <v>32</v>
      </c>
      <c r="AE1" s="8" t="s">
        <v>33</v>
      </c>
      <c r="AF1" s="10" t="s">
        <v>34</v>
      </c>
      <c r="AG1" s="8" t="s">
        <v>35</v>
      </c>
      <c r="AH1" s="8" t="s">
        <v>36</v>
      </c>
      <c r="AI1" s="8" t="s">
        <v>37</v>
      </c>
      <c r="AJ1" s="10" t="s">
        <v>38</v>
      </c>
      <c r="AK1" s="8" t="s">
        <v>39</v>
      </c>
      <c r="AL1" s="8" t="s">
        <v>40</v>
      </c>
      <c r="AN1" s="15" t="s">
        <v>6</v>
      </c>
      <c r="AO1" s="41" t="s">
        <v>41</v>
      </c>
      <c r="AP1" s="41" t="s">
        <v>42</v>
      </c>
      <c r="AQ1" s="41" t="s">
        <v>43</v>
      </c>
      <c r="AS1" s="42" t="s">
        <v>6</v>
      </c>
      <c r="AT1" s="42" t="s">
        <v>7</v>
      </c>
      <c r="AU1" s="42" t="s">
        <v>8</v>
      </c>
      <c r="AV1" s="42" t="s">
        <v>11</v>
      </c>
      <c r="AW1" s="42" t="s">
        <v>5</v>
      </c>
      <c r="AX1" s="42" t="s">
        <v>44</v>
      </c>
      <c r="AY1" s="42" t="s">
        <v>45</v>
      </c>
      <c r="AZ1" s="42" t="s">
        <v>46</v>
      </c>
      <c r="BA1" s="42" t="s">
        <v>41</v>
      </c>
      <c r="BB1" s="43" t="s">
        <v>47</v>
      </c>
      <c r="BC1" s="17" t="s">
        <v>48</v>
      </c>
      <c r="BD1" s="43" t="s">
        <v>5</v>
      </c>
      <c r="BF1" s="44" t="s">
        <v>6</v>
      </c>
      <c r="BG1" s="44" t="s">
        <v>7</v>
      </c>
      <c r="BH1" s="44" t="s">
        <v>8</v>
      </c>
      <c r="BI1" s="44" t="s">
        <v>11</v>
      </c>
      <c r="BJ1" s="44" t="s">
        <v>5</v>
      </c>
      <c r="BK1" s="44" t="s">
        <v>45</v>
      </c>
      <c r="BL1" s="44" t="s">
        <v>46</v>
      </c>
      <c r="BM1" s="45" t="s">
        <v>49</v>
      </c>
      <c r="BN1" s="44" t="s">
        <v>50</v>
      </c>
      <c r="BO1" s="45" t="s">
        <v>40</v>
      </c>
      <c r="BP1" s="45" t="s">
        <v>51</v>
      </c>
      <c r="BQ1" s="45" t="s">
        <v>52</v>
      </c>
      <c r="BR1" s="44" t="s">
        <v>53</v>
      </c>
      <c r="BS1" s="45" t="s">
        <v>54</v>
      </c>
      <c r="BT1" s="45" t="s">
        <v>55</v>
      </c>
      <c r="BU1" s="46" t="s">
        <v>47</v>
      </c>
      <c r="BV1" s="46" t="s">
        <v>48</v>
      </c>
      <c r="BW1" s="46" t="s">
        <v>5</v>
      </c>
      <c r="BY1" s="42" t="s">
        <v>6</v>
      </c>
      <c r="BZ1" s="42" t="s">
        <v>7</v>
      </c>
      <c r="CA1" s="42" t="s">
        <v>8</v>
      </c>
      <c r="CB1" s="47" t="s">
        <v>5</v>
      </c>
      <c r="CC1" s="47" t="s">
        <v>45</v>
      </c>
      <c r="CD1" s="47" t="s">
        <v>46</v>
      </c>
      <c r="CE1" s="47" t="s">
        <v>56</v>
      </c>
      <c r="CF1" s="48" t="s">
        <v>57</v>
      </c>
      <c r="CG1" s="47" t="s">
        <v>58</v>
      </c>
      <c r="CH1" s="49" t="s">
        <v>59</v>
      </c>
      <c r="CI1" s="47" t="s">
        <v>60</v>
      </c>
      <c r="CJ1" s="48" t="s">
        <v>61</v>
      </c>
      <c r="CK1" s="42" t="s">
        <v>62</v>
      </c>
      <c r="CL1" s="46" t="s">
        <v>47</v>
      </c>
      <c r="CM1" s="46" t="s">
        <v>48</v>
      </c>
      <c r="CN1" s="46" t="s">
        <v>5</v>
      </c>
      <c r="CO1" s="50" t="s">
        <v>63</v>
      </c>
      <c r="CP1" s="50" t="s">
        <v>64</v>
      </c>
      <c r="CQ1" s="51"/>
      <c r="CR1" s="44" t="s">
        <v>6</v>
      </c>
      <c r="CS1" s="44" t="s">
        <v>7</v>
      </c>
      <c r="CT1" s="44" t="s">
        <v>8</v>
      </c>
      <c r="CU1" s="42" t="s">
        <v>5</v>
      </c>
      <c r="CV1" s="42" t="s">
        <v>45</v>
      </c>
      <c r="CW1" s="42" t="s">
        <v>46</v>
      </c>
      <c r="CX1" s="42" t="s">
        <v>56</v>
      </c>
      <c r="CY1" s="52" t="s">
        <v>57</v>
      </c>
      <c r="CZ1" s="42" t="s">
        <v>58</v>
      </c>
      <c r="DA1" s="42" t="s">
        <v>59</v>
      </c>
      <c r="DB1" s="48" t="s">
        <v>60</v>
      </c>
      <c r="DC1" s="42" t="s">
        <v>61</v>
      </c>
      <c r="DD1" s="42" t="s">
        <v>62</v>
      </c>
      <c r="DE1" s="43" t="s">
        <v>47</v>
      </c>
      <c r="DF1" s="53" t="s">
        <v>48</v>
      </c>
      <c r="DG1" s="53" t="s">
        <v>5</v>
      </c>
      <c r="DH1" s="50" t="s">
        <v>63</v>
      </c>
      <c r="DI1" s="50" t="s">
        <v>64</v>
      </c>
      <c r="DJ1" s="22"/>
      <c r="DO1" s="55" t="s">
        <v>65</v>
      </c>
      <c r="DP1" s="56" t="s">
        <v>66</v>
      </c>
      <c r="DT1" s="22" t="s">
        <v>67</v>
      </c>
      <c r="DU1" s="22" t="s">
        <v>68</v>
      </c>
      <c r="DV1" s="22" t="s">
        <v>69</v>
      </c>
      <c r="DW1" s="22" t="s">
        <v>70</v>
      </c>
      <c r="DX1" s="22" t="s">
        <v>71</v>
      </c>
    </row>
    <row r="2" spans="1:137" ht="14.45" customHeight="1" thickTop="1" x14ac:dyDescent="0.25">
      <c r="A2">
        <v>154269</v>
      </c>
      <c r="B2" t="s">
        <v>72</v>
      </c>
      <c r="C2" t="s">
        <v>73</v>
      </c>
      <c r="D2">
        <v>109</v>
      </c>
      <c r="E2" s="57" t="s">
        <v>74</v>
      </c>
      <c r="F2" s="57" t="s">
        <v>75</v>
      </c>
      <c r="G2" s="57" t="s">
        <v>76</v>
      </c>
      <c r="H2" s="57" t="s">
        <v>77</v>
      </c>
      <c r="I2" s="21">
        <v>40109</v>
      </c>
      <c r="J2" s="21">
        <v>40113</v>
      </c>
      <c r="K2" s="21">
        <v>40205</v>
      </c>
      <c r="L2" s="21">
        <v>40205</v>
      </c>
      <c r="M2" s="26">
        <v>8200000</v>
      </c>
      <c r="N2" t="s">
        <v>78</v>
      </c>
      <c r="O2" s="22" t="s">
        <v>79</v>
      </c>
      <c r="P2" t="s">
        <v>80</v>
      </c>
      <c r="Q2" s="5">
        <v>0.03</v>
      </c>
      <c r="S2" s="58"/>
      <c r="T2" s="21">
        <v>40109</v>
      </c>
      <c r="U2" s="21">
        <v>40113</v>
      </c>
      <c r="V2" s="21">
        <v>40205</v>
      </c>
      <c r="W2" s="21">
        <v>40205</v>
      </c>
      <c r="X2" s="23">
        <v>0.25555555555555554</v>
      </c>
      <c r="Y2">
        <v>92</v>
      </c>
      <c r="Z2" s="22">
        <v>0</v>
      </c>
      <c r="AA2" s="22">
        <v>0</v>
      </c>
      <c r="AB2" s="24">
        <v>0</v>
      </c>
      <c r="AE2">
        <v>0</v>
      </c>
      <c r="AG2">
        <v>0</v>
      </c>
      <c r="AI2" s="59">
        <v>7.3000000000000001E-3</v>
      </c>
      <c r="AJ2" s="22">
        <v>0</v>
      </c>
      <c r="AM2" s="14">
        <v>20</v>
      </c>
      <c r="AN2" t="s">
        <v>72</v>
      </c>
      <c r="AO2" t="s">
        <v>81</v>
      </c>
      <c r="AP2" t="s">
        <v>82</v>
      </c>
      <c r="AQ2" t="s">
        <v>83</v>
      </c>
      <c r="AS2" s="60" t="s">
        <v>72</v>
      </c>
      <c r="AT2" s="60" t="s">
        <v>73</v>
      </c>
      <c r="AU2" s="60">
        <v>109</v>
      </c>
      <c r="AV2" s="60" t="s">
        <v>76</v>
      </c>
      <c r="AW2" s="61" t="s">
        <v>84</v>
      </c>
      <c r="AX2" s="62" t="s">
        <v>84</v>
      </c>
      <c r="AY2" s="62" t="s">
        <v>51</v>
      </c>
      <c r="AZ2" s="62" t="s">
        <v>85</v>
      </c>
      <c r="BA2" s="63" t="s">
        <v>86</v>
      </c>
      <c r="BB2" s="64" t="s">
        <v>87</v>
      </c>
      <c r="BC2" s="65">
        <v>2.609998919069767E-4</v>
      </c>
      <c r="BD2" s="66" t="s">
        <v>88</v>
      </c>
      <c r="BF2" s="60" t="s">
        <v>72</v>
      </c>
      <c r="BG2" s="60" t="s">
        <v>73</v>
      </c>
      <c r="BH2" s="60">
        <v>109</v>
      </c>
      <c r="BI2" s="60" t="s">
        <v>76</v>
      </c>
      <c r="BJ2" s="61" t="s">
        <v>89</v>
      </c>
      <c r="BK2" s="62" t="s">
        <v>90</v>
      </c>
      <c r="BL2" s="62" t="s">
        <v>56</v>
      </c>
      <c r="BM2" s="67" t="s">
        <v>75</v>
      </c>
      <c r="BN2" s="62" t="s">
        <v>80</v>
      </c>
      <c r="BO2" s="68" t="s">
        <v>78</v>
      </c>
      <c r="BP2" s="69" t="s">
        <v>88</v>
      </c>
      <c r="BQ2" s="67" t="s">
        <v>91</v>
      </c>
      <c r="BR2" s="65" t="s">
        <v>92</v>
      </c>
      <c r="BS2" s="70" t="s">
        <v>93</v>
      </c>
      <c r="BT2" s="70" t="s">
        <v>94</v>
      </c>
      <c r="BU2" s="71" t="s">
        <v>95</v>
      </c>
      <c r="BV2" s="65">
        <v>3.0800001695752144E-4</v>
      </c>
      <c r="BW2" s="72" t="s">
        <v>96</v>
      </c>
      <c r="BY2" s="60" t="s">
        <v>72</v>
      </c>
      <c r="BZ2" s="60" t="s">
        <v>73</v>
      </c>
      <c r="CA2" s="60">
        <v>109</v>
      </c>
      <c r="CB2" s="73" t="s">
        <v>97</v>
      </c>
      <c r="CC2" s="67" t="s">
        <v>98</v>
      </c>
      <c r="CD2" s="67" t="s">
        <v>56</v>
      </c>
      <c r="CE2" s="74" t="s">
        <v>96</v>
      </c>
      <c r="CF2" s="75">
        <v>44742</v>
      </c>
      <c r="CG2" s="67" t="s">
        <v>99</v>
      </c>
      <c r="CH2" s="76">
        <v>0</v>
      </c>
      <c r="CI2" s="67" t="s">
        <v>100</v>
      </c>
      <c r="CJ2" s="77" t="s">
        <v>80</v>
      </c>
      <c r="CK2" s="78" t="s">
        <v>101</v>
      </c>
      <c r="CL2" s="71" t="s">
        <v>102</v>
      </c>
      <c r="CM2" s="65">
        <v>7.4889999814331532E-4</v>
      </c>
      <c r="CN2" s="72" t="s">
        <v>97</v>
      </c>
      <c r="CO2" s="22" t="s">
        <v>103</v>
      </c>
      <c r="CP2" s="22">
        <v>0</v>
      </c>
      <c r="CQ2" s="27"/>
      <c r="CR2" s="60" t="s">
        <v>72</v>
      </c>
      <c r="CS2" s="60" t="s">
        <v>73</v>
      </c>
      <c r="CT2" s="60">
        <v>109</v>
      </c>
      <c r="CU2" s="62" t="s">
        <v>104</v>
      </c>
      <c r="CV2" s="62" t="s">
        <v>98</v>
      </c>
      <c r="CW2" s="62" t="s">
        <v>56</v>
      </c>
      <c r="CX2" s="62" t="s">
        <v>96</v>
      </c>
      <c r="CY2" s="79">
        <v>44742</v>
      </c>
      <c r="CZ2" s="62" t="s">
        <v>99</v>
      </c>
      <c r="DA2" s="63" t="s">
        <v>105</v>
      </c>
      <c r="DB2" s="77" t="s">
        <v>106</v>
      </c>
      <c r="DC2" s="60"/>
      <c r="DD2" s="78" t="s">
        <v>101</v>
      </c>
      <c r="DE2" s="64" t="s">
        <v>107</v>
      </c>
      <c r="DF2" s="80">
        <v>9.592999704182148E-4</v>
      </c>
      <c r="DG2" s="81" t="s">
        <v>104</v>
      </c>
      <c r="DH2" s="22" t="s">
        <v>103</v>
      </c>
      <c r="DI2" s="22">
        <v>0</v>
      </c>
      <c r="DJ2" s="22"/>
      <c r="DT2" s="22">
        <v>0</v>
      </c>
      <c r="DU2" s="22">
        <v>0</v>
      </c>
      <c r="DV2" s="22">
        <v>0</v>
      </c>
      <c r="DW2" s="22">
        <v>0</v>
      </c>
    </row>
    <row r="3" spans="1:137" s="83" customFormat="1" ht="14.45" customHeight="1" x14ac:dyDescent="0.25">
      <c r="A3" s="83">
        <v>154270</v>
      </c>
      <c r="B3" s="83" t="s">
        <v>72</v>
      </c>
      <c r="C3" s="83" t="s">
        <v>73</v>
      </c>
      <c r="D3" s="83">
        <v>109</v>
      </c>
      <c r="E3" s="84" t="s">
        <v>74</v>
      </c>
      <c r="F3" s="84" t="s">
        <v>75</v>
      </c>
      <c r="G3" s="84" t="s">
        <v>76</v>
      </c>
      <c r="H3" s="84" t="s">
        <v>77</v>
      </c>
      <c r="I3" s="85">
        <v>40203</v>
      </c>
      <c r="J3" s="85">
        <v>40205</v>
      </c>
      <c r="K3" s="85">
        <v>40295</v>
      </c>
      <c r="L3" s="85">
        <v>40295</v>
      </c>
      <c r="M3" s="86">
        <v>8200000</v>
      </c>
      <c r="N3" s="83" t="s">
        <v>78</v>
      </c>
      <c r="O3" s="87" t="s">
        <v>79</v>
      </c>
      <c r="P3" s="83" t="s">
        <v>80</v>
      </c>
      <c r="Q3" s="5">
        <v>0.03</v>
      </c>
      <c r="S3" s="88"/>
      <c r="T3" s="85">
        <v>40203</v>
      </c>
      <c r="U3" s="85">
        <v>40205</v>
      </c>
      <c r="V3" s="85">
        <v>40295</v>
      </c>
      <c r="W3" s="85">
        <v>40295</v>
      </c>
      <c r="X3" s="89">
        <v>0.25</v>
      </c>
      <c r="Y3" s="83">
        <v>90</v>
      </c>
      <c r="Z3" s="87">
        <v>0</v>
      </c>
      <c r="AA3" s="87">
        <v>0</v>
      </c>
      <c r="AB3" s="90">
        <v>0</v>
      </c>
      <c r="AC3" s="90"/>
      <c r="AE3" s="83">
        <v>0</v>
      </c>
      <c r="AF3" s="87"/>
      <c r="AG3" s="83">
        <v>0</v>
      </c>
      <c r="AI3" s="91">
        <v>6.6900000000000006E-3</v>
      </c>
      <c r="AJ3" s="22">
        <v>0</v>
      </c>
      <c r="AM3" s="92">
        <v>5</v>
      </c>
      <c r="AN3" t="s">
        <v>108</v>
      </c>
      <c r="AO3" s="83" t="s">
        <v>109</v>
      </c>
      <c r="AP3" s="83" t="s">
        <v>110</v>
      </c>
      <c r="AQ3" s="83" t="s">
        <v>111</v>
      </c>
      <c r="AS3" s="83" t="s">
        <v>108</v>
      </c>
      <c r="AT3" s="83" t="s">
        <v>112</v>
      </c>
      <c r="AU3" s="83">
        <v>133</v>
      </c>
      <c r="AV3" s="83" t="s">
        <v>76</v>
      </c>
      <c r="AW3" s="93" t="s">
        <v>113</v>
      </c>
      <c r="AX3" s="94" t="s">
        <v>113</v>
      </c>
      <c r="AY3" s="94" t="s">
        <v>51</v>
      </c>
      <c r="AZ3" s="94" t="s">
        <v>85</v>
      </c>
      <c r="BA3" s="94" t="s">
        <v>114</v>
      </c>
      <c r="BB3" s="95" t="s">
        <v>115</v>
      </c>
      <c r="BC3" s="94">
        <v>1.080899965018034E-3</v>
      </c>
      <c r="BD3" s="96" t="s">
        <v>116</v>
      </c>
      <c r="BF3" s="83" t="s">
        <v>108</v>
      </c>
      <c r="BG3" s="83" t="s">
        <v>112</v>
      </c>
      <c r="BH3" s="83">
        <v>133</v>
      </c>
      <c r="BI3" s="83" t="s">
        <v>76</v>
      </c>
      <c r="BJ3" s="93" t="s">
        <v>117</v>
      </c>
      <c r="BK3" s="94" t="s">
        <v>90</v>
      </c>
      <c r="BL3" s="94" t="s">
        <v>56</v>
      </c>
      <c r="BM3" s="97" t="s">
        <v>75</v>
      </c>
      <c r="BN3" s="94" t="s">
        <v>80</v>
      </c>
      <c r="BO3" s="98" t="s">
        <v>78</v>
      </c>
      <c r="BP3" s="97" t="s">
        <v>116</v>
      </c>
      <c r="BQ3" s="97" t="s">
        <v>91</v>
      </c>
      <c r="BR3" s="94" t="s">
        <v>92</v>
      </c>
      <c r="BS3" s="97" t="s">
        <v>118</v>
      </c>
      <c r="BT3" s="97" t="s">
        <v>119</v>
      </c>
      <c r="BU3" s="93" t="s">
        <v>120</v>
      </c>
      <c r="BV3" s="94">
        <v>2.3439992219209671E-4</v>
      </c>
      <c r="BW3" s="99" t="s">
        <v>121</v>
      </c>
      <c r="BY3" s="83" t="s">
        <v>108</v>
      </c>
      <c r="BZ3" s="83" t="s">
        <v>112</v>
      </c>
      <c r="CA3" s="83">
        <v>133</v>
      </c>
      <c r="CB3" s="95" t="s">
        <v>122</v>
      </c>
      <c r="CC3" s="97" t="s">
        <v>98</v>
      </c>
      <c r="CD3" s="97" t="s">
        <v>56</v>
      </c>
      <c r="CE3" s="100" t="s">
        <v>121</v>
      </c>
      <c r="CF3" s="101">
        <v>44742</v>
      </c>
      <c r="CG3" s="97" t="s">
        <v>99</v>
      </c>
      <c r="CH3" s="102">
        <v>0</v>
      </c>
      <c r="CI3" s="97" t="s">
        <v>100</v>
      </c>
      <c r="CJ3" s="103" t="s">
        <v>80</v>
      </c>
      <c r="CK3" s="94" t="s">
        <v>101</v>
      </c>
      <c r="CL3" s="93" t="s">
        <v>123</v>
      </c>
      <c r="CM3" s="94">
        <v>6.0710008256137371E-4</v>
      </c>
      <c r="CN3" s="99" t="s">
        <v>122</v>
      </c>
      <c r="CO3" s="87" t="s">
        <v>103</v>
      </c>
      <c r="CP3" s="87">
        <v>0</v>
      </c>
      <c r="CQ3" s="104"/>
      <c r="CR3" s="83" t="s">
        <v>108</v>
      </c>
      <c r="CS3" s="83" t="s">
        <v>112</v>
      </c>
      <c r="CT3" s="83">
        <v>133</v>
      </c>
      <c r="CU3" s="94" t="s">
        <v>124</v>
      </c>
      <c r="CV3" s="94" t="s">
        <v>98</v>
      </c>
      <c r="CW3" s="94" t="s">
        <v>56</v>
      </c>
      <c r="CX3" s="94" t="s">
        <v>121</v>
      </c>
      <c r="CY3" s="105">
        <v>44742</v>
      </c>
      <c r="CZ3" s="94" t="s">
        <v>99</v>
      </c>
      <c r="DA3" s="94" t="s">
        <v>105</v>
      </c>
      <c r="DB3" s="103" t="s">
        <v>106</v>
      </c>
      <c r="DD3" s="94" t="s">
        <v>101</v>
      </c>
      <c r="DE3" s="95" t="s">
        <v>125</v>
      </c>
      <c r="DF3" s="106">
        <v>6.2879989854991436E-4</v>
      </c>
      <c r="DG3" s="107" t="s">
        <v>124</v>
      </c>
      <c r="DH3" s="87" t="s">
        <v>103</v>
      </c>
      <c r="DI3" s="87">
        <v>0</v>
      </c>
      <c r="DJ3" s="87"/>
      <c r="DK3" s="108" t="s">
        <v>126</v>
      </c>
      <c r="DL3" s="108" t="s">
        <v>127</v>
      </c>
      <c r="DM3" s="108" t="s">
        <v>128</v>
      </c>
      <c r="DN3" s="108" t="s">
        <v>129</v>
      </c>
      <c r="DO3" s="109" t="s">
        <v>130</v>
      </c>
      <c r="DP3" s="109" t="s">
        <v>130</v>
      </c>
      <c r="DQ3" s="110" t="s">
        <v>131</v>
      </c>
      <c r="DT3" s="87">
        <v>0</v>
      </c>
      <c r="DU3" s="87">
        <v>0</v>
      </c>
      <c r="DV3" s="87">
        <v>0</v>
      </c>
      <c r="DW3" s="87">
        <v>0</v>
      </c>
      <c r="DX3" s="87"/>
    </row>
    <row r="4" spans="1:137" ht="15" customHeight="1" x14ac:dyDescent="0.25">
      <c r="A4">
        <v>154271</v>
      </c>
      <c r="B4" t="s">
        <v>72</v>
      </c>
      <c r="C4" t="s">
        <v>73</v>
      </c>
      <c r="D4">
        <v>109</v>
      </c>
      <c r="E4" s="57" t="s">
        <v>74</v>
      </c>
      <c r="F4" s="57" t="s">
        <v>75</v>
      </c>
      <c r="G4" s="57" t="s">
        <v>76</v>
      </c>
      <c r="H4" s="57" t="s">
        <v>77</v>
      </c>
      <c r="I4" s="21">
        <v>40291</v>
      </c>
      <c r="J4" s="21">
        <v>40295</v>
      </c>
      <c r="K4" s="21">
        <v>40386</v>
      </c>
      <c r="L4" s="21">
        <v>40386</v>
      </c>
      <c r="M4" s="26">
        <v>8200000</v>
      </c>
      <c r="N4" t="s">
        <v>78</v>
      </c>
      <c r="O4" s="22" t="s">
        <v>79</v>
      </c>
      <c r="P4" t="s">
        <v>80</v>
      </c>
      <c r="Q4" s="5">
        <v>0.03</v>
      </c>
      <c r="S4" s="58"/>
      <c r="T4" s="21">
        <v>40291</v>
      </c>
      <c r="U4" s="21">
        <v>40295</v>
      </c>
      <c r="V4" s="21">
        <v>40386</v>
      </c>
      <c r="W4" s="21">
        <v>40386</v>
      </c>
      <c r="X4" s="23">
        <v>0.25277777777777777</v>
      </c>
      <c r="Y4">
        <v>91</v>
      </c>
      <c r="Z4" s="22">
        <v>0</v>
      </c>
      <c r="AA4" s="22">
        <v>0</v>
      </c>
      <c r="AB4" s="24">
        <v>0</v>
      </c>
      <c r="AE4">
        <v>0</v>
      </c>
      <c r="AG4">
        <v>0</v>
      </c>
      <c r="AI4" s="59">
        <v>6.45E-3</v>
      </c>
      <c r="AJ4" s="22">
        <v>0</v>
      </c>
      <c r="AM4" s="14">
        <v>7</v>
      </c>
      <c r="AN4" t="s">
        <v>132</v>
      </c>
      <c r="AO4" t="s">
        <v>133</v>
      </c>
      <c r="AP4" t="s">
        <v>134</v>
      </c>
      <c r="AQ4" t="s">
        <v>135</v>
      </c>
      <c r="AS4" t="s">
        <v>132</v>
      </c>
      <c r="AT4" t="s">
        <v>136</v>
      </c>
      <c r="AU4">
        <v>135</v>
      </c>
      <c r="AV4" t="s">
        <v>76</v>
      </c>
      <c r="AW4" t="s">
        <v>137</v>
      </c>
      <c r="AX4" t="s">
        <v>137</v>
      </c>
      <c r="AY4" t="s">
        <v>51</v>
      </c>
      <c r="AZ4" t="s">
        <v>85</v>
      </c>
      <c r="BA4" t="s">
        <v>138</v>
      </c>
      <c r="BB4" s="68" t="s">
        <v>139</v>
      </c>
      <c r="BC4">
        <v>2.1019997075200081E-4</v>
      </c>
      <c r="BD4" s="68" t="s">
        <v>140</v>
      </c>
      <c r="BF4" t="s">
        <v>132</v>
      </c>
      <c r="BG4" t="s">
        <v>136</v>
      </c>
      <c r="BH4">
        <v>135</v>
      </c>
      <c r="BI4" t="s">
        <v>76</v>
      </c>
      <c r="BJ4" t="s">
        <v>141</v>
      </c>
      <c r="BK4" t="s">
        <v>90</v>
      </c>
      <c r="BL4" t="s">
        <v>56</v>
      </c>
      <c r="BM4" s="68" t="s">
        <v>75</v>
      </c>
      <c r="BN4" t="s">
        <v>80</v>
      </c>
      <c r="BO4" s="68" t="s">
        <v>78</v>
      </c>
      <c r="BP4" s="68" t="s">
        <v>140</v>
      </c>
      <c r="BQ4" s="68" t="s">
        <v>91</v>
      </c>
      <c r="BR4" s="65" t="s">
        <v>92</v>
      </c>
      <c r="BS4" s="68" t="s">
        <v>142</v>
      </c>
      <c r="BT4" s="68" t="s">
        <v>143</v>
      </c>
      <c r="BU4" s="111" t="s">
        <v>144</v>
      </c>
      <c r="BV4" s="111">
        <v>2.3539992980659008E-4</v>
      </c>
      <c r="BW4" s="111" t="s">
        <v>145</v>
      </c>
      <c r="BY4" t="s">
        <v>132</v>
      </c>
      <c r="BZ4" t="s">
        <v>136</v>
      </c>
      <c r="CA4">
        <v>135</v>
      </c>
      <c r="CB4" s="68" t="s">
        <v>146</v>
      </c>
      <c r="CC4" s="68" t="s">
        <v>98</v>
      </c>
      <c r="CD4" s="68" t="s">
        <v>56</v>
      </c>
      <c r="CE4" s="68" t="s">
        <v>145</v>
      </c>
      <c r="CF4" s="54">
        <v>44742</v>
      </c>
      <c r="CG4" s="112" t="s">
        <v>99</v>
      </c>
      <c r="CH4" s="113">
        <v>0</v>
      </c>
      <c r="CI4" s="68" t="s">
        <v>100</v>
      </c>
      <c r="CJ4" s="1" t="s">
        <v>80</v>
      </c>
      <c r="CK4" s="78" t="s">
        <v>101</v>
      </c>
      <c r="CL4" s="111" t="s">
        <v>147</v>
      </c>
      <c r="CM4" s="111">
        <v>7.1899988688528538E-4</v>
      </c>
      <c r="CN4" s="111" t="s">
        <v>146</v>
      </c>
      <c r="CO4" s="22" t="s">
        <v>103</v>
      </c>
      <c r="CP4" s="22">
        <v>0</v>
      </c>
      <c r="CQ4" s="22"/>
      <c r="CR4" s="22" t="s">
        <v>132</v>
      </c>
      <c r="CS4" s="22" t="s">
        <v>136</v>
      </c>
      <c r="CT4" s="22">
        <v>135</v>
      </c>
      <c r="CU4" s="22" t="s">
        <v>148</v>
      </c>
      <c r="CV4" s="22" t="s">
        <v>98</v>
      </c>
      <c r="CW4" s="22" t="s">
        <v>56</v>
      </c>
      <c r="CX4" s="22" t="s">
        <v>145</v>
      </c>
      <c r="CY4" s="114">
        <v>44742</v>
      </c>
      <c r="CZ4" s="22" t="s">
        <v>99</v>
      </c>
      <c r="DA4" s="22" t="s">
        <v>105</v>
      </c>
      <c r="DB4" s="82" t="s">
        <v>106</v>
      </c>
      <c r="DC4" s="22"/>
      <c r="DD4" s="78" t="s">
        <v>101</v>
      </c>
      <c r="DE4" s="115" t="s">
        <v>149</v>
      </c>
      <c r="DF4">
        <v>6.6060014069080353E-4</v>
      </c>
      <c r="DG4" s="22" t="s">
        <v>148</v>
      </c>
      <c r="DH4" s="22" t="s">
        <v>103</v>
      </c>
      <c r="DI4" s="22">
        <v>0</v>
      </c>
      <c r="DJ4" s="22"/>
      <c r="DK4" s="54">
        <v>40109</v>
      </c>
      <c r="DL4" s="54">
        <v>40113</v>
      </c>
      <c r="DM4" s="54">
        <v>40205</v>
      </c>
      <c r="DN4" s="54">
        <v>40205</v>
      </c>
      <c r="DO4" s="82">
        <v>0</v>
      </c>
      <c r="DP4" s="82">
        <v>0</v>
      </c>
      <c r="DQ4" s="59">
        <v>7.3000000000000001E-3</v>
      </c>
      <c r="DT4" s="22">
        <v>0</v>
      </c>
      <c r="DU4" s="22">
        <v>0</v>
      </c>
      <c r="DV4" s="22">
        <v>0</v>
      </c>
      <c r="DW4" s="22">
        <v>0</v>
      </c>
    </row>
    <row r="5" spans="1:137" ht="14.45" customHeight="1" x14ac:dyDescent="0.25">
      <c r="A5">
        <v>154272</v>
      </c>
      <c r="B5" t="s">
        <v>72</v>
      </c>
      <c r="C5" t="s">
        <v>73</v>
      </c>
      <c r="D5">
        <v>109</v>
      </c>
      <c r="E5" s="57" t="s">
        <v>74</v>
      </c>
      <c r="F5" s="57" t="s">
        <v>75</v>
      </c>
      <c r="G5" s="57" t="s">
        <v>76</v>
      </c>
      <c r="H5" s="57" t="s">
        <v>77</v>
      </c>
      <c r="I5" s="21">
        <v>40382</v>
      </c>
      <c r="J5" s="21">
        <v>40386</v>
      </c>
      <c r="K5" s="21">
        <v>40478</v>
      </c>
      <c r="L5" s="21">
        <v>40478</v>
      </c>
      <c r="M5" s="26">
        <v>8200000</v>
      </c>
      <c r="N5" t="s">
        <v>78</v>
      </c>
      <c r="O5" s="22" t="s">
        <v>79</v>
      </c>
      <c r="P5" t="s">
        <v>80</v>
      </c>
      <c r="Q5" s="5">
        <v>0.03</v>
      </c>
      <c r="S5" s="58"/>
      <c r="T5" s="21">
        <v>40382</v>
      </c>
      <c r="U5" s="21">
        <v>40386</v>
      </c>
      <c r="V5" s="21">
        <v>40478</v>
      </c>
      <c r="W5" s="21">
        <v>40478</v>
      </c>
      <c r="X5" s="23">
        <v>0.25555555555555554</v>
      </c>
      <c r="Y5">
        <v>92</v>
      </c>
      <c r="Z5" s="22">
        <v>0</v>
      </c>
      <c r="AA5" s="22">
        <v>0</v>
      </c>
      <c r="AB5" s="24">
        <v>0</v>
      </c>
      <c r="AE5">
        <v>0</v>
      </c>
      <c r="AG5">
        <v>0</v>
      </c>
      <c r="AI5" s="59">
        <v>8.8500000000000002E-3</v>
      </c>
      <c r="AJ5" s="22">
        <v>0</v>
      </c>
      <c r="AM5" s="14">
        <v>7</v>
      </c>
      <c r="AN5" t="s">
        <v>150</v>
      </c>
      <c r="AO5" t="s">
        <v>151</v>
      </c>
      <c r="AP5" t="s">
        <v>152</v>
      </c>
      <c r="AQ5" t="s">
        <v>153</v>
      </c>
      <c r="AS5" t="s">
        <v>150</v>
      </c>
      <c r="AT5" t="s">
        <v>136</v>
      </c>
      <c r="AU5">
        <v>136</v>
      </c>
      <c r="AV5" t="s">
        <v>76</v>
      </c>
      <c r="AW5" t="s">
        <v>154</v>
      </c>
      <c r="AX5" t="s">
        <v>154</v>
      </c>
      <c r="AY5" t="s">
        <v>51</v>
      </c>
      <c r="AZ5" t="s">
        <v>85</v>
      </c>
      <c r="BA5" t="s">
        <v>155</v>
      </c>
      <c r="BB5" s="68" t="s">
        <v>156</v>
      </c>
      <c r="BC5">
        <v>1.9879988394677639E-4</v>
      </c>
      <c r="BD5" s="68" t="s">
        <v>157</v>
      </c>
      <c r="BF5" t="s">
        <v>150</v>
      </c>
      <c r="BG5" t="s">
        <v>136</v>
      </c>
      <c r="BH5">
        <v>136</v>
      </c>
      <c r="BI5" t="s">
        <v>76</v>
      </c>
      <c r="BJ5" t="s">
        <v>158</v>
      </c>
      <c r="BK5" t="s">
        <v>90</v>
      </c>
      <c r="BL5" t="s">
        <v>56</v>
      </c>
      <c r="BM5" s="68" t="s">
        <v>159</v>
      </c>
      <c r="BN5" t="s">
        <v>80</v>
      </c>
      <c r="BO5" s="68" t="s">
        <v>78</v>
      </c>
      <c r="BP5" s="68" t="s">
        <v>157</v>
      </c>
      <c r="BQ5" s="68" t="s">
        <v>91</v>
      </c>
      <c r="BR5" s="65" t="s">
        <v>92</v>
      </c>
      <c r="BS5" s="68" t="s">
        <v>160</v>
      </c>
      <c r="BT5" s="68" t="s">
        <v>161</v>
      </c>
      <c r="BU5" s="111" t="s">
        <v>162</v>
      </c>
      <c r="BV5" s="111">
        <v>2.3500015959143639E-4</v>
      </c>
      <c r="BW5" s="111" t="s">
        <v>163</v>
      </c>
      <c r="BY5" t="s">
        <v>150</v>
      </c>
      <c r="BZ5" t="s">
        <v>136</v>
      </c>
      <c r="CA5">
        <v>136</v>
      </c>
      <c r="CB5" s="68" t="s">
        <v>164</v>
      </c>
      <c r="CC5" s="68" t="s">
        <v>98</v>
      </c>
      <c r="CD5" s="68" t="s">
        <v>56</v>
      </c>
      <c r="CE5" s="68" t="s">
        <v>163</v>
      </c>
      <c r="CF5" s="54">
        <v>44742</v>
      </c>
      <c r="CG5" s="112" t="s">
        <v>99</v>
      </c>
      <c r="CH5" s="113">
        <v>0</v>
      </c>
      <c r="CI5" s="68" t="s">
        <v>100</v>
      </c>
      <c r="CJ5" s="1" t="s">
        <v>80</v>
      </c>
      <c r="CK5" s="78" t="s">
        <v>101</v>
      </c>
      <c r="CL5" s="111" t="s">
        <v>165</v>
      </c>
      <c r="CM5" s="111">
        <v>8.6019979789853096E-4</v>
      </c>
      <c r="CN5" s="111" t="s">
        <v>164</v>
      </c>
      <c r="CO5" s="22" t="s">
        <v>103</v>
      </c>
      <c r="CP5" s="22">
        <v>0</v>
      </c>
      <c r="CQ5" s="27"/>
      <c r="CR5" s="27" t="s">
        <v>150</v>
      </c>
      <c r="CS5" s="27" t="s">
        <v>136</v>
      </c>
      <c r="CT5" s="22">
        <v>136</v>
      </c>
      <c r="CU5" s="22" t="s">
        <v>166</v>
      </c>
      <c r="CV5" s="22" t="s">
        <v>98</v>
      </c>
      <c r="CW5" s="22" t="s">
        <v>56</v>
      </c>
      <c r="CX5" s="22" t="s">
        <v>163</v>
      </c>
      <c r="CY5" s="114">
        <v>44742</v>
      </c>
      <c r="CZ5" s="22" t="s">
        <v>99</v>
      </c>
      <c r="DA5" s="22" t="s">
        <v>105</v>
      </c>
      <c r="DB5" s="82" t="s">
        <v>106</v>
      </c>
      <c r="DC5" s="22"/>
      <c r="DD5" s="78" t="s">
        <v>101</v>
      </c>
      <c r="DE5" s="115" t="s">
        <v>167</v>
      </c>
      <c r="DF5">
        <v>6.6840020008385181E-4</v>
      </c>
      <c r="DG5" s="22" t="s">
        <v>166</v>
      </c>
      <c r="DH5" s="22" t="s">
        <v>103</v>
      </c>
      <c r="DI5" s="22">
        <v>0</v>
      </c>
      <c r="DJ5" s="22"/>
      <c r="DK5" s="54">
        <v>40203</v>
      </c>
      <c r="DL5" s="54">
        <v>40205</v>
      </c>
      <c r="DM5" s="54">
        <v>40295</v>
      </c>
      <c r="DN5" s="54">
        <v>40295</v>
      </c>
      <c r="DO5" s="82">
        <v>0</v>
      </c>
      <c r="DP5" s="82">
        <v>0</v>
      </c>
      <c r="DQ5" s="59">
        <v>6.6900000000000006E-3</v>
      </c>
      <c r="DT5" s="22">
        <v>0</v>
      </c>
      <c r="DU5" s="22">
        <v>0</v>
      </c>
      <c r="DV5" s="22">
        <v>0</v>
      </c>
      <c r="DW5" s="22">
        <v>0</v>
      </c>
      <c r="EG5" s="32"/>
    </row>
    <row r="6" spans="1:137" ht="14.45" customHeight="1" x14ac:dyDescent="0.25">
      <c r="A6">
        <v>154273</v>
      </c>
      <c r="B6" t="s">
        <v>72</v>
      </c>
      <c r="C6" t="s">
        <v>73</v>
      </c>
      <c r="D6">
        <v>109</v>
      </c>
      <c r="E6" s="57" t="s">
        <v>74</v>
      </c>
      <c r="F6" s="57" t="s">
        <v>75</v>
      </c>
      <c r="G6" s="57" t="s">
        <v>76</v>
      </c>
      <c r="H6" s="57" t="s">
        <v>77</v>
      </c>
      <c r="I6" s="21">
        <v>40476</v>
      </c>
      <c r="J6" s="21">
        <v>40478</v>
      </c>
      <c r="K6" s="21">
        <v>40570</v>
      </c>
      <c r="L6" s="21">
        <v>40570</v>
      </c>
      <c r="M6" s="26">
        <v>8200000</v>
      </c>
      <c r="N6" t="s">
        <v>78</v>
      </c>
      <c r="O6" s="22" t="s">
        <v>79</v>
      </c>
      <c r="P6" t="s">
        <v>80</v>
      </c>
      <c r="Q6" s="5">
        <v>0.03</v>
      </c>
      <c r="S6" s="58"/>
      <c r="T6" s="21">
        <v>40476</v>
      </c>
      <c r="U6" s="21">
        <v>40478</v>
      </c>
      <c r="V6" s="21">
        <v>40570</v>
      </c>
      <c r="W6" s="21">
        <v>40570</v>
      </c>
      <c r="X6" s="23">
        <v>0.25555555555555554</v>
      </c>
      <c r="Y6">
        <v>92</v>
      </c>
      <c r="Z6" s="22">
        <v>0</v>
      </c>
      <c r="AA6" s="22">
        <v>0</v>
      </c>
      <c r="AB6" s="24">
        <v>0</v>
      </c>
      <c r="AE6">
        <v>0</v>
      </c>
      <c r="AG6">
        <v>0</v>
      </c>
      <c r="AI6" s="59">
        <v>1.0320000000000001E-2</v>
      </c>
      <c r="AJ6" s="22">
        <v>0</v>
      </c>
      <c r="AM6" s="14">
        <v>17</v>
      </c>
      <c r="AN6" t="s">
        <v>168</v>
      </c>
      <c r="AO6" t="s">
        <v>169</v>
      </c>
      <c r="AP6" t="s">
        <v>170</v>
      </c>
      <c r="AQ6" t="s">
        <v>171</v>
      </c>
      <c r="AS6" t="s">
        <v>168</v>
      </c>
      <c r="AT6" t="s">
        <v>172</v>
      </c>
      <c r="AU6">
        <v>168</v>
      </c>
      <c r="AV6" t="s">
        <v>76</v>
      </c>
      <c r="AW6" t="s">
        <v>173</v>
      </c>
      <c r="AX6" t="s">
        <v>173</v>
      </c>
      <c r="AY6" t="s">
        <v>51</v>
      </c>
      <c r="AZ6" t="s">
        <v>85</v>
      </c>
      <c r="BA6" t="s">
        <v>174</v>
      </c>
      <c r="BB6" s="68" t="s">
        <v>175</v>
      </c>
      <c r="BC6">
        <v>4.5599997974932194E-4</v>
      </c>
      <c r="BD6" s="68" t="s">
        <v>176</v>
      </c>
      <c r="BF6" t="s">
        <v>168</v>
      </c>
      <c r="BG6" t="s">
        <v>172</v>
      </c>
      <c r="BH6">
        <v>168</v>
      </c>
      <c r="BI6" t="s">
        <v>76</v>
      </c>
      <c r="BJ6" t="s">
        <v>177</v>
      </c>
      <c r="BK6" t="s">
        <v>90</v>
      </c>
      <c r="BL6" t="s">
        <v>56</v>
      </c>
      <c r="BM6" s="68" t="s">
        <v>75</v>
      </c>
      <c r="BN6" t="s">
        <v>80</v>
      </c>
      <c r="BO6" s="68" t="s">
        <v>78</v>
      </c>
      <c r="BP6" s="68" t="s">
        <v>176</v>
      </c>
      <c r="BQ6" s="68" t="s">
        <v>91</v>
      </c>
      <c r="BR6" s="65" t="s">
        <v>92</v>
      </c>
      <c r="BS6" s="68" t="s">
        <v>178</v>
      </c>
      <c r="BT6" s="68" t="s">
        <v>179</v>
      </c>
      <c r="BU6" s="111" t="s">
        <v>180</v>
      </c>
      <c r="BV6" s="111">
        <v>2.6659993454813957E-4</v>
      </c>
      <c r="BW6" s="111" t="s">
        <v>181</v>
      </c>
      <c r="BY6" t="s">
        <v>168</v>
      </c>
      <c r="BZ6" t="s">
        <v>172</v>
      </c>
      <c r="CA6">
        <v>168</v>
      </c>
      <c r="CB6" s="68" t="s">
        <v>182</v>
      </c>
      <c r="CC6" s="68" t="s">
        <v>98</v>
      </c>
      <c r="CD6" s="68" t="s">
        <v>56</v>
      </c>
      <c r="CE6" s="68" t="s">
        <v>181</v>
      </c>
      <c r="CF6" s="54">
        <v>44742</v>
      </c>
      <c r="CG6" s="112" t="s">
        <v>99</v>
      </c>
      <c r="CH6" s="113">
        <v>0</v>
      </c>
      <c r="CI6" s="68" t="s">
        <v>100</v>
      </c>
      <c r="CJ6" s="1" t="s">
        <v>80</v>
      </c>
      <c r="CK6" s="78" t="s">
        <v>101</v>
      </c>
      <c r="CL6" s="111" t="s">
        <v>183</v>
      </c>
      <c r="CM6" s="111">
        <v>7.8539992682635784E-4</v>
      </c>
      <c r="CN6" s="111" t="s">
        <v>182</v>
      </c>
      <c r="CO6" s="22" t="s">
        <v>103</v>
      </c>
      <c r="CP6" s="22">
        <v>0</v>
      </c>
      <c r="CQ6" s="27"/>
      <c r="CR6" s="27" t="s">
        <v>168</v>
      </c>
      <c r="CS6" s="27" t="s">
        <v>172</v>
      </c>
      <c r="CT6" s="22">
        <v>168</v>
      </c>
      <c r="CU6" s="22" t="s">
        <v>184</v>
      </c>
      <c r="CV6" s="22" t="s">
        <v>98</v>
      </c>
      <c r="CW6" s="22" t="s">
        <v>56</v>
      </c>
      <c r="CX6" s="22" t="s">
        <v>181</v>
      </c>
      <c r="CY6" s="114">
        <v>44742</v>
      </c>
      <c r="CZ6" s="22" t="s">
        <v>99</v>
      </c>
      <c r="DA6" s="22" t="s">
        <v>105</v>
      </c>
      <c r="DB6" s="82" t="s">
        <v>106</v>
      </c>
      <c r="DC6" s="22"/>
      <c r="DD6" s="78" t="s">
        <v>101</v>
      </c>
      <c r="DE6" s="115" t="s">
        <v>185</v>
      </c>
      <c r="DF6">
        <v>6.9390004500746727E-4</v>
      </c>
      <c r="DG6" s="22" t="s">
        <v>184</v>
      </c>
      <c r="DH6" s="22" t="s">
        <v>103</v>
      </c>
      <c r="DI6" s="22">
        <v>0</v>
      </c>
      <c r="DJ6" s="22"/>
      <c r="DK6" s="54">
        <v>40291</v>
      </c>
      <c r="DL6" s="54">
        <v>40295</v>
      </c>
      <c r="DM6" s="54">
        <v>40386</v>
      </c>
      <c r="DN6" s="54">
        <v>40386</v>
      </c>
      <c r="DO6" s="82">
        <v>0</v>
      </c>
      <c r="DP6" s="82">
        <v>0</v>
      </c>
      <c r="DQ6" s="59">
        <v>6.45E-3</v>
      </c>
      <c r="DT6" s="22">
        <v>0</v>
      </c>
      <c r="DU6" s="22">
        <v>0</v>
      </c>
      <c r="DV6" s="22">
        <v>0</v>
      </c>
      <c r="DW6" s="22">
        <v>0</v>
      </c>
      <c r="DZ6" s="58"/>
      <c r="EG6" s="32"/>
    </row>
    <row r="7" spans="1:137" ht="14.45" customHeight="1" x14ac:dyDescent="0.25">
      <c r="A7">
        <v>154274</v>
      </c>
      <c r="B7" t="s">
        <v>72</v>
      </c>
      <c r="C7" t="s">
        <v>73</v>
      </c>
      <c r="D7">
        <v>109</v>
      </c>
      <c r="E7" s="57" t="s">
        <v>74</v>
      </c>
      <c r="F7" s="57" t="s">
        <v>75</v>
      </c>
      <c r="G7" s="57" t="s">
        <v>76</v>
      </c>
      <c r="H7" s="57" t="s">
        <v>77</v>
      </c>
      <c r="I7" s="21">
        <v>40568</v>
      </c>
      <c r="J7" s="21">
        <v>40570</v>
      </c>
      <c r="K7" s="21">
        <v>40660</v>
      </c>
      <c r="L7" s="21">
        <v>40660</v>
      </c>
      <c r="M7" s="26">
        <v>8200000</v>
      </c>
      <c r="N7" t="s">
        <v>78</v>
      </c>
      <c r="O7" s="22" t="s">
        <v>79</v>
      </c>
      <c r="P7" t="s">
        <v>80</v>
      </c>
      <c r="Q7" s="5">
        <v>0.03</v>
      </c>
      <c r="S7" s="58"/>
      <c r="T7" s="21">
        <v>40568</v>
      </c>
      <c r="U7" s="21">
        <v>40570</v>
      </c>
      <c r="V7" s="21">
        <v>40660</v>
      </c>
      <c r="W7" s="21">
        <v>40660</v>
      </c>
      <c r="X7" s="23">
        <v>0.25</v>
      </c>
      <c r="Y7">
        <v>90</v>
      </c>
      <c r="Z7" s="22">
        <v>0</v>
      </c>
      <c r="AA7" s="22">
        <v>0</v>
      </c>
      <c r="AB7" s="24">
        <v>0</v>
      </c>
      <c r="AE7">
        <v>0</v>
      </c>
      <c r="AG7">
        <v>0</v>
      </c>
      <c r="AI7" s="59">
        <v>1.031E-2</v>
      </c>
      <c r="AJ7" s="22">
        <v>0</v>
      </c>
      <c r="AM7" s="14">
        <v>17</v>
      </c>
      <c r="AN7" t="s">
        <v>186</v>
      </c>
      <c r="AO7" t="s">
        <v>187</v>
      </c>
      <c r="AP7" t="s">
        <v>188</v>
      </c>
      <c r="AQ7" t="s">
        <v>189</v>
      </c>
      <c r="AS7" t="s">
        <v>186</v>
      </c>
      <c r="AT7" t="s">
        <v>172</v>
      </c>
      <c r="AU7">
        <v>169</v>
      </c>
      <c r="AV7" t="s">
        <v>76</v>
      </c>
      <c r="AW7" t="s">
        <v>190</v>
      </c>
      <c r="AX7" t="s">
        <v>190</v>
      </c>
      <c r="AY7" t="s">
        <v>51</v>
      </c>
      <c r="AZ7" t="s">
        <v>85</v>
      </c>
      <c r="BA7" t="s">
        <v>191</v>
      </c>
      <c r="BB7" s="68" t="s">
        <v>192</v>
      </c>
      <c r="BC7">
        <v>3.1069992110133171E-4</v>
      </c>
      <c r="BD7" s="68" t="s">
        <v>193</v>
      </c>
      <c r="BF7" t="s">
        <v>186</v>
      </c>
      <c r="BG7" t="s">
        <v>172</v>
      </c>
      <c r="BH7">
        <v>169</v>
      </c>
      <c r="BI7" t="s">
        <v>76</v>
      </c>
      <c r="BJ7" t="s">
        <v>194</v>
      </c>
      <c r="BK7" t="s">
        <v>90</v>
      </c>
      <c r="BL7" t="s">
        <v>56</v>
      </c>
      <c r="BM7" s="68" t="s">
        <v>159</v>
      </c>
      <c r="BN7" t="s">
        <v>80</v>
      </c>
      <c r="BO7" s="68" t="s">
        <v>78</v>
      </c>
      <c r="BP7" s="68" t="s">
        <v>193</v>
      </c>
      <c r="BQ7" s="68" t="s">
        <v>91</v>
      </c>
      <c r="BR7" s="65" t="s">
        <v>92</v>
      </c>
      <c r="BS7" s="68" t="s">
        <v>195</v>
      </c>
      <c r="BT7" s="68" t="s">
        <v>196</v>
      </c>
      <c r="BU7" s="111" t="s">
        <v>197</v>
      </c>
      <c r="BV7" s="111">
        <v>2.1460000425577164E-4</v>
      </c>
      <c r="BW7" s="111" t="s">
        <v>198</v>
      </c>
      <c r="BY7" t="s">
        <v>186</v>
      </c>
      <c r="BZ7" t="s">
        <v>172</v>
      </c>
      <c r="CA7">
        <v>169</v>
      </c>
      <c r="CB7" s="68" t="s">
        <v>199</v>
      </c>
      <c r="CC7" s="68" t="s">
        <v>98</v>
      </c>
      <c r="CD7" s="68" t="s">
        <v>56</v>
      </c>
      <c r="CE7" s="68" t="s">
        <v>198</v>
      </c>
      <c r="CF7" s="54">
        <v>44742</v>
      </c>
      <c r="CG7" s="112" t="s">
        <v>99</v>
      </c>
      <c r="CH7" s="113">
        <v>0</v>
      </c>
      <c r="CI7" s="68" t="s">
        <v>100</v>
      </c>
      <c r="CJ7" s="1" t="s">
        <v>80</v>
      </c>
      <c r="CK7" s="78" t="s">
        <v>101</v>
      </c>
      <c r="CL7" s="111" t="s">
        <v>200</v>
      </c>
      <c r="CM7" s="111">
        <v>7.716999389231205E-4</v>
      </c>
      <c r="CN7" s="111" t="s">
        <v>199</v>
      </c>
      <c r="CO7" s="22" t="s">
        <v>103</v>
      </c>
      <c r="CP7" s="22">
        <v>0</v>
      </c>
      <c r="CQ7" s="22"/>
      <c r="CR7" s="22" t="s">
        <v>186</v>
      </c>
      <c r="CS7" s="22" t="s">
        <v>172</v>
      </c>
      <c r="CT7" s="22">
        <v>169</v>
      </c>
      <c r="CU7" s="22" t="s">
        <v>201</v>
      </c>
      <c r="CV7" s="22" t="s">
        <v>98</v>
      </c>
      <c r="CW7" s="22" t="s">
        <v>56</v>
      </c>
      <c r="CX7" s="22" t="s">
        <v>198</v>
      </c>
      <c r="CY7" s="114">
        <v>44742</v>
      </c>
      <c r="CZ7" s="22" t="s">
        <v>99</v>
      </c>
      <c r="DA7" s="22" t="s">
        <v>105</v>
      </c>
      <c r="DB7" s="82" t="s">
        <v>106</v>
      </c>
      <c r="DC7" s="22"/>
      <c r="DD7" s="78" t="s">
        <v>101</v>
      </c>
      <c r="DE7" s="115" t="s">
        <v>202</v>
      </c>
      <c r="DF7">
        <v>8.3949998952448368E-4</v>
      </c>
      <c r="DG7" s="22" t="s">
        <v>201</v>
      </c>
      <c r="DH7" s="22" t="s">
        <v>103</v>
      </c>
      <c r="DI7" s="22">
        <v>0</v>
      </c>
      <c r="DJ7" s="22"/>
      <c r="DK7" s="54">
        <v>40382</v>
      </c>
      <c r="DL7" s="54">
        <v>40386</v>
      </c>
      <c r="DM7" s="54">
        <v>40478</v>
      </c>
      <c r="DN7" s="54">
        <v>40478</v>
      </c>
      <c r="DO7" s="82">
        <v>0</v>
      </c>
      <c r="DP7" s="82">
        <v>0</v>
      </c>
      <c r="DQ7" s="59">
        <v>8.8500000000000002E-3</v>
      </c>
      <c r="DT7" s="22">
        <v>0</v>
      </c>
      <c r="DU7" s="22">
        <v>0</v>
      </c>
      <c r="DV7" s="22">
        <v>0</v>
      </c>
      <c r="DW7" s="22">
        <v>0</v>
      </c>
      <c r="EG7" s="32"/>
    </row>
    <row r="8" spans="1:137" ht="14.45" customHeight="1" x14ac:dyDescent="0.25">
      <c r="A8">
        <v>154275</v>
      </c>
      <c r="B8" t="s">
        <v>72</v>
      </c>
      <c r="C8" t="s">
        <v>73</v>
      </c>
      <c r="D8">
        <v>109</v>
      </c>
      <c r="E8" s="57" t="s">
        <v>74</v>
      </c>
      <c r="F8" s="57" t="s">
        <v>75</v>
      </c>
      <c r="G8" s="57" t="s">
        <v>76</v>
      </c>
      <c r="H8" s="57" t="s">
        <v>77</v>
      </c>
      <c r="I8" s="21">
        <v>40654</v>
      </c>
      <c r="J8" s="21">
        <v>40660</v>
      </c>
      <c r="K8" s="21">
        <v>40751</v>
      </c>
      <c r="L8" s="21">
        <v>40751</v>
      </c>
      <c r="M8" s="26">
        <v>8200000</v>
      </c>
      <c r="N8" t="s">
        <v>78</v>
      </c>
      <c r="O8" s="22" t="s">
        <v>79</v>
      </c>
      <c r="P8" t="s">
        <v>80</v>
      </c>
      <c r="Q8" s="5">
        <v>0.03</v>
      </c>
      <c r="S8" s="58"/>
      <c r="T8" s="21">
        <v>40654</v>
      </c>
      <c r="U8" s="21">
        <v>40660</v>
      </c>
      <c r="V8" s="21">
        <v>40751</v>
      </c>
      <c r="W8" s="21">
        <v>40751</v>
      </c>
      <c r="X8" s="23">
        <v>0.25277777777777777</v>
      </c>
      <c r="Y8">
        <v>91</v>
      </c>
      <c r="Z8" s="22">
        <v>0</v>
      </c>
      <c r="AA8" s="22">
        <v>0</v>
      </c>
      <c r="AB8" s="24">
        <v>0</v>
      </c>
      <c r="AE8">
        <v>0</v>
      </c>
      <c r="AG8">
        <v>0</v>
      </c>
      <c r="AI8" s="59">
        <v>1.3560000000000001E-2</v>
      </c>
      <c r="AJ8" s="22">
        <v>0</v>
      </c>
      <c r="AM8" s="14">
        <v>13</v>
      </c>
      <c r="AN8" t="s">
        <v>203</v>
      </c>
      <c r="AO8" t="s">
        <v>204</v>
      </c>
      <c r="AP8" t="s">
        <v>205</v>
      </c>
      <c r="AQ8" t="s">
        <v>206</v>
      </c>
      <c r="AS8" t="s">
        <v>203</v>
      </c>
      <c r="AT8" t="s">
        <v>207</v>
      </c>
      <c r="AU8">
        <v>19</v>
      </c>
      <c r="AV8" t="s">
        <v>76</v>
      </c>
      <c r="AW8" t="s">
        <v>208</v>
      </c>
      <c r="AX8" t="s">
        <v>208</v>
      </c>
      <c r="AY8" t="s">
        <v>51</v>
      </c>
      <c r="AZ8" t="s">
        <v>85</v>
      </c>
      <c r="BA8" t="s">
        <v>209</v>
      </c>
      <c r="BB8" s="68" t="s">
        <v>210</v>
      </c>
      <c r="BC8">
        <v>1.2248000130057335E-3</v>
      </c>
      <c r="BD8" s="68" t="s">
        <v>211</v>
      </c>
      <c r="BF8" t="s">
        <v>203</v>
      </c>
      <c r="BG8" t="s">
        <v>207</v>
      </c>
      <c r="BH8">
        <v>19</v>
      </c>
      <c r="BI8" t="s">
        <v>76</v>
      </c>
      <c r="BJ8" t="s">
        <v>212</v>
      </c>
      <c r="BK8" t="s">
        <v>90</v>
      </c>
      <c r="BL8" t="s">
        <v>56</v>
      </c>
      <c r="BM8" s="68" t="s">
        <v>159</v>
      </c>
      <c r="BN8" t="s">
        <v>80</v>
      </c>
      <c r="BO8" s="68" t="s">
        <v>78</v>
      </c>
      <c r="BP8" s="68" t="s">
        <v>211</v>
      </c>
      <c r="BQ8" s="68" t="s">
        <v>91</v>
      </c>
      <c r="BR8" s="65" t="s">
        <v>92</v>
      </c>
      <c r="BS8" s="68" t="s">
        <v>213</v>
      </c>
      <c r="BT8" s="68" t="s">
        <v>214</v>
      </c>
      <c r="BU8" s="111" t="s">
        <v>215</v>
      </c>
      <c r="BV8" s="111">
        <v>2.3670005612075329E-4</v>
      </c>
      <c r="BW8" s="111" t="s">
        <v>216</v>
      </c>
      <c r="BY8" t="s">
        <v>203</v>
      </c>
      <c r="BZ8" t="s">
        <v>207</v>
      </c>
      <c r="CA8">
        <v>19</v>
      </c>
      <c r="CB8" s="68" t="s">
        <v>217</v>
      </c>
      <c r="CC8" s="68" t="s">
        <v>98</v>
      </c>
      <c r="CD8" s="68" t="s">
        <v>56</v>
      </c>
      <c r="CE8" s="68" t="s">
        <v>216</v>
      </c>
      <c r="CF8" s="54">
        <v>44742</v>
      </c>
      <c r="CG8" s="112" t="s">
        <v>99</v>
      </c>
      <c r="CH8" s="113">
        <v>0</v>
      </c>
      <c r="CI8" s="68" t="s">
        <v>100</v>
      </c>
      <c r="CJ8" s="1" t="s">
        <v>80</v>
      </c>
      <c r="CK8" s="78" t="s">
        <v>101</v>
      </c>
      <c r="CL8" s="111" t="s">
        <v>218</v>
      </c>
      <c r="CM8" s="111">
        <v>6.8520009517669678E-4</v>
      </c>
      <c r="CN8" s="111" t="s">
        <v>217</v>
      </c>
      <c r="CO8" s="22" t="s">
        <v>103</v>
      </c>
      <c r="CP8" s="22">
        <v>0</v>
      </c>
      <c r="CQ8" s="22"/>
      <c r="CR8" s="22" t="s">
        <v>203</v>
      </c>
      <c r="CS8" s="22" t="s">
        <v>207</v>
      </c>
      <c r="CT8" s="22">
        <v>19</v>
      </c>
      <c r="CU8" s="22" t="s">
        <v>219</v>
      </c>
      <c r="CV8" s="22" t="s">
        <v>98</v>
      </c>
      <c r="CW8" s="22" t="s">
        <v>56</v>
      </c>
      <c r="CX8" s="22" t="s">
        <v>216</v>
      </c>
      <c r="CY8" s="114">
        <v>44742</v>
      </c>
      <c r="CZ8" s="22" t="s">
        <v>99</v>
      </c>
      <c r="DA8" s="22" t="s">
        <v>105</v>
      </c>
      <c r="DB8" s="82" t="s">
        <v>106</v>
      </c>
      <c r="DC8" s="22"/>
      <c r="DD8" s="78" t="s">
        <v>101</v>
      </c>
      <c r="DE8" s="115" t="s">
        <v>220</v>
      </c>
      <c r="DF8">
        <v>7.0380000397562981E-4</v>
      </c>
      <c r="DG8" s="22" t="s">
        <v>219</v>
      </c>
      <c r="DH8" s="22" t="s">
        <v>103</v>
      </c>
      <c r="DI8" s="22">
        <v>0</v>
      </c>
      <c r="DJ8" s="22"/>
      <c r="DK8" s="54">
        <v>40476</v>
      </c>
      <c r="DL8" s="54">
        <v>40478</v>
      </c>
      <c r="DM8" s="54">
        <v>40570</v>
      </c>
      <c r="DN8" s="54">
        <v>40570</v>
      </c>
      <c r="DO8" s="82">
        <v>0</v>
      </c>
      <c r="DP8" s="82">
        <v>0</v>
      </c>
      <c r="DQ8" s="59">
        <v>1.0320000000000001E-2</v>
      </c>
      <c r="DT8" s="22">
        <v>0</v>
      </c>
      <c r="DU8" s="22">
        <v>0</v>
      </c>
      <c r="DV8" s="22">
        <v>0</v>
      </c>
      <c r="DW8" s="22">
        <v>0</v>
      </c>
      <c r="EG8" s="32"/>
    </row>
    <row r="9" spans="1:137" ht="14.45" customHeight="1" x14ac:dyDescent="0.25">
      <c r="A9">
        <v>154276</v>
      </c>
      <c r="B9" t="s">
        <v>72</v>
      </c>
      <c r="C9" t="s">
        <v>73</v>
      </c>
      <c r="D9">
        <v>109</v>
      </c>
      <c r="E9" s="57" t="s">
        <v>74</v>
      </c>
      <c r="F9" s="57" t="s">
        <v>75</v>
      </c>
      <c r="G9" s="57" t="s">
        <v>76</v>
      </c>
      <c r="H9" s="57" t="s">
        <v>77</v>
      </c>
      <c r="I9" s="21">
        <v>40749</v>
      </c>
      <c r="J9" s="21">
        <v>40751</v>
      </c>
      <c r="K9" s="21">
        <v>40843</v>
      </c>
      <c r="L9" s="21">
        <v>40843</v>
      </c>
      <c r="M9" s="26">
        <v>8200000</v>
      </c>
      <c r="N9" t="s">
        <v>78</v>
      </c>
      <c r="O9" s="22" t="s">
        <v>79</v>
      </c>
      <c r="P9" t="s">
        <v>80</v>
      </c>
      <c r="Q9" s="5">
        <v>0.03</v>
      </c>
      <c r="S9" s="58"/>
      <c r="T9" s="21">
        <v>40749</v>
      </c>
      <c r="U9" s="21">
        <v>40751</v>
      </c>
      <c r="V9" s="21">
        <v>40843</v>
      </c>
      <c r="W9" s="21">
        <v>40843</v>
      </c>
      <c r="X9" s="23">
        <v>0.25555555555555554</v>
      </c>
      <c r="Y9">
        <v>92</v>
      </c>
      <c r="Z9" s="22">
        <v>0</v>
      </c>
      <c r="AA9" s="22">
        <v>0</v>
      </c>
      <c r="AB9" s="24">
        <v>0</v>
      </c>
      <c r="AE9">
        <v>0</v>
      </c>
      <c r="AG9">
        <v>0</v>
      </c>
      <c r="AI9" s="59">
        <v>1.6129999999999999E-2</v>
      </c>
      <c r="AJ9" s="22">
        <v>0</v>
      </c>
      <c r="AM9" s="14">
        <v>13</v>
      </c>
      <c r="AN9" t="s">
        <v>221</v>
      </c>
      <c r="AO9" t="s">
        <v>222</v>
      </c>
      <c r="AP9" t="s">
        <v>223</v>
      </c>
      <c r="AQ9" t="s">
        <v>224</v>
      </c>
      <c r="AS9" t="s">
        <v>221</v>
      </c>
      <c r="AT9" t="s">
        <v>207</v>
      </c>
      <c r="AU9">
        <v>20</v>
      </c>
      <c r="AV9" t="s">
        <v>76</v>
      </c>
      <c r="AW9" t="s">
        <v>225</v>
      </c>
      <c r="AX9" t="s">
        <v>225</v>
      </c>
      <c r="AY9" t="s">
        <v>51</v>
      </c>
      <c r="AZ9" t="s">
        <v>85</v>
      </c>
      <c r="BA9" t="s">
        <v>226</v>
      </c>
      <c r="BB9" s="68" t="s">
        <v>227</v>
      </c>
      <c r="BC9">
        <v>2.8019980527460575E-4</v>
      </c>
      <c r="BD9" s="68" t="s">
        <v>228</v>
      </c>
      <c r="BF9" t="s">
        <v>221</v>
      </c>
      <c r="BG9" t="s">
        <v>207</v>
      </c>
      <c r="BH9">
        <v>20</v>
      </c>
      <c r="BI9" t="s">
        <v>76</v>
      </c>
      <c r="BJ9" t="s">
        <v>229</v>
      </c>
      <c r="BK9" t="s">
        <v>90</v>
      </c>
      <c r="BL9" t="s">
        <v>56</v>
      </c>
      <c r="BM9" s="68" t="s">
        <v>75</v>
      </c>
      <c r="BN9" t="s">
        <v>80</v>
      </c>
      <c r="BO9" s="68" t="s">
        <v>78</v>
      </c>
      <c r="BP9" s="68" t="s">
        <v>228</v>
      </c>
      <c r="BQ9" s="68" t="s">
        <v>91</v>
      </c>
      <c r="BR9" s="65" t="s">
        <v>92</v>
      </c>
      <c r="BS9" s="68" t="s">
        <v>230</v>
      </c>
      <c r="BT9" s="68" t="s">
        <v>231</v>
      </c>
      <c r="BU9" s="111" t="s">
        <v>232</v>
      </c>
      <c r="BV9" s="111">
        <v>2.430998720228672E-4</v>
      </c>
      <c r="BW9" s="111" t="s">
        <v>233</v>
      </c>
      <c r="BY9" t="s">
        <v>221</v>
      </c>
      <c r="BZ9" t="s">
        <v>207</v>
      </c>
      <c r="CA9">
        <v>20</v>
      </c>
      <c r="CB9" s="68" t="s">
        <v>234</v>
      </c>
      <c r="CC9" s="68" t="s">
        <v>98</v>
      </c>
      <c r="CD9" s="68" t="s">
        <v>56</v>
      </c>
      <c r="CE9" s="68" t="s">
        <v>233</v>
      </c>
      <c r="CF9" s="54">
        <v>44742</v>
      </c>
      <c r="CG9" s="112" t="s">
        <v>99</v>
      </c>
      <c r="CH9" s="113">
        <v>0</v>
      </c>
      <c r="CI9" s="68" t="s">
        <v>100</v>
      </c>
      <c r="CJ9" s="1" t="s">
        <v>80</v>
      </c>
      <c r="CK9" s="78" t="s">
        <v>101</v>
      </c>
      <c r="CL9" s="111" t="s">
        <v>235</v>
      </c>
      <c r="CM9" s="111">
        <v>6.1860005371272564E-4</v>
      </c>
      <c r="CN9" s="111" t="s">
        <v>234</v>
      </c>
      <c r="CO9" s="22" t="s">
        <v>103</v>
      </c>
      <c r="CP9" s="22">
        <v>0</v>
      </c>
      <c r="CQ9" s="22"/>
      <c r="CR9" s="22" t="s">
        <v>221</v>
      </c>
      <c r="CS9" s="22" t="s">
        <v>207</v>
      </c>
      <c r="CT9" s="22">
        <v>20</v>
      </c>
      <c r="CU9" s="22" t="s">
        <v>236</v>
      </c>
      <c r="CV9" s="22" t="s">
        <v>98</v>
      </c>
      <c r="CW9" s="22" t="s">
        <v>56</v>
      </c>
      <c r="CX9" s="22" t="s">
        <v>233</v>
      </c>
      <c r="CY9" s="114">
        <v>44742</v>
      </c>
      <c r="CZ9" s="22" t="s">
        <v>99</v>
      </c>
      <c r="DA9" s="22" t="s">
        <v>105</v>
      </c>
      <c r="DB9" s="82" t="s">
        <v>106</v>
      </c>
      <c r="DC9" s="22"/>
      <c r="DD9" s="78" t="s">
        <v>101</v>
      </c>
      <c r="DE9" s="115" t="s">
        <v>237</v>
      </c>
      <c r="DF9">
        <v>6.6420016810297966E-4</v>
      </c>
      <c r="DG9" s="22" t="s">
        <v>236</v>
      </c>
      <c r="DH9" s="22" t="s">
        <v>103</v>
      </c>
      <c r="DI9" s="22">
        <v>0</v>
      </c>
      <c r="DJ9" s="22"/>
      <c r="DK9" s="54">
        <v>40568</v>
      </c>
      <c r="DL9" s="54">
        <v>40570</v>
      </c>
      <c r="DM9" s="54">
        <v>40660</v>
      </c>
      <c r="DN9" s="54">
        <v>40660</v>
      </c>
      <c r="DO9" s="82">
        <v>0</v>
      </c>
      <c r="DP9" s="82">
        <v>0</v>
      </c>
      <c r="DQ9" s="59">
        <v>1.031E-2</v>
      </c>
      <c r="DT9" s="22">
        <v>0</v>
      </c>
      <c r="DU9" s="22">
        <v>0</v>
      </c>
      <c r="DV9" s="22">
        <v>0</v>
      </c>
      <c r="DW9" s="22">
        <v>0</v>
      </c>
      <c r="EG9" s="32"/>
    </row>
    <row r="10" spans="1:137" ht="14.45" customHeight="1" x14ac:dyDescent="0.25">
      <c r="A10">
        <v>154277</v>
      </c>
      <c r="B10" t="s">
        <v>72</v>
      </c>
      <c r="C10" t="s">
        <v>73</v>
      </c>
      <c r="D10">
        <v>109</v>
      </c>
      <c r="E10" s="57" t="s">
        <v>74</v>
      </c>
      <c r="F10" s="57" t="s">
        <v>75</v>
      </c>
      <c r="G10" s="57" t="s">
        <v>76</v>
      </c>
      <c r="H10" s="57" t="s">
        <v>77</v>
      </c>
      <c r="I10" s="21">
        <v>40841</v>
      </c>
      <c r="J10" s="21">
        <v>40843</v>
      </c>
      <c r="K10" s="21">
        <v>40935</v>
      </c>
      <c r="L10" s="21">
        <v>40935</v>
      </c>
      <c r="M10" s="26">
        <v>8200000</v>
      </c>
      <c r="N10" t="s">
        <v>78</v>
      </c>
      <c r="O10" s="22" t="s">
        <v>79</v>
      </c>
      <c r="P10" t="s">
        <v>80</v>
      </c>
      <c r="Q10" s="5">
        <v>0.03</v>
      </c>
      <c r="S10" s="58"/>
      <c r="T10" s="21">
        <v>40841</v>
      </c>
      <c r="U10" s="21">
        <v>40843</v>
      </c>
      <c r="V10" s="21">
        <v>40935</v>
      </c>
      <c r="W10" s="21">
        <v>40935</v>
      </c>
      <c r="X10" s="23">
        <v>0.25555555555555554</v>
      </c>
      <c r="Y10">
        <v>92</v>
      </c>
      <c r="Z10" s="22">
        <v>0</v>
      </c>
      <c r="AA10" s="22">
        <v>0</v>
      </c>
      <c r="AB10" s="24">
        <v>0</v>
      </c>
      <c r="AE10">
        <v>0</v>
      </c>
      <c r="AG10">
        <v>0</v>
      </c>
      <c r="AI10" s="59">
        <v>1.5880000000000002E-2</v>
      </c>
      <c r="AJ10" s="22">
        <v>0</v>
      </c>
      <c r="AM10" s="14">
        <v>13</v>
      </c>
      <c r="AN10" t="s">
        <v>238</v>
      </c>
      <c r="AO10" t="s">
        <v>239</v>
      </c>
      <c r="AP10" t="s">
        <v>240</v>
      </c>
      <c r="AQ10" t="s">
        <v>241</v>
      </c>
      <c r="AS10" t="s">
        <v>238</v>
      </c>
      <c r="AT10" t="s">
        <v>207</v>
      </c>
      <c r="AU10">
        <v>22</v>
      </c>
      <c r="AV10" t="s">
        <v>76</v>
      </c>
      <c r="AW10" t="s">
        <v>242</v>
      </c>
      <c r="AX10" t="s">
        <v>242</v>
      </c>
      <c r="AY10" t="s">
        <v>51</v>
      </c>
      <c r="AZ10" t="s">
        <v>85</v>
      </c>
      <c r="BA10" t="s">
        <v>243</v>
      </c>
      <c r="BB10" s="68" t="s">
        <v>244</v>
      </c>
      <c r="BC10">
        <v>4.4879992492496967E-4</v>
      </c>
      <c r="BD10" s="68" t="s">
        <v>245</v>
      </c>
      <c r="BF10" t="s">
        <v>238</v>
      </c>
      <c r="BG10" t="s">
        <v>207</v>
      </c>
      <c r="BH10">
        <v>22</v>
      </c>
      <c r="BI10" t="s">
        <v>76</v>
      </c>
      <c r="BJ10" t="s">
        <v>246</v>
      </c>
      <c r="BK10" t="s">
        <v>90</v>
      </c>
      <c r="BL10" t="s">
        <v>56</v>
      </c>
      <c r="BM10" s="68" t="s">
        <v>159</v>
      </c>
      <c r="BN10" t="s">
        <v>80</v>
      </c>
      <c r="BO10" s="68" t="s">
        <v>78</v>
      </c>
      <c r="BP10" s="68" t="s">
        <v>245</v>
      </c>
      <c r="BQ10" s="68" t="s">
        <v>91</v>
      </c>
      <c r="BR10" s="65" t="s">
        <v>92</v>
      </c>
      <c r="BS10" s="68" t="s">
        <v>247</v>
      </c>
      <c r="BT10" s="68" t="s">
        <v>248</v>
      </c>
      <c r="BU10" s="111" t="s">
        <v>249</v>
      </c>
      <c r="BV10" s="111">
        <v>2.1079997532069683E-4</v>
      </c>
      <c r="BW10" s="111" t="s">
        <v>250</v>
      </c>
      <c r="BY10" t="s">
        <v>238</v>
      </c>
      <c r="BZ10" t="s">
        <v>207</v>
      </c>
      <c r="CA10">
        <v>22</v>
      </c>
      <c r="CB10" s="68" t="s">
        <v>251</v>
      </c>
      <c r="CC10" s="68" t="s">
        <v>98</v>
      </c>
      <c r="CD10" s="68" t="s">
        <v>56</v>
      </c>
      <c r="CE10" s="68" t="s">
        <v>250</v>
      </c>
      <c r="CF10" s="54">
        <v>44742</v>
      </c>
      <c r="CG10" s="112" t="s">
        <v>99</v>
      </c>
      <c r="CH10" s="113">
        <v>0</v>
      </c>
      <c r="CI10" s="68" t="s">
        <v>100</v>
      </c>
      <c r="CJ10" s="1" t="s">
        <v>80</v>
      </c>
      <c r="CK10" s="78" t="s">
        <v>101</v>
      </c>
      <c r="CL10" s="111" t="s">
        <v>252</v>
      </c>
      <c r="CM10" s="111">
        <v>5.1529000047594309E-3</v>
      </c>
      <c r="CN10" s="111" t="s">
        <v>251</v>
      </c>
      <c r="CO10" s="22" t="s">
        <v>103</v>
      </c>
      <c r="CP10" s="22">
        <v>0</v>
      </c>
      <c r="CQ10" s="22"/>
      <c r="CR10" s="22" t="s">
        <v>238</v>
      </c>
      <c r="CS10" s="22" t="s">
        <v>207</v>
      </c>
      <c r="CT10" s="22">
        <v>22</v>
      </c>
      <c r="CU10" s="22" t="s">
        <v>253</v>
      </c>
      <c r="CV10" s="22" t="s">
        <v>98</v>
      </c>
      <c r="CW10" s="22" t="s">
        <v>56</v>
      </c>
      <c r="CX10" s="22" t="s">
        <v>250</v>
      </c>
      <c r="CY10" s="114">
        <v>44742</v>
      </c>
      <c r="CZ10" s="22" t="s">
        <v>99</v>
      </c>
      <c r="DA10" s="22" t="s">
        <v>105</v>
      </c>
      <c r="DB10" s="82" t="s">
        <v>106</v>
      </c>
      <c r="DC10" s="22"/>
      <c r="DD10" s="78" t="s">
        <v>101</v>
      </c>
      <c r="DE10" s="115" t="s">
        <v>254</v>
      </c>
      <c r="DF10">
        <v>6.1469990760087967E-4</v>
      </c>
      <c r="DG10" s="22" t="s">
        <v>253</v>
      </c>
      <c r="DH10" s="22" t="s">
        <v>103</v>
      </c>
      <c r="DI10" s="22">
        <v>0</v>
      </c>
      <c r="DJ10" s="22"/>
      <c r="DK10" s="54">
        <v>40654</v>
      </c>
      <c r="DL10" s="54">
        <v>40660</v>
      </c>
      <c r="DM10" s="54">
        <v>40751</v>
      </c>
      <c r="DN10" s="54">
        <v>40751</v>
      </c>
      <c r="DO10" s="82">
        <v>0</v>
      </c>
      <c r="DP10" s="82">
        <v>0</v>
      </c>
      <c r="DQ10" s="59">
        <v>1.3560000000000001E-2</v>
      </c>
      <c r="DT10" s="22">
        <v>0</v>
      </c>
      <c r="DU10" s="22">
        <v>0</v>
      </c>
      <c r="DV10" s="22">
        <v>0</v>
      </c>
      <c r="DW10" s="22">
        <v>0</v>
      </c>
      <c r="EG10" s="32"/>
    </row>
    <row r="11" spans="1:137" ht="14.45" customHeight="1" x14ac:dyDescent="0.25">
      <c r="A11">
        <v>154278</v>
      </c>
      <c r="B11" t="s">
        <v>72</v>
      </c>
      <c r="C11" t="s">
        <v>73</v>
      </c>
      <c r="D11">
        <v>109</v>
      </c>
      <c r="E11" s="57" t="s">
        <v>74</v>
      </c>
      <c r="F11" s="57" t="s">
        <v>75</v>
      </c>
      <c r="G11" s="57" t="s">
        <v>76</v>
      </c>
      <c r="H11" s="57" t="s">
        <v>77</v>
      </c>
      <c r="I11" s="21">
        <v>40933</v>
      </c>
      <c r="J11" s="21">
        <v>40935</v>
      </c>
      <c r="K11" s="21">
        <v>41026</v>
      </c>
      <c r="L11" s="21">
        <v>41026</v>
      </c>
      <c r="M11" s="26">
        <v>8200000</v>
      </c>
      <c r="N11" t="s">
        <v>78</v>
      </c>
      <c r="O11" s="22" t="s">
        <v>79</v>
      </c>
      <c r="P11" t="s">
        <v>80</v>
      </c>
      <c r="Q11" s="5">
        <v>0.03</v>
      </c>
      <c r="S11" s="58"/>
      <c r="T11" s="21">
        <v>40933</v>
      </c>
      <c r="U11" s="21">
        <v>40935</v>
      </c>
      <c r="V11" s="21">
        <v>41026</v>
      </c>
      <c r="W11" s="21">
        <v>41026</v>
      </c>
      <c r="X11" s="23">
        <v>0.25277777777777777</v>
      </c>
      <c r="Y11">
        <v>91</v>
      </c>
      <c r="Z11" s="22">
        <v>0</v>
      </c>
      <c r="AA11" s="22">
        <v>0</v>
      </c>
      <c r="AB11" s="24">
        <v>0</v>
      </c>
      <c r="AE11">
        <v>0</v>
      </c>
      <c r="AG11">
        <v>0</v>
      </c>
      <c r="AI11" s="59">
        <v>1.149E-2</v>
      </c>
      <c r="AJ11" s="22">
        <v>0</v>
      </c>
      <c r="AM11" s="14">
        <v>13</v>
      </c>
      <c r="AN11" t="s">
        <v>255</v>
      </c>
      <c r="AO11" t="s">
        <v>256</v>
      </c>
      <c r="AP11" t="s">
        <v>257</v>
      </c>
      <c r="AQ11" t="s">
        <v>258</v>
      </c>
      <c r="AS11" t="s">
        <v>255</v>
      </c>
      <c r="AT11" t="s">
        <v>207</v>
      </c>
      <c r="AU11">
        <v>23</v>
      </c>
      <c r="AV11" t="s">
        <v>76</v>
      </c>
      <c r="AW11" t="s">
        <v>259</v>
      </c>
      <c r="AX11" t="s">
        <v>259</v>
      </c>
      <c r="AY11" t="s">
        <v>51</v>
      </c>
      <c r="AZ11" t="s">
        <v>85</v>
      </c>
      <c r="BA11" t="s">
        <v>260</v>
      </c>
      <c r="BB11" s="68" t="s">
        <v>261</v>
      </c>
      <c r="BC11">
        <v>2.3811999708414078E-3</v>
      </c>
      <c r="BD11" s="68" t="s">
        <v>262</v>
      </c>
      <c r="BF11" t="s">
        <v>255</v>
      </c>
      <c r="BG11" t="s">
        <v>207</v>
      </c>
      <c r="BH11">
        <v>23</v>
      </c>
      <c r="BI11" t="s">
        <v>76</v>
      </c>
      <c r="BJ11" t="s">
        <v>263</v>
      </c>
      <c r="BK11" t="s">
        <v>90</v>
      </c>
      <c r="BL11" t="s">
        <v>56</v>
      </c>
      <c r="BM11" s="68" t="s">
        <v>75</v>
      </c>
      <c r="BN11" t="s">
        <v>80</v>
      </c>
      <c r="BO11" s="68" t="s">
        <v>78</v>
      </c>
      <c r="BP11" s="68" t="s">
        <v>262</v>
      </c>
      <c r="BQ11" s="68" t="s">
        <v>91</v>
      </c>
      <c r="BR11" s="65" t="s">
        <v>92</v>
      </c>
      <c r="BS11" s="68" t="s">
        <v>264</v>
      </c>
      <c r="BT11" s="68" t="s">
        <v>265</v>
      </c>
      <c r="BU11" s="111" t="s">
        <v>266</v>
      </c>
      <c r="BV11" s="111">
        <v>2.2859987802803516E-4</v>
      </c>
      <c r="BW11" s="111" t="s">
        <v>267</v>
      </c>
      <c r="BY11" t="s">
        <v>255</v>
      </c>
      <c r="BZ11" t="s">
        <v>207</v>
      </c>
      <c r="CA11">
        <v>23</v>
      </c>
      <c r="CB11" s="68" t="s">
        <v>268</v>
      </c>
      <c r="CC11" s="68" t="s">
        <v>98</v>
      </c>
      <c r="CD11" s="68" t="s">
        <v>56</v>
      </c>
      <c r="CE11" s="68" t="s">
        <v>267</v>
      </c>
      <c r="CF11" s="54">
        <v>44742</v>
      </c>
      <c r="CG11" s="112" t="s">
        <v>99</v>
      </c>
      <c r="CH11" s="113">
        <v>0</v>
      </c>
      <c r="CI11" s="68" t="s">
        <v>100</v>
      </c>
      <c r="CJ11" s="1" t="s">
        <v>80</v>
      </c>
      <c r="CK11" s="78" t="s">
        <v>101</v>
      </c>
      <c r="CL11" s="111" t="s">
        <v>269</v>
      </c>
      <c r="CM11" s="111">
        <v>7.9580000601708889E-4</v>
      </c>
      <c r="CN11" s="111" t="s">
        <v>268</v>
      </c>
      <c r="CO11" s="22" t="s">
        <v>103</v>
      </c>
      <c r="CP11" s="22">
        <v>0</v>
      </c>
      <c r="CQ11" s="22"/>
      <c r="CR11" s="22" t="s">
        <v>255</v>
      </c>
      <c r="CS11" s="22" t="s">
        <v>207</v>
      </c>
      <c r="CT11" s="22">
        <v>23</v>
      </c>
      <c r="CU11" s="22" t="s">
        <v>270</v>
      </c>
      <c r="CV11" s="22" t="s">
        <v>98</v>
      </c>
      <c r="CW11" s="22" t="s">
        <v>56</v>
      </c>
      <c r="CX11" s="22" t="s">
        <v>267</v>
      </c>
      <c r="CY11" s="114">
        <v>44742</v>
      </c>
      <c r="CZ11" s="22" t="s">
        <v>99</v>
      </c>
      <c r="DA11" s="22" t="s">
        <v>105</v>
      </c>
      <c r="DB11" s="82" t="s">
        <v>106</v>
      </c>
      <c r="DC11" s="22"/>
      <c r="DD11" s="78" t="s">
        <v>101</v>
      </c>
      <c r="DE11" s="115" t="s">
        <v>271</v>
      </c>
      <c r="DF11">
        <v>6.8649998866021633E-4</v>
      </c>
      <c r="DG11" s="22" t="s">
        <v>270</v>
      </c>
      <c r="DH11" s="22" t="s">
        <v>103</v>
      </c>
      <c r="DI11" s="22">
        <v>0</v>
      </c>
      <c r="DJ11" s="22"/>
      <c r="DK11" s="54">
        <v>40749</v>
      </c>
      <c r="DL11" s="54">
        <v>40751</v>
      </c>
      <c r="DM11" s="54">
        <v>40843</v>
      </c>
      <c r="DN11" s="54">
        <v>40843</v>
      </c>
      <c r="DO11" s="82">
        <v>0</v>
      </c>
      <c r="DP11" s="82">
        <v>0</v>
      </c>
      <c r="DQ11" s="59">
        <v>1.6129999999999999E-2</v>
      </c>
      <c r="DT11" s="22">
        <v>0</v>
      </c>
      <c r="DU11" s="22">
        <v>0</v>
      </c>
      <c r="DV11" s="22">
        <v>0</v>
      </c>
      <c r="DW11" s="22">
        <v>0</v>
      </c>
      <c r="EG11" s="32"/>
    </row>
    <row r="12" spans="1:137" ht="14.45" customHeight="1" x14ac:dyDescent="0.25">
      <c r="A12">
        <v>154279</v>
      </c>
      <c r="B12" t="s">
        <v>72</v>
      </c>
      <c r="C12" t="s">
        <v>73</v>
      </c>
      <c r="D12">
        <v>109</v>
      </c>
      <c r="E12" s="57" t="s">
        <v>74</v>
      </c>
      <c r="F12" s="57" t="s">
        <v>75</v>
      </c>
      <c r="G12" s="57" t="s">
        <v>76</v>
      </c>
      <c r="H12" s="57" t="s">
        <v>77</v>
      </c>
      <c r="I12" s="21">
        <v>41024</v>
      </c>
      <c r="J12" s="21">
        <v>41026</v>
      </c>
      <c r="K12" s="21">
        <v>41117</v>
      </c>
      <c r="L12" s="21">
        <v>41117</v>
      </c>
      <c r="M12" s="26">
        <v>8200000</v>
      </c>
      <c r="N12" t="s">
        <v>78</v>
      </c>
      <c r="O12" s="22" t="s">
        <v>79</v>
      </c>
      <c r="P12" t="s">
        <v>80</v>
      </c>
      <c r="Q12" s="5">
        <v>0.03</v>
      </c>
      <c r="S12" s="58"/>
      <c r="T12" s="21">
        <v>41024</v>
      </c>
      <c r="U12" s="21">
        <v>41026</v>
      </c>
      <c r="V12" s="21">
        <v>41117</v>
      </c>
      <c r="W12" s="21">
        <v>41117</v>
      </c>
      <c r="X12" s="23">
        <v>0.25277777777777777</v>
      </c>
      <c r="Y12">
        <v>91</v>
      </c>
      <c r="Z12" s="22">
        <v>0</v>
      </c>
      <c r="AA12" s="22">
        <v>0</v>
      </c>
      <c r="AB12" s="24">
        <v>0</v>
      </c>
      <c r="AE12">
        <v>0</v>
      </c>
      <c r="AG12">
        <v>0</v>
      </c>
      <c r="AI12" s="59">
        <v>7.2399999999999999E-3</v>
      </c>
      <c r="AJ12" s="22">
        <v>0</v>
      </c>
      <c r="AM12" s="14">
        <v>13</v>
      </c>
      <c r="AN12" t="s">
        <v>272</v>
      </c>
      <c r="AO12" t="s">
        <v>273</v>
      </c>
      <c r="AP12" t="s">
        <v>274</v>
      </c>
      <c r="AQ12" t="s">
        <v>275</v>
      </c>
      <c r="AS12" t="s">
        <v>272</v>
      </c>
      <c r="AT12" t="s">
        <v>276</v>
      </c>
      <c r="AU12">
        <v>25</v>
      </c>
      <c r="AV12" t="s">
        <v>76</v>
      </c>
      <c r="AW12" t="s">
        <v>277</v>
      </c>
      <c r="AX12" t="s">
        <v>277</v>
      </c>
      <c r="AY12" t="s">
        <v>51</v>
      </c>
      <c r="AZ12" t="s">
        <v>85</v>
      </c>
      <c r="BA12" t="s">
        <v>278</v>
      </c>
      <c r="BB12" s="68" t="s">
        <v>279</v>
      </c>
      <c r="BC12">
        <v>3.5230000503361225E-4</v>
      </c>
      <c r="BD12" s="68" t="s">
        <v>280</v>
      </c>
      <c r="BF12" t="s">
        <v>272</v>
      </c>
      <c r="BG12" t="s">
        <v>276</v>
      </c>
      <c r="BH12">
        <v>25</v>
      </c>
      <c r="BI12" t="s">
        <v>76</v>
      </c>
      <c r="BJ12" t="s">
        <v>281</v>
      </c>
      <c r="BK12" t="s">
        <v>90</v>
      </c>
      <c r="BL12" t="s">
        <v>56</v>
      </c>
      <c r="BM12" s="68" t="s">
        <v>159</v>
      </c>
      <c r="BN12" t="s">
        <v>80</v>
      </c>
      <c r="BO12" s="68" t="s">
        <v>78</v>
      </c>
      <c r="BP12" s="68" t="s">
        <v>280</v>
      </c>
      <c r="BQ12" s="68" t="s">
        <v>91</v>
      </c>
      <c r="BR12" s="65" t="s">
        <v>92</v>
      </c>
      <c r="BS12" s="68" t="s">
        <v>282</v>
      </c>
      <c r="BT12" s="68" t="s">
        <v>283</v>
      </c>
      <c r="BU12" s="111" t="s">
        <v>284</v>
      </c>
      <c r="BV12" s="111">
        <v>2.1650013513863087E-4</v>
      </c>
      <c r="BW12" s="111" t="s">
        <v>285</v>
      </c>
      <c r="BY12" t="s">
        <v>272</v>
      </c>
      <c r="BZ12" t="s">
        <v>276</v>
      </c>
      <c r="CA12">
        <v>25</v>
      </c>
      <c r="CB12" s="68" t="s">
        <v>286</v>
      </c>
      <c r="CC12" s="68" t="s">
        <v>98</v>
      </c>
      <c r="CD12" s="68" t="s">
        <v>56</v>
      </c>
      <c r="CE12" s="68" t="s">
        <v>285</v>
      </c>
      <c r="CF12" s="54">
        <v>44742</v>
      </c>
      <c r="CG12" s="112" t="s">
        <v>99</v>
      </c>
      <c r="CH12" s="113">
        <v>0</v>
      </c>
      <c r="CI12" s="68" t="s">
        <v>100</v>
      </c>
      <c r="CJ12" s="1" t="s">
        <v>80</v>
      </c>
      <c r="CK12" s="78" t="s">
        <v>101</v>
      </c>
      <c r="CL12" s="111" t="s">
        <v>287</v>
      </c>
      <c r="CM12" s="111">
        <v>1.2916000559926033E-3</v>
      </c>
      <c r="CN12" s="111" t="s">
        <v>286</v>
      </c>
      <c r="CO12" s="22" t="s">
        <v>103</v>
      </c>
      <c r="CP12" s="22">
        <v>0</v>
      </c>
      <c r="CQ12" s="22"/>
      <c r="CR12" s="22" t="s">
        <v>272</v>
      </c>
      <c r="CS12" s="22" t="s">
        <v>276</v>
      </c>
      <c r="CT12" s="22">
        <v>25</v>
      </c>
      <c r="CU12" s="22" t="s">
        <v>288</v>
      </c>
      <c r="CV12" s="22" t="s">
        <v>98</v>
      </c>
      <c r="CW12" s="22" t="s">
        <v>56</v>
      </c>
      <c r="CX12" s="22" t="s">
        <v>285</v>
      </c>
      <c r="CY12" s="114">
        <v>44742</v>
      </c>
      <c r="CZ12" s="22" t="s">
        <v>99</v>
      </c>
      <c r="DA12" s="22" t="s">
        <v>105</v>
      </c>
      <c r="DB12" s="82" t="s">
        <v>106</v>
      </c>
      <c r="DC12" s="22"/>
      <c r="DD12" s="78" t="s">
        <v>101</v>
      </c>
      <c r="DE12" s="115" t="s">
        <v>289</v>
      </c>
      <c r="DF12">
        <v>6.5289996564388275E-4</v>
      </c>
      <c r="DG12" s="22" t="s">
        <v>288</v>
      </c>
      <c r="DH12" s="22" t="s">
        <v>103</v>
      </c>
      <c r="DI12" s="22">
        <v>0</v>
      </c>
      <c r="DJ12" s="22"/>
      <c r="DK12" s="54">
        <v>40841</v>
      </c>
      <c r="DL12" s="54">
        <v>40843</v>
      </c>
      <c r="DM12" s="54">
        <v>40935</v>
      </c>
      <c r="DN12" s="54">
        <v>40935</v>
      </c>
      <c r="DO12" s="82">
        <v>0</v>
      </c>
      <c r="DP12" s="82">
        <v>0</v>
      </c>
      <c r="DQ12" s="59">
        <v>1.5880000000000002E-2</v>
      </c>
      <c r="DT12" s="22">
        <v>0</v>
      </c>
      <c r="DU12" s="22">
        <v>0</v>
      </c>
      <c r="DV12" s="22">
        <v>0</v>
      </c>
      <c r="DW12" s="22">
        <v>0</v>
      </c>
      <c r="EG12" s="32"/>
    </row>
    <row r="13" spans="1:137" ht="14.45" customHeight="1" x14ac:dyDescent="0.25">
      <c r="A13">
        <v>154280</v>
      </c>
      <c r="B13" t="s">
        <v>72</v>
      </c>
      <c r="C13" t="s">
        <v>73</v>
      </c>
      <c r="D13">
        <v>109</v>
      </c>
      <c r="E13" s="57" t="s">
        <v>74</v>
      </c>
      <c r="F13" s="57" t="s">
        <v>75</v>
      </c>
      <c r="G13" s="57" t="s">
        <v>76</v>
      </c>
      <c r="H13" s="57" t="s">
        <v>77</v>
      </c>
      <c r="I13" s="21">
        <v>41115</v>
      </c>
      <c r="J13" s="21">
        <v>41117</v>
      </c>
      <c r="K13" s="21">
        <v>41211</v>
      </c>
      <c r="L13" s="21">
        <v>41211</v>
      </c>
      <c r="M13" s="26">
        <v>8200000</v>
      </c>
      <c r="N13" t="s">
        <v>78</v>
      </c>
      <c r="O13" s="22" t="s">
        <v>79</v>
      </c>
      <c r="P13" t="s">
        <v>80</v>
      </c>
      <c r="Q13" s="5">
        <v>0.03</v>
      </c>
      <c r="S13" s="58"/>
      <c r="T13" s="21">
        <v>41115</v>
      </c>
      <c r="U13" s="21">
        <v>41117</v>
      </c>
      <c r="V13" s="21">
        <v>41211</v>
      </c>
      <c r="W13" s="21">
        <v>41211</v>
      </c>
      <c r="X13" s="23">
        <v>0.26111111111111113</v>
      </c>
      <c r="Y13">
        <v>94</v>
      </c>
      <c r="Z13" s="22">
        <v>0</v>
      </c>
      <c r="AA13" s="22">
        <v>0</v>
      </c>
      <c r="AB13" s="24">
        <v>0</v>
      </c>
      <c r="AE13">
        <v>0</v>
      </c>
      <c r="AG13">
        <v>0</v>
      </c>
      <c r="AI13" s="59">
        <v>4.2699999999999995E-3</v>
      </c>
      <c r="AJ13" s="22">
        <v>0</v>
      </c>
      <c r="AM13" s="14">
        <v>13</v>
      </c>
      <c r="AN13" t="s">
        <v>290</v>
      </c>
      <c r="AO13" t="s">
        <v>291</v>
      </c>
      <c r="AP13" t="s">
        <v>292</v>
      </c>
      <c r="AQ13" t="s">
        <v>293</v>
      </c>
      <c r="AS13" t="s">
        <v>290</v>
      </c>
      <c r="AT13" t="s">
        <v>276</v>
      </c>
      <c r="AU13">
        <v>26</v>
      </c>
      <c r="AV13" t="s">
        <v>76</v>
      </c>
      <c r="AW13" t="s">
        <v>294</v>
      </c>
      <c r="AX13" t="s">
        <v>294</v>
      </c>
      <c r="AY13" t="s">
        <v>51</v>
      </c>
      <c r="AZ13" t="s">
        <v>85</v>
      </c>
      <c r="BA13" t="s">
        <v>295</v>
      </c>
      <c r="BB13" s="68" t="s">
        <v>296</v>
      </c>
      <c r="BC13">
        <v>3.5589979961514473E-4</v>
      </c>
      <c r="BD13" s="68" t="s">
        <v>297</v>
      </c>
      <c r="BF13" t="s">
        <v>290</v>
      </c>
      <c r="BG13" t="s">
        <v>276</v>
      </c>
      <c r="BH13">
        <v>26</v>
      </c>
      <c r="BI13" t="s">
        <v>76</v>
      </c>
      <c r="BJ13" t="s">
        <v>298</v>
      </c>
      <c r="BK13" t="s">
        <v>90</v>
      </c>
      <c r="BL13" t="s">
        <v>56</v>
      </c>
      <c r="BM13" s="68" t="s">
        <v>75</v>
      </c>
      <c r="BN13" t="s">
        <v>80</v>
      </c>
      <c r="BO13" s="68" t="s">
        <v>78</v>
      </c>
      <c r="BP13" s="68" t="s">
        <v>297</v>
      </c>
      <c r="BQ13" s="68" t="s">
        <v>91</v>
      </c>
      <c r="BR13" s="65" t="s">
        <v>92</v>
      </c>
      <c r="BS13" s="68" t="s">
        <v>299</v>
      </c>
      <c r="BT13" s="68" t="s">
        <v>300</v>
      </c>
      <c r="BU13" s="111" t="s">
        <v>301</v>
      </c>
      <c r="BV13" s="111">
        <v>2.0750006660819054E-4</v>
      </c>
      <c r="BW13" s="111" t="s">
        <v>302</v>
      </c>
      <c r="BY13" t="s">
        <v>290</v>
      </c>
      <c r="BZ13" t="s">
        <v>276</v>
      </c>
      <c r="CA13">
        <v>26</v>
      </c>
      <c r="CB13" s="68" t="s">
        <v>303</v>
      </c>
      <c r="CC13" s="68" t="s">
        <v>98</v>
      </c>
      <c r="CD13" s="68" t="s">
        <v>56</v>
      </c>
      <c r="CE13" s="68" t="s">
        <v>302</v>
      </c>
      <c r="CF13" s="54">
        <v>44742</v>
      </c>
      <c r="CG13" s="112" t="s">
        <v>99</v>
      </c>
      <c r="CH13" s="113">
        <v>0</v>
      </c>
      <c r="CI13" s="68" t="s">
        <v>100</v>
      </c>
      <c r="CJ13" s="1" t="s">
        <v>80</v>
      </c>
      <c r="CK13" s="78" t="s">
        <v>101</v>
      </c>
      <c r="CL13" s="111" t="s">
        <v>304</v>
      </c>
      <c r="CM13" s="111">
        <v>1.3603998813778162E-3</v>
      </c>
      <c r="CN13" s="111" t="s">
        <v>303</v>
      </c>
      <c r="CO13" s="22" t="s">
        <v>103</v>
      </c>
      <c r="CP13" s="22">
        <v>0</v>
      </c>
      <c r="CQ13" s="22"/>
      <c r="CR13" s="22" t="s">
        <v>290</v>
      </c>
      <c r="CS13" s="22" t="s">
        <v>276</v>
      </c>
      <c r="CT13" s="22">
        <v>26</v>
      </c>
      <c r="CU13" s="22" t="s">
        <v>305</v>
      </c>
      <c r="CV13" s="22" t="s">
        <v>98</v>
      </c>
      <c r="CW13" s="22" t="s">
        <v>56</v>
      </c>
      <c r="CX13" s="22" t="s">
        <v>302</v>
      </c>
      <c r="CY13" s="114">
        <v>44742</v>
      </c>
      <c r="CZ13" s="22" t="s">
        <v>99</v>
      </c>
      <c r="DA13" s="22" t="s">
        <v>105</v>
      </c>
      <c r="DB13" s="82" t="s">
        <v>106</v>
      </c>
      <c r="DC13" s="22"/>
      <c r="DD13" s="78" t="s">
        <v>101</v>
      </c>
      <c r="DE13" s="115" t="s">
        <v>306</v>
      </c>
      <c r="DF13">
        <v>5.6440010666847229E-4</v>
      </c>
      <c r="DG13" s="22" t="s">
        <v>305</v>
      </c>
      <c r="DH13" s="22" t="s">
        <v>103</v>
      </c>
      <c r="DI13" s="22">
        <v>0</v>
      </c>
      <c r="DJ13" s="22"/>
      <c r="DK13" s="54">
        <v>40933</v>
      </c>
      <c r="DL13" s="54">
        <v>40935</v>
      </c>
      <c r="DM13" s="54">
        <v>41026</v>
      </c>
      <c r="DN13" s="54">
        <v>41026</v>
      </c>
      <c r="DO13" s="82">
        <v>0</v>
      </c>
      <c r="DP13" s="82">
        <v>0</v>
      </c>
      <c r="DQ13" s="59">
        <v>1.149E-2</v>
      </c>
      <c r="DT13" s="22">
        <v>0</v>
      </c>
      <c r="DU13" s="22">
        <v>0</v>
      </c>
      <c r="DV13" s="22">
        <v>0</v>
      </c>
      <c r="DW13" s="22">
        <v>0</v>
      </c>
      <c r="EG13" s="32"/>
    </row>
    <row r="14" spans="1:137" ht="14.45" customHeight="1" x14ac:dyDescent="0.25">
      <c r="A14">
        <v>154281</v>
      </c>
      <c r="B14" t="s">
        <v>72</v>
      </c>
      <c r="C14" t="s">
        <v>73</v>
      </c>
      <c r="D14">
        <v>109</v>
      </c>
      <c r="E14" s="57" t="s">
        <v>74</v>
      </c>
      <c r="F14" s="57" t="s">
        <v>75</v>
      </c>
      <c r="G14" s="57" t="s">
        <v>76</v>
      </c>
      <c r="H14" s="57" t="s">
        <v>77</v>
      </c>
      <c r="I14" s="21">
        <v>41207</v>
      </c>
      <c r="J14" s="21">
        <v>41211</v>
      </c>
      <c r="K14" s="21">
        <v>41302</v>
      </c>
      <c r="L14" s="21">
        <v>41302</v>
      </c>
      <c r="M14" s="26">
        <v>8200000</v>
      </c>
      <c r="N14" t="s">
        <v>78</v>
      </c>
      <c r="O14" s="22" t="s">
        <v>79</v>
      </c>
      <c r="P14" t="s">
        <v>80</v>
      </c>
      <c r="Q14" s="5">
        <v>0.03</v>
      </c>
      <c r="S14" s="58"/>
      <c r="T14" s="21">
        <v>41207</v>
      </c>
      <c r="U14" s="21">
        <v>41211</v>
      </c>
      <c r="V14" s="21">
        <v>41302</v>
      </c>
      <c r="W14" s="21">
        <v>41302</v>
      </c>
      <c r="X14" s="23">
        <v>0.25277777777777777</v>
      </c>
      <c r="Y14">
        <v>91</v>
      </c>
      <c r="Z14" s="22">
        <v>0</v>
      </c>
      <c r="AA14" s="22">
        <v>0</v>
      </c>
      <c r="AB14" s="24">
        <v>0</v>
      </c>
      <c r="AE14">
        <v>0</v>
      </c>
      <c r="AG14">
        <v>0</v>
      </c>
      <c r="AI14">
        <v>2.0100000000000001E-3</v>
      </c>
      <c r="AJ14" s="22">
        <v>0</v>
      </c>
      <c r="AM14" s="14">
        <v>13</v>
      </c>
      <c r="AN14" t="s">
        <v>307</v>
      </c>
      <c r="AO14" t="s">
        <v>308</v>
      </c>
      <c r="AP14" t="s">
        <v>309</v>
      </c>
      <c r="AQ14" t="s">
        <v>310</v>
      </c>
      <c r="AS14" t="s">
        <v>307</v>
      </c>
      <c r="AT14" t="s">
        <v>276</v>
      </c>
      <c r="AU14">
        <v>28</v>
      </c>
      <c r="AV14" t="s">
        <v>76</v>
      </c>
      <c r="AW14" t="s">
        <v>311</v>
      </c>
      <c r="AX14" t="s">
        <v>311</v>
      </c>
      <c r="AY14" t="s">
        <v>51</v>
      </c>
      <c r="AZ14" t="s">
        <v>85</v>
      </c>
      <c r="BA14" t="s">
        <v>312</v>
      </c>
      <c r="BB14" s="68" t="s">
        <v>313</v>
      </c>
      <c r="BC14">
        <v>2.405999694019556E-4</v>
      </c>
      <c r="BD14" s="68" t="s">
        <v>314</v>
      </c>
      <c r="BF14" t="s">
        <v>307</v>
      </c>
      <c r="BG14" t="s">
        <v>276</v>
      </c>
      <c r="BH14">
        <v>28</v>
      </c>
      <c r="BI14" t="s">
        <v>76</v>
      </c>
      <c r="BJ14" t="s">
        <v>315</v>
      </c>
      <c r="BK14" t="s">
        <v>90</v>
      </c>
      <c r="BL14" t="s">
        <v>56</v>
      </c>
      <c r="BM14" s="68" t="s">
        <v>159</v>
      </c>
      <c r="BN14" t="s">
        <v>80</v>
      </c>
      <c r="BO14" s="68" t="s">
        <v>78</v>
      </c>
      <c r="BP14" s="68" t="s">
        <v>314</v>
      </c>
      <c r="BQ14" s="68" t="s">
        <v>91</v>
      </c>
      <c r="BR14" s="65" t="s">
        <v>92</v>
      </c>
      <c r="BS14" s="68" t="s">
        <v>316</v>
      </c>
      <c r="BT14" s="68" t="s">
        <v>317</v>
      </c>
      <c r="BU14" s="111" t="s">
        <v>318</v>
      </c>
      <c r="BV14" s="111">
        <v>2.1860003471374512E-4</v>
      </c>
      <c r="BW14" s="111" t="s">
        <v>319</v>
      </c>
      <c r="BY14" t="s">
        <v>307</v>
      </c>
      <c r="BZ14" t="s">
        <v>276</v>
      </c>
      <c r="CA14">
        <v>28</v>
      </c>
      <c r="CB14" s="68" t="s">
        <v>320</v>
      </c>
      <c r="CC14" s="68" t="s">
        <v>98</v>
      </c>
      <c r="CD14" s="68" t="s">
        <v>56</v>
      </c>
      <c r="CE14" s="68" t="s">
        <v>319</v>
      </c>
      <c r="CF14" s="54">
        <v>44742</v>
      </c>
      <c r="CG14" s="112" t="s">
        <v>99</v>
      </c>
      <c r="CH14" s="113">
        <v>0</v>
      </c>
      <c r="CI14" s="68" t="s">
        <v>100</v>
      </c>
      <c r="CJ14" s="1" t="s">
        <v>80</v>
      </c>
      <c r="CK14" s="78" t="s">
        <v>101</v>
      </c>
      <c r="CL14" s="111" t="s">
        <v>321</v>
      </c>
      <c r="CM14" s="111">
        <v>6.2510021962225437E-4</v>
      </c>
      <c r="CN14" s="111" t="s">
        <v>320</v>
      </c>
      <c r="CO14" s="22" t="s">
        <v>103</v>
      </c>
      <c r="CP14" s="22">
        <v>0</v>
      </c>
      <c r="CQ14" s="22"/>
      <c r="CR14" s="22" t="s">
        <v>307</v>
      </c>
      <c r="CS14" s="22" t="s">
        <v>276</v>
      </c>
      <c r="CT14" s="22">
        <v>28</v>
      </c>
      <c r="CU14" s="22" t="s">
        <v>322</v>
      </c>
      <c r="CV14" s="22" t="s">
        <v>98</v>
      </c>
      <c r="CW14" s="22" t="s">
        <v>56</v>
      </c>
      <c r="CX14" s="22" t="s">
        <v>319</v>
      </c>
      <c r="CY14" s="114">
        <v>44742</v>
      </c>
      <c r="CZ14" s="22" t="s">
        <v>99</v>
      </c>
      <c r="DA14" s="22" t="s">
        <v>105</v>
      </c>
      <c r="DB14" s="82" t="s">
        <v>106</v>
      </c>
      <c r="DC14" s="22"/>
      <c r="DD14" s="78" t="s">
        <v>101</v>
      </c>
      <c r="DE14" s="115" t="s">
        <v>323</v>
      </c>
      <c r="DF14">
        <v>7.604002021253109E-4</v>
      </c>
      <c r="DG14" s="22" t="s">
        <v>322</v>
      </c>
      <c r="DH14" s="22" t="s">
        <v>103</v>
      </c>
      <c r="DI14" s="22">
        <v>0</v>
      </c>
      <c r="DJ14" s="22"/>
      <c r="DK14" s="54">
        <v>41024</v>
      </c>
      <c r="DL14" s="54">
        <v>41026</v>
      </c>
      <c r="DM14" s="54">
        <v>41117</v>
      </c>
      <c r="DN14" s="54">
        <v>41117</v>
      </c>
      <c r="DO14" s="82">
        <v>0</v>
      </c>
      <c r="DP14" s="82">
        <v>0</v>
      </c>
      <c r="DQ14" s="59">
        <v>7.2399999999999999E-3</v>
      </c>
      <c r="DT14" s="22">
        <v>0</v>
      </c>
      <c r="DU14" s="22">
        <v>0</v>
      </c>
      <c r="DV14" s="22">
        <v>0</v>
      </c>
      <c r="DW14" s="22">
        <v>0</v>
      </c>
      <c r="EG14" s="32"/>
    </row>
    <row r="15" spans="1:137" ht="14.45" customHeight="1" x14ac:dyDescent="0.25">
      <c r="A15">
        <v>154282</v>
      </c>
      <c r="B15" t="s">
        <v>72</v>
      </c>
      <c r="C15" t="s">
        <v>73</v>
      </c>
      <c r="D15">
        <v>109</v>
      </c>
      <c r="E15" s="57" t="s">
        <v>74</v>
      </c>
      <c r="F15" s="57" t="s">
        <v>75</v>
      </c>
      <c r="G15" s="57" t="s">
        <v>76</v>
      </c>
      <c r="H15" s="57" t="s">
        <v>77</v>
      </c>
      <c r="I15" s="21">
        <v>41298</v>
      </c>
      <c r="J15" s="21">
        <v>41302</v>
      </c>
      <c r="K15" s="21">
        <v>41393</v>
      </c>
      <c r="L15" s="21">
        <v>41393</v>
      </c>
      <c r="M15" s="26">
        <v>8200000</v>
      </c>
      <c r="N15" t="s">
        <v>78</v>
      </c>
      <c r="O15" s="22" t="s">
        <v>79</v>
      </c>
      <c r="P15" t="s">
        <v>80</v>
      </c>
      <c r="Q15" s="5">
        <v>0.03</v>
      </c>
      <c r="S15" s="58"/>
      <c r="T15" s="21">
        <v>41298</v>
      </c>
      <c r="U15" s="21">
        <v>41302</v>
      </c>
      <c r="V15" s="21">
        <v>41393</v>
      </c>
      <c r="W15" s="21">
        <v>41393</v>
      </c>
      <c r="X15" s="23">
        <v>0.25277777777777777</v>
      </c>
      <c r="Y15">
        <v>91</v>
      </c>
      <c r="Z15" s="22">
        <v>0</v>
      </c>
      <c r="AA15" s="22">
        <v>0</v>
      </c>
      <c r="AB15" s="24">
        <v>0</v>
      </c>
      <c r="AE15">
        <v>0</v>
      </c>
      <c r="AG15">
        <v>0</v>
      </c>
      <c r="AI15">
        <v>2.1099999999999999E-3</v>
      </c>
      <c r="AJ15" s="22">
        <v>0</v>
      </c>
      <c r="AM15" s="14">
        <v>13</v>
      </c>
      <c r="AN15" t="s">
        <v>324</v>
      </c>
      <c r="AO15" t="s">
        <v>325</v>
      </c>
      <c r="AP15" t="s">
        <v>326</v>
      </c>
      <c r="AQ15" t="s">
        <v>327</v>
      </c>
      <c r="AS15" t="s">
        <v>324</v>
      </c>
      <c r="AT15" t="s">
        <v>276</v>
      </c>
      <c r="AU15">
        <v>29</v>
      </c>
      <c r="AV15" t="s">
        <v>76</v>
      </c>
      <c r="AW15" t="s">
        <v>328</v>
      </c>
      <c r="AX15" t="s">
        <v>328</v>
      </c>
      <c r="AY15" t="s">
        <v>51</v>
      </c>
      <c r="AZ15" t="s">
        <v>85</v>
      </c>
      <c r="BA15" t="s">
        <v>329</v>
      </c>
      <c r="BB15" s="68" t="s">
        <v>330</v>
      </c>
      <c r="BC15">
        <v>2.1190010011196136E-4</v>
      </c>
      <c r="BD15" s="68" t="s">
        <v>331</v>
      </c>
      <c r="BF15" t="s">
        <v>324</v>
      </c>
      <c r="BG15" t="s">
        <v>276</v>
      </c>
      <c r="BH15">
        <v>29</v>
      </c>
      <c r="BI15" t="s">
        <v>76</v>
      </c>
      <c r="BJ15" t="s">
        <v>332</v>
      </c>
      <c r="BK15" t="s">
        <v>90</v>
      </c>
      <c r="BL15" t="s">
        <v>56</v>
      </c>
      <c r="BM15" s="68" t="s">
        <v>75</v>
      </c>
      <c r="BN15" t="s">
        <v>80</v>
      </c>
      <c r="BO15" s="68" t="s">
        <v>78</v>
      </c>
      <c r="BP15" s="68" t="s">
        <v>331</v>
      </c>
      <c r="BQ15" s="68" t="s">
        <v>91</v>
      </c>
      <c r="BR15" s="65" t="s">
        <v>92</v>
      </c>
      <c r="BS15" s="68" t="s">
        <v>333</v>
      </c>
      <c r="BT15" s="68" t="s">
        <v>334</v>
      </c>
      <c r="BU15" s="111" t="s">
        <v>335</v>
      </c>
      <c r="BV15" s="111">
        <v>3.260001540184021E-4</v>
      </c>
      <c r="BW15" s="111" t="s">
        <v>336</v>
      </c>
      <c r="BY15" t="s">
        <v>324</v>
      </c>
      <c r="BZ15" t="s">
        <v>276</v>
      </c>
      <c r="CA15">
        <v>29</v>
      </c>
      <c r="CB15" s="68" t="s">
        <v>337</v>
      </c>
      <c r="CC15" s="68" t="s">
        <v>98</v>
      </c>
      <c r="CD15" s="68" t="s">
        <v>56</v>
      </c>
      <c r="CE15" s="68" t="s">
        <v>336</v>
      </c>
      <c r="CF15" s="54">
        <v>44742</v>
      </c>
      <c r="CG15" s="112" t="s">
        <v>99</v>
      </c>
      <c r="CH15" s="113">
        <v>0</v>
      </c>
      <c r="CI15" s="68" t="s">
        <v>100</v>
      </c>
      <c r="CJ15" s="1" t="s">
        <v>80</v>
      </c>
      <c r="CK15" s="78" t="s">
        <v>101</v>
      </c>
      <c r="CL15" s="111" t="s">
        <v>338</v>
      </c>
      <c r="CM15" s="111">
        <v>6.9570005871355534E-4</v>
      </c>
      <c r="CN15" s="111" t="s">
        <v>337</v>
      </c>
      <c r="CO15" s="22" t="s">
        <v>103</v>
      </c>
      <c r="CP15" s="22">
        <v>0</v>
      </c>
      <c r="CQ15" s="22"/>
      <c r="CR15" s="22" t="s">
        <v>324</v>
      </c>
      <c r="CS15" s="22" t="s">
        <v>276</v>
      </c>
      <c r="CT15" s="22">
        <v>29</v>
      </c>
      <c r="CU15" s="22" t="s">
        <v>339</v>
      </c>
      <c r="CV15" s="22" t="s">
        <v>98</v>
      </c>
      <c r="CW15" s="22" t="s">
        <v>56</v>
      </c>
      <c r="CX15" s="22" t="s">
        <v>336</v>
      </c>
      <c r="CY15" s="114">
        <v>44742</v>
      </c>
      <c r="CZ15" s="22" t="s">
        <v>99</v>
      </c>
      <c r="DA15" s="22" t="s">
        <v>105</v>
      </c>
      <c r="DB15" s="82" t="s">
        <v>106</v>
      </c>
      <c r="DC15" s="22"/>
      <c r="DD15" s="78" t="s">
        <v>101</v>
      </c>
      <c r="DE15" s="115" t="s">
        <v>340</v>
      </c>
      <c r="DF15">
        <v>7.2819995693862438E-4</v>
      </c>
      <c r="DG15" s="22" t="s">
        <v>339</v>
      </c>
      <c r="DH15" s="22" t="s">
        <v>103</v>
      </c>
      <c r="DI15" s="22">
        <v>0</v>
      </c>
      <c r="DJ15" s="22"/>
      <c r="DK15" s="54">
        <v>41115</v>
      </c>
      <c r="DL15" s="54">
        <v>41117</v>
      </c>
      <c r="DM15" s="54">
        <v>41211</v>
      </c>
      <c r="DN15" s="54">
        <v>41211</v>
      </c>
      <c r="DO15" s="82">
        <v>0</v>
      </c>
      <c r="DP15" s="82">
        <v>0</v>
      </c>
      <c r="DQ15" s="59">
        <v>4.2699999999999995E-3</v>
      </c>
      <c r="DT15" s="22">
        <v>0</v>
      </c>
      <c r="DU15" s="22">
        <v>0</v>
      </c>
      <c r="DV15" s="22">
        <v>0</v>
      </c>
      <c r="DW15" s="22">
        <v>0</v>
      </c>
      <c r="EG15" s="32"/>
    </row>
    <row r="16" spans="1:137" s="33" customFormat="1" ht="14.45" customHeight="1" x14ac:dyDescent="0.25">
      <c r="A16" s="33">
        <v>154283</v>
      </c>
      <c r="B16" s="33" t="s">
        <v>72</v>
      </c>
      <c r="C16" s="33" t="s">
        <v>73</v>
      </c>
      <c r="D16" s="33">
        <v>109</v>
      </c>
      <c r="E16" s="116" t="s">
        <v>74</v>
      </c>
      <c r="F16" s="116" t="s">
        <v>75</v>
      </c>
      <c r="G16" s="116" t="s">
        <v>76</v>
      </c>
      <c r="H16" s="116" t="s">
        <v>77</v>
      </c>
      <c r="I16" s="34">
        <v>41389</v>
      </c>
      <c r="J16" s="34">
        <v>41393</v>
      </c>
      <c r="K16" s="34">
        <v>41484</v>
      </c>
      <c r="L16" s="34">
        <v>41484</v>
      </c>
      <c r="M16" s="117">
        <v>8200000</v>
      </c>
      <c r="N16" s="33" t="s">
        <v>78</v>
      </c>
      <c r="O16" s="35" t="s">
        <v>79</v>
      </c>
      <c r="P16" s="33" t="s">
        <v>80</v>
      </c>
      <c r="Q16" s="39">
        <v>0.03</v>
      </c>
      <c r="S16" s="118"/>
      <c r="T16" s="34">
        <v>41389</v>
      </c>
      <c r="U16" s="34">
        <v>41393</v>
      </c>
      <c r="V16" s="34">
        <v>41484</v>
      </c>
      <c r="W16" s="34">
        <v>41484</v>
      </c>
      <c r="X16" s="37">
        <v>0.25277777777777777</v>
      </c>
      <c r="Y16" s="33">
        <v>91</v>
      </c>
      <c r="Z16" s="35">
        <v>0</v>
      </c>
      <c r="AA16" s="35">
        <v>0</v>
      </c>
      <c r="AB16" s="38">
        <v>0</v>
      </c>
      <c r="AC16" s="38"/>
      <c r="AE16" s="33">
        <v>0</v>
      </c>
      <c r="AF16" s="35"/>
      <c r="AG16" s="33">
        <v>0</v>
      </c>
      <c r="AI16" s="33">
        <v>2.0599999999999998E-3</v>
      </c>
      <c r="AJ16" s="35">
        <v>0</v>
      </c>
      <c r="AM16" s="40">
        <v>24</v>
      </c>
      <c r="AN16" t="s">
        <v>341</v>
      </c>
      <c r="AO16" s="33" t="s">
        <v>342</v>
      </c>
      <c r="AP16" s="33" t="s">
        <v>343</v>
      </c>
      <c r="AQ16" s="33" t="s">
        <v>344</v>
      </c>
      <c r="AS16" s="33" t="s">
        <v>341</v>
      </c>
      <c r="AT16" s="33" t="s">
        <v>345</v>
      </c>
      <c r="AU16" s="33">
        <v>308</v>
      </c>
      <c r="AV16" s="33" t="s">
        <v>76</v>
      </c>
      <c r="AW16" s="33" t="s">
        <v>346</v>
      </c>
      <c r="AX16" s="33" t="s">
        <v>346</v>
      </c>
      <c r="AY16" s="33" t="s">
        <v>51</v>
      </c>
      <c r="AZ16" s="33" t="s">
        <v>85</v>
      </c>
      <c r="BA16" s="33" t="s">
        <v>347</v>
      </c>
      <c r="BB16" s="119" t="s">
        <v>348</v>
      </c>
      <c r="BC16" s="33">
        <v>4.3800007551908493E-4</v>
      </c>
      <c r="BD16" s="119" t="s">
        <v>349</v>
      </c>
      <c r="BF16" s="33" t="s">
        <v>341</v>
      </c>
      <c r="BG16" s="33" t="s">
        <v>345</v>
      </c>
      <c r="BH16" s="33">
        <v>308</v>
      </c>
      <c r="BI16" s="33" t="s">
        <v>76</v>
      </c>
      <c r="BJ16" s="33" t="s">
        <v>350</v>
      </c>
      <c r="BK16" s="33" t="s">
        <v>90</v>
      </c>
      <c r="BL16" s="33" t="s">
        <v>56</v>
      </c>
      <c r="BM16" s="119" t="s">
        <v>75</v>
      </c>
      <c r="BN16" s="33" t="s">
        <v>80</v>
      </c>
      <c r="BO16" s="119" t="s">
        <v>78</v>
      </c>
      <c r="BP16" s="119" t="s">
        <v>349</v>
      </c>
      <c r="BQ16" s="119" t="s">
        <v>91</v>
      </c>
      <c r="BR16" s="120" t="s">
        <v>92</v>
      </c>
      <c r="BS16" s="119" t="s">
        <v>351</v>
      </c>
      <c r="BT16" s="119" t="s">
        <v>352</v>
      </c>
      <c r="BU16" s="121" t="s">
        <v>353</v>
      </c>
      <c r="BV16" s="121">
        <v>2.8110016137361526E-4</v>
      </c>
      <c r="BW16" s="121" t="s">
        <v>354</v>
      </c>
      <c r="BY16" s="33" t="s">
        <v>341</v>
      </c>
      <c r="BZ16" s="33" t="s">
        <v>345</v>
      </c>
      <c r="CA16" s="33">
        <v>308</v>
      </c>
      <c r="CB16" s="119" t="s">
        <v>355</v>
      </c>
      <c r="CC16" s="119" t="s">
        <v>98</v>
      </c>
      <c r="CD16" s="119" t="s">
        <v>56</v>
      </c>
      <c r="CE16" s="119" t="s">
        <v>354</v>
      </c>
      <c r="CF16" s="56">
        <v>44742</v>
      </c>
      <c r="CG16" s="122" t="s">
        <v>99</v>
      </c>
      <c r="CH16" s="123">
        <v>0</v>
      </c>
      <c r="CI16" s="119" t="s">
        <v>100</v>
      </c>
      <c r="CJ16" s="124" t="s">
        <v>80</v>
      </c>
      <c r="CK16" s="120" t="s">
        <v>101</v>
      </c>
      <c r="CL16" s="121" t="s">
        <v>356</v>
      </c>
      <c r="CM16" s="121">
        <v>7.0809992030262947E-4</v>
      </c>
      <c r="CN16" s="121" t="s">
        <v>355</v>
      </c>
      <c r="CO16" s="35" t="s">
        <v>103</v>
      </c>
      <c r="CP16" s="35">
        <v>0</v>
      </c>
      <c r="CQ16" s="35"/>
      <c r="CR16" s="35" t="s">
        <v>341</v>
      </c>
      <c r="CS16" s="35" t="s">
        <v>345</v>
      </c>
      <c r="CT16" s="35">
        <v>308</v>
      </c>
      <c r="CU16" s="35" t="s">
        <v>357</v>
      </c>
      <c r="CV16" s="35" t="s">
        <v>98</v>
      </c>
      <c r="CW16" s="35" t="s">
        <v>56</v>
      </c>
      <c r="CX16" s="35" t="s">
        <v>354</v>
      </c>
      <c r="CY16" s="125">
        <v>44742</v>
      </c>
      <c r="CZ16" s="35" t="s">
        <v>99</v>
      </c>
      <c r="DA16" s="35" t="s">
        <v>105</v>
      </c>
      <c r="DB16" s="126" t="s">
        <v>106</v>
      </c>
      <c r="DC16" s="35"/>
      <c r="DD16" s="120" t="s">
        <v>101</v>
      </c>
      <c r="DE16" s="127" t="s">
        <v>358</v>
      </c>
      <c r="DF16" s="33">
        <v>9.8779983818531036E-4</v>
      </c>
      <c r="DG16" s="35" t="s">
        <v>357</v>
      </c>
      <c r="DH16" s="35" t="s">
        <v>103</v>
      </c>
      <c r="DI16" s="35">
        <v>0</v>
      </c>
      <c r="DJ16" s="35"/>
      <c r="DK16" s="56">
        <v>41207</v>
      </c>
      <c r="DL16" s="56">
        <v>41211</v>
      </c>
      <c r="DM16" s="56">
        <v>41302</v>
      </c>
      <c r="DN16" s="56">
        <v>41302</v>
      </c>
      <c r="DO16" s="126">
        <v>0</v>
      </c>
      <c r="DP16" s="126">
        <v>0</v>
      </c>
      <c r="DQ16" s="128">
        <v>2.0100000000000001E-3</v>
      </c>
      <c r="DT16" s="35">
        <v>0</v>
      </c>
      <c r="DU16" s="35">
        <v>0</v>
      </c>
      <c r="DV16" s="35">
        <v>0</v>
      </c>
      <c r="DW16" s="35">
        <v>0</v>
      </c>
      <c r="DX16" s="35"/>
      <c r="EG16" s="36"/>
    </row>
    <row r="17" spans="1:137" ht="14.45" customHeight="1" x14ac:dyDescent="0.25">
      <c r="A17">
        <v>154284</v>
      </c>
      <c r="B17" t="s">
        <v>72</v>
      </c>
      <c r="C17" t="s">
        <v>73</v>
      </c>
      <c r="D17">
        <v>109</v>
      </c>
      <c r="E17" s="57" t="s">
        <v>74</v>
      </c>
      <c r="F17" s="57" t="s">
        <v>75</v>
      </c>
      <c r="G17" s="57" t="s">
        <v>76</v>
      </c>
      <c r="H17" s="57" t="s">
        <v>77</v>
      </c>
      <c r="I17" s="21">
        <v>41480</v>
      </c>
      <c r="J17" s="21">
        <v>41484</v>
      </c>
      <c r="K17" s="21">
        <v>41575</v>
      </c>
      <c r="L17" s="21">
        <v>41575</v>
      </c>
      <c r="M17" s="26">
        <v>8200000</v>
      </c>
      <c r="N17" t="s">
        <v>78</v>
      </c>
      <c r="O17" s="22" t="s">
        <v>79</v>
      </c>
      <c r="P17" t="s">
        <v>80</v>
      </c>
      <c r="Q17" s="5">
        <v>0.03</v>
      </c>
      <c r="S17" s="58"/>
      <c r="T17" s="21">
        <v>41480</v>
      </c>
      <c r="U17" s="21">
        <v>41484</v>
      </c>
      <c r="V17" s="21">
        <v>41575</v>
      </c>
      <c r="W17" s="21">
        <v>41575</v>
      </c>
      <c r="X17" s="23">
        <v>0.25277777777777777</v>
      </c>
      <c r="Y17">
        <v>91</v>
      </c>
      <c r="Z17" s="22">
        <v>0</v>
      </c>
      <c r="AA17" s="22">
        <v>0</v>
      </c>
      <c r="AB17" s="24">
        <v>0</v>
      </c>
      <c r="AE17">
        <v>0</v>
      </c>
      <c r="AG17">
        <v>0</v>
      </c>
      <c r="AI17">
        <v>2.2500000000000003E-3</v>
      </c>
      <c r="AJ17" s="22">
        <v>0</v>
      </c>
      <c r="AM17" s="14">
        <v>24</v>
      </c>
      <c r="AN17" t="s">
        <v>359</v>
      </c>
      <c r="AO17" t="s">
        <v>360</v>
      </c>
      <c r="AP17" t="s">
        <v>361</v>
      </c>
      <c r="AQ17" t="s">
        <v>362</v>
      </c>
      <c r="AS17" t="s">
        <v>359</v>
      </c>
      <c r="AT17" t="s">
        <v>363</v>
      </c>
      <c r="AU17">
        <v>310</v>
      </c>
      <c r="AV17" t="s">
        <v>76</v>
      </c>
      <c r="AW17" t="s">
        <v>364</v>
      </c>
      <c r="AX17" t="s">
        <v>364</v>
      </c>
      <c r="AY17" t="s">
        <v>51</v>
      </c>
      <c r="AZ17" t="s">
        <v>85</v>
      </c>
      <c r="BA17" t="s">
        <v>365</v>
      </c>
      <c r="BB17" s="68" t="s">
        <v>366</v>
      </c>
      <c r="BC17">
        <v>1.634000800549984E-4</v>
      </c>
      <c r="BD17" s="68" t="s">
        <v>367</v>
      </c>
      <c r="BF17" t="s">
        <v>359</v>
      </c>
      <c r="BG17" t="s">
        <v>363</v>
      </c>
      <c r="BH17">
        <v>310</v>
      </c>
      <c r="BI17" t="s">
        <v>76</v>
      </c>
      <c r="BJ17" t="s">
        <v>368</v>
      </c>
      <c r="BK17" t="s">
        <v>90</v>
      </c>
      <c r="BL17" t="s">
        <v>56</v>
      </c>
      <c r="BM17" s="68" t="s">
        <v>75</v>
      </c>
      <c r="BN17" t="s">
        <v>80</v>
      </c>
      <c r="BO17" s="68" t="s">
        <v>78</v>
      </c>
      <c r="BP17" s="68" t="s">
        <v>367</v>
      </c>
      <c r="BQ17" s="68" t="s">
        <v>91</v>
      </c>
      <c r="BR17" s="65" t="s">
        <v>92</v>
      </c>
      <c r="BS17" s="68" t="s">
        <v>369</v>
      </c>
      <c r="BT17" s="68" t="s">
        <v>370</v>
      </c>
      <c r="BU17" s="111" t="s">
        <v>371</v>
      </c>
      <c r="BV17" s="111">
        <v>2.3100012913346291E-4</v>
      </c>
      <c r="BW17" s="111" t="s">
        <v>372</v>
      </c>
      <c r="BY17" t="s">
        <v>359</v>
      </c>
      <c r="BZ17" t="s">
        <v>363</v>
      </c>
      <c r="CA17">
        <v>310</v>
      </c>
      <c r="CB17" s="68" t="s">
        <v>373</v>
      </c>
      <c r="CC17" s="68" t="s">
        <v>98</v>
      </c>
      <c r="CD17" s="68" t="s">
        <v>56</v>
      </c>
      <c r="CE17" s="68" t="s">
        <v>372</v>
      </c>
      <c r="CF17" s="54">
        <v>44742</v>
      </c>
      <c r="CG17" s="112" t="s">
        <v>99</v>
      </c>
      <c r="CH17" s="113">
        <v>0</v>
      </c>
      <c r="CI17" s="68" t="s">
        <v>100</v>
      </c>
      <c r="CJ17" s="1" t="s">
        <v>80</v>
      </c>
      <c r="CK17" s="78" t="s">
        <v>101</v>
      </c>
      <c r="CL17" s="111" t="s">
        <v>374</v>
      </c>
      <c r="CM17" s="111">
        <v>7.2500016540288925E-4</v>
      </c>
      <c r="CN17" s="111" t="s">
        <v>373</v>
      </c>
      <c r="CO17" s="22" t="s">
        <v>103</v>
      </c>
      <c r="CP17" s="22">
        <v>0</v>
      </c>
      <c r="CQ17" s="22"/>
      <c r="CR17" s="22" t="s">
        <v>359</v>
      </c>
      <c r="CS17" s="22" t="s">
        <v>363</v>
      </c>
      <c r="CT17" s="22">
        <v>310</v>
      </c>
      <c r="CU17" s="22" t="s">
        <v>375</v>
      </c>
      <c r="CV17" s="22" t="s">
        <v>98</v>
      </c>
      <c r="CW17" s="22" t="s">
        <v>56</v>
      </c>
      <c r="CX17" s="22" t="s">
        <v>372</v>
      </c>
      <c r="CY17" s="114">
        <v>44742</v>
      </c>
      <c r="CZ17" s="22" t="s">
        <v>99</v>
      </c>
      <c r="DA17" s="22" t="s">
        <v>105</v>
      </c>
      <c r="DB17" s="82" t="s">
        <v>106</v>
      </c>
      <c r="DC17" s="22"/>
      <c r="DD17" s="78" t="s">
        <v>101</v>
      </c>
      <c r="DE17" s="115" t="s">
        <v>376</v>
      </c>
      <c r="DF17">
        <v>1.0571000166237354E-3</v>
      </c>
      <c r="DG17" s="22" t="s">
        <v>375</v>
      </c>
      <c r="DH17" s="22" t="s">
        <v>103</v>
      </c>
      <c r="DI17" s="22">
        <v>0</v>
      </c>
      <c r="DJ17" s="22"/>
      <c r="DK17" s="54">
        <v>41298</v>
      </c>
      <c r="DL17" s="54">
        <v>41302</v>
      </c>
      <c r="DM17" s="54">
        <v>41393</v>
      </c>
      <c r="DN17" s="54">
        <v>41393</v>
      </c>
      <c r="DO17" s="82">
        <v>0</v>
      </c>
      <c r="DP17" s="82">
        <v>0</v>
      </c>
      <c r="DQ17" s="59">
        <v>2.1099999999999999E-3</v>
      </c>
      <c r="DT17" s="22">
        <v>0</v>
      </c>
      <c r="DU17" s="22">
        <v>0</v>
      </c>
      <c r="DV17" s="22">
        <v>0</v>
      </c>
      <c r="DW17" s="22">
        <v>0</v>
      </c>
      <c r="EG17" s="32"/>
    </row>
    <row r="18" spans="1:137" ht="14.45" customHeight="1" x14ac:dyDescent="0.25">
      <c r="A18">
        <v>154285</v>
      </c>
      <c r="B18" t="s">
        <v>72</v>
      </c>
      <c r="C18" t="s">
        <v>73</v>
      </c>
      <c r="D18">
        <v>109</v>
      </c>
      <c r="E18" s="57" t="s">
        <v>74</v>
      </c>
      <c r="F18" s="57" t="s">
        <v>75</v>
      </c>
      <c r="G18" s="57" t="s">
        <v>76</v>
      </c>
      <c r="H18" s="57" t="s">
        <v>77</v>
      </c>
      <c r="I18" s="21">
        <v>41571</v>
      </c>
      <c r="J18" s="21">
        <v>41575</v>
      </c>
      <c r="K18" s="21">
        <v>41666</v>
      </c>
      <c r="L18" s="21">
        <v>41666</v>
      </c>
      <c r="M18" s="26">
        <v>8200000</v>
      </c>
      <c r="N18" t="s">
        <v>78</v>
      </c>
      <c r="O18" s="22" t="s">
        <v>79</v>
      </c>
      <c r="P18" t="s">
        <v>80</v>
      </c>
      <c r="Q18" s="5">
        <v>0.03</v>
      </c>
      <c r="S18" s="58"/>
      <c r="T18" s="21">
        <v>41571</v>
      </c>
      <c r="U18" s="21">
        <v>41575</v>
      </c>
      <c r="V18" s="21">
        <v>41666</v>
      </c>
      <c r="W18" s="21">
        <v>41666</v>
      </c>
      <c r="X18" s="23">
        <v>0.25277777777777777</v>
      </c>
      <c r="Y18">
        <v>91</v>
      </c>
      <c r="Z18" s="22">
        <v>0</v>
      </c>
      <c r="AA18" s="22">
        <v>0</v>
      </c>
      <c r="AB18" s="24">
        <v>0</v>
      </c>
      <c r="AE18">
        <v>0</v>
      </c>
      <c r="AG18">
        <v>0</v>
      </c>
      <c r="AI18">
        <v>2.2500000000000003E-3</v>
      </c>
      <c r="AJ18" s="22">
        <v>0</v>
      </c>
      <c r="AM18" s="14">
        <v>24</v>
      </c>
      <c r="AN18" t="s">
        <v>377</v>
      </c>
      <c r="AO18" t="s">
        <v>378</v>
      </c>
      <c r="AP18" t="s">
        <v>379</v>
      </c>
      <c r="AQ18" t="s">
        <v>380</v>
      </c>
      <c r="AS18" t="s">
        <v>377</v>
      </c>
      <c r="AT18" t="s">
        <v>381</v>
      </c>
      <c r="AU18">
        <v>314</v>
      </c>
      <c r="AV18" t="s">
        <v>76</v>
      </c>
      <c r="AW18" t="s">
        <v>382</v>
      </c>
      <c r="AX18" t="s">
        <v>382</v>
      </c>
      <c r="AY18" t="s">
        <v>51</v>
      </c>
      <c r="AZ18" t="s">
        <v>85</v>
      </c>
      <c r="BA18" t="s">
        <v>383</v>
      </c>
      <c r="BB18" s="68" t="s">
        <v>384</v>
      </c>
      <c r="BC18">
        <v>2.584999892860651E-4</v>
      </c>
      <c r="BD18" s="68" t="s">
        <v>385</v>
      </c>
      <c r="BF18" t="s">
        <v>377</v>
      </c>
      <c r="BG18" t="s">
        <v>381</v>
      </c>
      <c r="BH18">
        <v>314</v>
      </c>
      <c r="BI18" t="s">
        <v>76</v>
      </c>
      <c r="BJ18" t="s">
        <v>386</v>
      </c>
      <c r="BK18" t="s">
        <v>90</v>
      </c>
      <c r="BL18" t="s">
        <v>56</v>
      </c>
      <c r="BM18" s="68" t="s">
        <v>75</v>
      </c>
      <c r="BN18" t="s">
        <v>80</v>
      </c>
      <c r="BO18" s="68" t="s">
        <v>78</v>
      </c>
      <c r="BP18" s="68" t="s">
        <v>385</v>
      </c>
      <c r="BQ18" s="68" t="s">
        <v>91</v>
      </c>
      <c r="BR18" s="65" t="s">
        <v>92</v>
      </c>
      <c r="BS18" s="68" t="s">
        <v>387</v>
      </c>
      <c r="BT18" s="68" t="s">
        <v>388</v>
      </c>
      <c r="BU18" s="111" t="s">
        <v>389</v>
      </c>
      <c r="BV18" s="111">
        <v>2.0489981397986412E-4</v>
      </c>
      <c r="BW18" s="111" t="s">
        <v>390</v>
      </c>
      <c r="BY18" t="s">
        <v>377</v>
      </c>
      <c r="BZ18" t="s">
        <v>381</v>
      </c>
      <c r="CA18">
        <v>314</v>
      </c>
      <c r="CB18" s="68" t="s">
        <v>391</v>
      </c>
      <c r="CC18" s="68" t="s">
        <v>98</v>
      </c>
      <c r="CD18" s="68" t="s">
        <v>56</v>
      </c>
      <c r="CE18" s="68" t="s">
        <v>390</v>
      </c>
      <c r="CF18" s="54">
        <v>44742</v>
      </c>
      <c r="CG18" s="112" t="s">
        <v>99</v>
      </c>
      <c r="CH18" s="113">
        <v>0</v>
      </c>
      <c r="CI18" s="68" t="s">
        <v>100</v>
      </c>
      <c r="CJ18" s="1" t="s">
        <v>80</v>
      </c>
      <c r="CK18" s="78" t="s">
        <v>101</v>
      </c>
      <c r="CL18" s="111" t="s">
        <v>392</v>
      </c>
      <c r="CM18" s="111">
        <v>8.2860002294182777E-4</v>
      </c>
      <c r="CN18" s="111" t="s">
        <v>391</v>
      </c>
      <c r="CO18" s="22" t="s">
        <v>103</v>
      </c>
      <c r="CP18" s="22">
        <v>0</v>
      </c>
      <c r="CQ18" s="22"/>
      <c r="CR18" s="22" t="s">
        <v>377</v>
      </c>
      <c r="CS18" s="22" t="s">
        <v>381</v>
      </c>
      <c r="CT18" s="22">
        <v>314</v>
      </c>
      <c r="CU18" s="22" t="s">
        <v>393</v>
      </c>
      <c r="CV18" s="22" t="s">
        <v>98</v>
      </c>
      <c r="CW18" s="22" t="s">
        <v>56</v>
      </c>
      <c r="CX18" s="22" t="s">
        <v>390</v>
      </c>
      <c r="CY18" s="114">
        <v>44742</v>
      </c>
      <c r="CZ18" s="22" t="s">
        <v>99</v>
      </c>
      <c r="DA18" s="22" t="s">
        <v>105</v>
      </c>
      <c r="DB18" s="82" t="s">
        <v>106</v>
      </c>
      <c r="DC18" s="22"/>
      <c r="DD18" s="78" t="s">
        <v>101</v>
      </c>
      <c r="DE18" s="115" t="s">
        <v>394</v>
      </c>
      <c r="DF18">
        <v>2.9651999939233065E-3</v>
      </c>
      <c r="DG18" s="22" t="s">
        <v>393</v>
      </c>
      <c r="DH18" s="22" t="s">
        <v>103</v>
      </c>
      <c r="DI18" s="22">
        <v>0</v>
      </c>
      <c r="DJ18" s="22"/>
      <c r="DK18" s="54">
        <v>41389</v>
      </c>
      <c r="DL18" s="54">
        <v>41393</v>
      </c>
      <c r="DM18" s="54">
        <v>41484</v>
      </c>
      <c r="DN18" s="54">
        <v>41484</v>
      </c>
      <c r="DO18" s="82">
        <v>0</v>
      </c>
      <c r="DP18" s="82">
        <v>0</v>
      </c>
      <c r="DQ18" s="59">
        <v>2.0599999999999998E-3</v>
      </c>
      <c r="DT18" s="22">
        <v>0</v>
      </c>
      <c r="DU18" s="22">
        <v>0</v>
      </c>
      <c r="DV18" s="22">
        <v>0</v>
      </c>
      <c r="DW18" s="22">
        <v>0</v>
      </c>
      <c r="EG18" s="32"/>
    </row>
    <row r="19" spans="1:137" ht="14.45" customHeight="1" x14ac:dyDescent="0.25">
      <c r="A19">
        <v>154286</v>
      </c>
      <c r="B19" t="s">
        <v>72</v>
      </c>
      <c r="C19" t="s">
        <v>73</v>
      </c>
      <c r="D19">
        <v>109</v>
      </c>
      <c r="E19" s="57" t="s">
        <v>74</v>
      </c>
      <c r="F19" s="57" t="s">
        <v>75</v>
      </c>
      <c r="G19" s="57" t="s">
        <v>76</v>
      </c>
      <c r="H19" s="57" t="s">
        <v>77</v>
      </c>
      <c r="I19" s="21">
        <v>41662</v>
      </c>
      <c r="J19" s="21">
        <v>41666</v>
      </c>
      <c r="K19" s="21">
        <v>41757</v>
      </c>
      <c r="L19" s="21">
        <v>41757</v>
      </c>
      <c r="M19" s="26">
        <v>8200000</v>
      </c>
      <c r="N19" t="s">
        <v>78</v>
      </c>
      <c r="O19" s="22" t="s">
        <v>79</v>
      </c>
      <c r="P19" t="s">
        <v>80</v>
      </c>
      <c r="Q19" s="5">
        <v>0.03</v>
      </c>
      <c r="S19" s="58"/>
      <c r="T19" s="21">
        <v>41662</v>
      </c>
      <c r="U19" s="21">
        <v>41666</v>
      </c>
      <c r="V19" s="21">
        <v>41757</v>
      </c>
      <c r="W19" s="21">
        <v>41757</v>
      </c>
      <c r="X19" s="23">
        <v>0.25277777777777777</v>
      </c>
      <c r="Y19">
        <v>91</v>
      </c>
      <c r="Z19" s="22">
        <v>0</v>
      </c>
      <c r="AA19" s="22">
        <v>0</v>
      </c>
      <c r="AB19" s="24">
        <v>0</v>
      </c>
      <c r="AE19">
        <v>0</v>
      </c>
      <c r="AG19">
        <v>0</v>
      </c>
      <c r="AI19">
        <v>3.0000000000000001E-3</v>
      </c>
      <c r="AJ19" s="22">
        <v>0</v>
      </c>
      <c r="AM19" s="14">
        <v>13</v>
      </c>
      <c r="AN19" t="s">
        <v>395</v>
      </c>
      <c r="AO19" t="s">
        <v>396</v>
      </c>
      <c r="AP19" t="s">
        <v>397</v>
      </c>
      <c r="AQ19" t="s">
        <v>398</v>
      </c>
      <c r="AS19" t="s">
        <v>395</v>
      </c>
      <c r="AT19" t="s">
        <v>399</v>
      </c>
      <c r="AU19">
        <v>319</v>
      </c>
      <c r="AV19" t="s">
        <v>76</v>
      </c>
      <c r="AW19" t="s">
        <v>400</v>
      </c>
      <c r="AX19" t="s">
        <v>400</v>
      </c>
      <c r="AY19" t="s">
        <v>51</v>
      </c>
      <c r="AZ19" t="s">
        <v>85</v>
      </c>
      <c r="BA19" t="s">
        <v>401</v>
      </c>
      <c r="BB19" s="68" t="s">
        <v>402</v>
      </c>
      <c r="BC19">
        <v>2.2849999368190765E-4</v>
      </c>
      <c r="BD19" s="68" t="s">
        <v>403</v>
      </c>
      <c r="BF19" t="s">
        <v>395</v>
      </c>
      <c r="BG19" t="s">
        <v>399</v>
      </c>
      <c r="BH19">
        <v>319</v>
      </c>
      <c r="BI19" t="s">
        <v>76</v>
      </c>
      <c r="BJ19" t="s">
        <v>404</v>
      </c>
      <c r="BK19" t="s">
        <v>90</v>
      </c>
      <c r="BL19" t="s">
        <v>56</v>
      </c>
      <c r="BM19" s="68" t="s">
        <v>75</v>
      </c>
      <c r="BN19" t="s">
        <v>80</v>
      </c>
      <c r="BO19" s="68" t="s">
        <v>78</v>
      </c>
      <c r="BP19" s="68" t="s">
        <v>403</v>
      </c>
      <c r="BQ19" s="68" t="s">
        <v>91</v>
      </c>
      <c r="BR19" s="65" t="s">
        <v>92</v>
      </c>
      <c r="BS19" s="68" t="s">
        <v>405</v>
      </c>
      <c r="BT19" s="68" t="s">
        <v>406</v>
      </c>
      <c r="BU19" s="111" t="s">
        <v>407</v>
      </c>
      <c r="BV19" s="111">
        <v>3.2319989986717701E-4</v>
      </c>
      <c r="BW19" s="111" t="s">
        <v>408</v>
      </c>
      <c r="BY19" t="s">
        <v>395</v>
      </c>
      <c r="BZ19" t="s">
        <v>399</v>
      </c>
      <c r="CA19">
        <v>319</v>
      </c>
      <c r="CB19" s="68" t="s">
        <v>409</v>
      </c>
      <c r="CC19" s="68" t="s">
        <v>98</v>
      </c>
      <c r="CD19" s="68" t="s">
        <v>56</v>
      </c>
      <c r="CE19" s="68" t="s">
        <v>408</v>
      </c>
      <c r="CF19" s="54">
        <v>44742</v>
      </c>
      <c r="CG19" s="112" t="s">
        <v>99</v>
      </c>
      <c r="CH19" s="113">
        <v>0</v>
      </c>
      <c r="CI19" s="68" t="s">
        <v>100</v>
      </c>
      <c r="CJ19" s="1" t="s">
        <v>80</v>
      </c>
      <c r="CK19" s="78" t="s">
        <v>101</v>
      </c>
      <c r="CL19" s="111" t="s">
        <v>410</v>
      </c>
      <c r="CM19" s="111">
        <v>8.2860002294182777E-4</v>
      </c>
      <c r="CN19" s="111" t="s">
        <v>409</v>
      </c>
      <c r="CO19" s="22" t="s">
        <v>103</v>
      </c>
      <c r="CP19" s="22">
        <v>0</v>
      </c>
      <c r="CQ19" s="22"/>
      <c r="CR19" s="22" t="s">
        <v>395</v>
      </c>
      <c r="CS19" s="22" t="s">
        <v>399</v>
      </c>
      <c r="CT19" s="22">
        <v>319</v>
      </c>
      <c r="CU19" s="22" t="s">
        <v>411</v>
      </c>
      <c r="CV19" s="22" t="s">
        <v>98</v>
      </c>
      <c r="CW19" s="22" t="s">
        <v>56</v>
      </c>
      <c r="CX19" s="22" t="s">
        <v>408</v>
      </c>
      <c r="CY19" s="114">
        <v>44742</v>
      </c>
      <c r="CZ19" s="22" t="s">
        <v>99</v>
      </c>
      <c r="DA19" s="22" t="s">
        <v>105</v>
      </c>
      <c r="DB19" s="82" t="s">
        <v>106</v>
      </c>
      <c r="DC19" s="22"/>
      <c r="DD19" s="78" t="s">
        <v>101</v>
      </c>
      <c r="DE19" s="115" t="s">
        <v>412</v>
      </c>
      <c r="DF19">
        <v>7.0940004661679268E-4</v>
      </c>
      <c r="DG19" s="22" t="s">
        <v>411</v>
      </c>
      <c r="DH19" s="22" t="s">
        <v>103</v>
      </c>
      <c r="DI19" s="22">
        <v>0</v>
      </c>
      <c r="DJ19" s="22"/>
      <c r="DK19" s="54">
        <v>41480</v>
      </c>
      <c r="DL19" s="54">
        <v>41484</v>
      </c>
      <c r="DM19" s="54">
        <v>41575</v>
      </c>
      <c r="DN19" s="54">
        <v>41575</v>
      </c>
      <c r="DO19" s="82">
        <v>0</v>
      </c>
      <c r="DP19" s="82">
        <v>0</v>
      </c>
      <c r="DQ19" s="59">
        <v>2.2500000000000003E-3</v>
      </c>
      <c r="DT19" s="22">
        <v>0</v>
      </c>
      <c r="DU19" s="22">
        <v>0</v>
      </c>
      <c r="DV19" s="22">
        <v>0</v>
      </c>
      <c r="DW19" s="22">
        <v>0</v>
      </c>
      <c r="EG19" s="32"/>
    </row>
    <row r="20" spans="1:137" ht="14.45" customHeight="1" x14ac:dyDescent="0.25">
      <c r="A20">
        <v>154287</v>
      </c>
      <c r="B20" t="s">
        <v>72</v>
      </c>
      <c r="C20" t="s">
        <v>73</v>
      </c>
      <c r="D20">
        <v>109</v>
      </c>
      <c r="E20" s="57" t="s">
        <v>74</v>
      </c>
      <c r="F20" s="57" t="s">
        <v>75</v>
      </c>
      <c r="G20" s="57" t="s">
        <v>76</v>
      </c>
      <c r="H20" s="57" t="s">
        <v>77</v>
      </c>
      <c r="I20" s="21">
        <v>41753</v>
      </c>
      <c r="J20" s="21">
        <v>41757</v>
      </c>
      <c r="K20" s="21">
        <v>41848</v>
      </c>
      <c r="L20" s="21">
        <v>41848</v>
      </c>
      <c r="M20" s="26">
        <v>8200000</v>
      </c>
      <c r="N20" t="s">
        <v>78</v>
      </c>
      <c r="O20" s="22" t="s">
        <v>79</v>
      </c>
      <c r="P20" t="s">
        <v>80</v>
      </c>
      <c r="Q20" s="5">
        <v>0.03</v>
      </c>
      <c r="S20" s="58"/>
      <c r="T20" s="21">
        <v>41753</v>
      </c>
      <c r="U20" s="21">
        <v>41757</v>
      </c>
      <c r="V20" s="21">
        <v>41848</v>
      </c>
      <c r="W20" s="21">
        <v>41848</v>
      </c>
      <c r="X20" s="23">
        <v>0.25277777777777777</v>
      </c>
      <c r="Y20">
        <v>91</v>
      </c>
      <c r="Z20" s="22">
        <v>0</v>
      </c>
      <c r="AA20" s="22">
        <v>0</v>
      </c>
      <c r="AB20" s="24">
        <v>0</v>
      </c>
      <c r="AE20">
        <v>0</v>
      </c>
      <c r="AG20">
        <v>0</v>
      </c>
      <c r="AI20">
        <v>3.3700000000000002E-3</v>
      </c>
      <c r="AJ20" s="22">
        <v>0</v>
      </c>
      <c r="AM20" s="14">
        <v>8</v>
      </c>
      <c r="AN20" t="s">
        <v>413</v>
      </c>
      <c r="AO20" t="s">
        <v>414</v>
      </c>
      <c r="AP20" t="s">
        <v>415</v>
      </c>
      <c r="AQ20" t="s">
        <v>416</v>
      </c>
      <c r="AS20" t="s">
        <v>413</v>
      </c>
      <c r="AT20" t="s">
        <v>417</v>
      </c>
      <c r="AU20">
        <v>321</v>
      </c>
      <c r="AV20" t="s">
        <v>76</v>
      </c>
      <c r="AW20" t="s">
        <v>418</v>
      </c>
      <c r="AX20" t="s">
        <v>418</v>
      </c>
      <c r="AY20" t="s">
        <v>51</v>
      </c>
      <c r="AZ20" t="s">
        <v>85</v>
      </c>
      <c r="BA20" t="s">
        <v>419</v>
      </c>
      <c r="BB20" s="68" t="s">
        <v>420</v>
      </c>
      <c r="BC20">
        <v>9.6819992177188396E-4</v>
      </c>
      <c r="BD20" s="68" t="s">
        <v>421</v>
      </c>
      <c r="BF20" t="s">
        <v>413</v>
      </c>
      <c r="BG20" t="s">
        <v>417</v>
      </c>
      <c r="BH20">
        <v>321</v>
      </c>
      <c r="BI20" t="s">
        <v>76</v>
      </c>
      <c r="BJ20" t="s">
        <v>422</v>
      </c>
      <c r="BK20" t="s">
        <v>90</v>
      </c>
      <c r="BL20" t="s">
        <v>56</v>
      </c>
      <c r="BM20" s="68" t="s">
        <v>75</v>
      </c>
      <c r="BN20" t="s">
        <v>80</v>
      </c>
      <c r="BO20" s="68" t="s">
        <v>78</v>
      </c>
      <c r="BP20" s="68" t="s">
        <v>421</v>
      </c>
      <c r="BQ20" s="68" t="s">
        <v>91</v>
      </c>
      <c r="BR20" s="65" t="s">
        <v>92</v>
      </c>
      <c r="BS20" s="68" t="s">
        <v>423</v>
      </c>
      <c r="BT20" s="68" t="s">
        <v>424</v>
      </c>
      <c r="BU20" s="111" t="s">
        <v>425</v>
      </c>
      <c r="BV20" s="111">
        <v>2.3070001043379307E-4</v>
      </c>
      <c r="BW20" s="111" t="s">
        <v>426</v>
      </c>
      <c r="BY20" t="s">
        <v>413</v>
      </c>
      <c r="BZ20" t="s">
        <v>417</v>
      </c>
      <c r="CA20">
        <v>321</v>
      </c>
      <c r="CB20" s="68" t="s">
        <v>427</v>
      </c>
      <c r="CC20" s="68" t="s">
        <v>98</v>
      </c>
      <c r="CD20" s="68" t="s">
        <v>56</v>
      </c>
      <c r="CE20" s="68" t="s">
        <v>426</v>
      </c>
      <c r="CF20" s="54">
        <v>44742</v>
      </c>
      <c r="CG20" s="112" t="s">
        <v>99</v>
      </c>
      <c r="CH20" s="113">
        <v>0</v>
      </c>
      <c r="CI20" s="68" t="s">
        <v>100</v>
      </c>
      <c r="CJ20" s="1" t="s">
        <v>80</v>
      </c>
      <c r="CK20" s="78" t="s">
        <v>101</v>
      </c>
      <c r="CL20" s="111" t="s">
        <v>428</v>
      </c>
      <c r="CM20" s="111">
        <v>6.5669999457895756E-4</v>
      </c>
      <c r="CN20" s="111" t="s">
        <v>427</v>
      </c>
      <c r="CO20" s="22" t="s">
        <v>103</v>
      </c>
      <c r="CP20" s="22">
        <v>0</v>
      </c>
      <c r="CQ20" s="22"/>
      <c r="CR20" s="22" t="s">
        <v>413</v>
      </c>
      <c r="CS20" s="22" t="s">
        <v>417</v>
      </c>
      <c r="CT20" s="22">
        <v>321</v>
      </c>
      <c r="CU20" s="22" t="s">
        <v>429</v>
      </c>
      <c r="CV20" s="22" t="s">
        <v>98</v>
      </c>
      <c r="CW20" s="22" t="s">
        <v>56</v>
      </c>
      <c r="CX20" s="22" t="s">
        <v>426</v>
      </c>
      <c r="CY20" s="114">
        <v>44742</v>
      </c>
      <c r="CZ20" s="22" t="s">
        <v>99</v>
      </c>
      <c r="DA20" s="22" t="s">
        <v>105</v>
      </c>
      <c r="DB20" s="82" t="s">
        <v>106</v>
      </c>
      <c r="DC20" s="22"/>
      <c r="DD20" s="78" t="s">
        <v>101</v>
      </c>
      <c r="DE20" s="115" t="s">
        <v>430</v>
      </c>
      <c r="DF20">
        <v>6.5580010414123535E-4</v>
      </c>
      <c r="DG20" s="22" t="s">
        <v>429</v>
      </c>
      <c r="DH20" s="22" t="s">
        <v>103</v>
      </c>
      <c r="DI20" s="22">
        <v>0</v>
      </c>
      <c r="DJ20" s="22"/>
      <c r="DK20" s="54">
        <v>41571</v>
      </c>
      <c r="DL20" s="54">
        <v>41575</v>
      </c>
      <c r="DM20" s="54">
        <v>41666</v>
      </c>
      <c r="DN20" s="54">
        <v>41666</v>
      </c>
      <c r="DO20" s="82">
        <v>0</v>
      </c>
      <c r="DP20" s="82">
        <v>0</v>
      </c>
      <c r="DQ20" s="59">
        <v>2.2500000000000003E-3</v>
      </c>
      <c r="DT20" s="22">
        <v>0</v>
      </c>
      <c r="DU20" s="22">
        <v>0</v>
      </c>
      <c r="DV20" s="22">
        <v>0</v>
      </c>
      <c r="DW20" s="22">
        <v>0</v>
      </c>
      <c r="EG20" s="32"/>
    </row>
    <row r="21" spans="1:137" ht="14.45" customHeight="1" x14ac:dyDescent="0.25">
      <c r="A21">
        <v>154288</v>
      </c>
      <c r="B21" t="s">
        <v>72</v>
      </c>
      <c r="C21" t="s">
        <v>73</v>
      </c>
      <c r="D21">
        <v>109</v>
      </c>
      <c r="E21" s="57" t="s">
        <v>74</v>
      </c>
      <c r="F21" s="57" t="s">
        <v>75</v>
      </c>
      <c r="G21" s="57" t="s">
        <v>76</v>
      </c>
      <c r="H21" s="57" t="s">
        <v>77</v>
      </c>
      <c r="I21" s="21">
        <v>41844</v>
      </c>
      <c r="J21" s="21">
        <v>41848</v>
      </c>
      <c r="K21" s="21">
        <v>41939</v>
      </c>
      <c r="L21" s="21">
        <v>41939</v>
      </c>
      <c r="M21" s="26">
        <v>8200000</v>
      </c>
      <c r="N21" t="s">
        <v>78</v>
      </c>
      <c r="O21" s="22" t="s">
        <v>79</v>
      </c>
      <c r="P21" t="s">
        <v>80</v>
      </c>
      <c r="Q21" s="5">
        <v>0.03</v>
      </c>
      <c r="S21" s="58"/>
      <c r="T21" s="21">
        <v>41844</v>
      </c>
      <c r="U21" s="21">
        <v>41848</v>
      </c>
      <c r="V21" s="21">
        <v>41939</v>
      </c>
      <c r="W21" s="21">
        <v>41939</v>
      </c>
      <c r="X21" s="23">
        <v>0.25277777777777777</v>
      </c>
      <c r="Y21">
        <v>91</v>
      </c>
      <c r="Z21" s="22">
        <v>0</v>
      </c>
      <c r="AA21" s="22">
        <v>0</v>
      </c>
      <c r="AB21" s="24">
        <v>0</v>
      </c>
      <c r="AE21">
        <v>0</v>
      </c>
      <c r="AG21">
        <v>0</v>
      </c>
      <c r="AI21">
        <v>2.0899999999999998E-3</v>
      </c>
      <c r="AJ21" s="22">
        <v>0</v>
      </c>
      <c r="AM21" s="14">
        <v>24</v>
      </c>
      <c r="AN21" t="s">
        <v>431</v>
      </c>
      <c r="AO21" t="s">
        <v>432</v>
      </c>
      <c r="AP21" t="s">
        <v>433</v>
      </c>
      <c r="AQ21" t="s">
        <v>434</v>
      </c>
      <c r="AS21" t="s">
        <v>431</v>
      </c>
      <c r="AT21" t="s">
        <v>435</v>
      </c>
      <c r="AU21">
        <v>323</v>
      </c>
      <c r="AV21" t="s">
        <v>76</v>
      </c>
      <c r="AW21" t="s">
        <v>436</v>
      </c>
      <c r="AX21" t="s">
        <v>436</v>
      </c>
      <c r="AY21" t="s">
        <v>51</v>
      </c>
      <c r="AZ21" t="s">
        <v>85</v>
      </c>
      <c r="BA21" t="s">
        <v>437</v>
      </c>
      <c r="BB21" s="68" t="s">
        <v>438</v>
      </c>
      <c r="BC21">
        <v>2.0590005442500114E-4</v>
      </c>
      <c r="BD21" s="68" t="s">
        <v>439</v>
      </c>
      <c r="BF21" t="s">
        <v>431</v>
      </c>
      <c r="BG21" t="s">
        <v>435</v>
      </c>
      <c r="BH21">
        <v>323</v>
      </c>
      <c r="BI21" t="s">
        <v>76</v>
      </c>
      <c r="BJ21" t="s">
        <v>440</v>
      </c>
      <c r="BK21" t="s">
        <v>90</v>
      </c>
      <c r="BL21" t="s">
        <v>56</v>
      </c>
      <c r="BM21" s="68" t="s">
        <v>75</v>
      </c>
      <c r="BN21" t="s">
        <v>80</v>
      </c>
      <c r="BO21" s="68" t="s">
        <v>78</v>
      </c>
      <c r="BP21" s="68" t="s">
        <v>439</v>
      </c>
      <c r="BQ21" s="68" t="s">
        <v>91</v>
      </c>
      <c r="BR21" s="65" t="s">
        <v>92</v>
      </c>
      <c r="BS21" s="68" t="s">
        <v>441</v>
      </c>
      <c r="BT21" s="68" t="s">
        <v>442</v>
      </c>
      <c r="BU21" s="111" t="s">
        <v>443</v>
      </c>
      <c r="BV21" s="111">
        <v>2.2329995408654213E-4</v>
      </c>
      <c r="BW21" s="111" t="s">
        <v>444</v>
      </c>
      <c r="BY21" t="s">
        <v>431</v>
      </c>
      <c r="BZ21" t="s">
        <v>435</v>
      </c>
      <c r="CA21">
        <v>323</v>
      </c>
      <c r="CB21" s="68" t="s">
        <v>445</v>
      </c>
      <c r="CC21" s="68" t="s">
        <v>98</v>
      </c>
      <c r="CD21" s="68" t="s">
        <v>56</v>
      </c>
      <c r="CE21" s="68" t="s">
        <v>444</v>
      </c>
      <c r="CF21" s="54">
        <v>44742</v>
      </c>
      <c r="CG21" s="112" t="s">
        <v>99</v>
      </c>
      <c r="CH21" s="113">
        <v>0</v>
      </c>
      <c r="CI21" s="68" t="s">
        <v>100</v>
      </c>
      <c r="CJ21" s="1" t="s">
        <v>80</v>
      </c>
      <c r="CK21" s="78" t="s">
        <v>101</v>
      </c>
      <c r="CL21" s="111" t="s">
        <v>446</v>
      </c>
      <c r="CM21" s="111">
        <v>9.3169999308884144E-4</v>
      </c>
      <c r="CN21" s="111" t="s">
        <v>445</v>
      </c>
      <c r="CO21" s="22" t="s">
        <v>103</v>
      </c>
      <c r="CP21" s="22">
        <v>0</v>
      </c>
      <c r="CQ21" s="22"/>
      <c r="CR21" s="22" t="s">
        <v>431</v>
      </c>
      <c r="CS21" s="22" t="s">
        <v>435</v>
      </c>
      <c r="CT21" s="22">
        <v>323</v>
      </c>
      <c r="CU21" s="22" t="s">
        <v>447</v>
      </c>
      <c r="CV21" s="22" t="s">
        <v>98</v>
      </c>
      <c r="CW21" s="22" t="s">
        <v>56</v>
      </c>
      <c r="CX21" s="22" t="s">
        <v>444</v>
      </c>
      <c r="CY21" s="114">
        <v>44742</v>
      </c>
      <c r="CZ21" s="22" t="s">
        <v>99</v>
      </c>
      <c r="DA21" s="22" t="s">
        <v>105</v>
      </c>
      <c r="DB21" s="82" t="s">
        <v>106</v>
      </c>
      <c r="DC21" s="22"/>
      <c r="DD21" s="78" t="s">
        <v>101</v>
      </c>
      <c r="DE21" s="115" t="s">
        <v>448</v>
      </c>
      <c r="DF21">
        <v>6.4569991081953049E-4</v>
      </c>
      <c r="DG21" s="22" t="s">
        <v>447</v>
      </c>
      <c r="DH21" s="22" t="s">
        <v>103</v>
      </c>
      <c r="DI21" s="22">
        <v>0</v>
      </c>
      <c r="DJ21" s="22"/>
      <c r="DK21" s="54">
        <v>41662</v>
      </c>
      <c r="DL21" s="54">
        <v>41666</v>
      </c>
      <c r="DM21" s="54">
        <v>41757</v>
      </c>
      <c r="DN21" s="54">
        <v>41757</v>
      </c>
      <c r="DO21" s="82">
        <v>0</v>
      </c>
      <c r="DP21" s="82">
        <v>0</v>
      </c>
      <c r="DQ21" s="59">
        <v>3.0000000000000001E-3</v>
      </c>
      <c r="DT21" s="22">
        <v>0</v>
      </c>
      <c r="DU21" s="22">
        <v>0</v>
      </c>
      <c r="DV21" s="22">
        <v>0</v>
      </c>
      <c r="DW21" s="22">
        <v>0</v>
      </c>
      <c r="EG21" s="32"/>
    </row>
    <row r="22" spans="1:137" ht="14.45" customHeight="1" x14ac:dyDescent="0.25">
      <c r="A22">
        <v>164078</v>
      </c>
      <c r="B22" t="s">
        <v>108</v>
      </c>
      <c r="C22" t="s">
        <v>112</v>
      </c>
      <c r="D22">
        <v>133</v>
      </c>
      <c r="E22" s="57" t="s">
        <v>74</v>
      </c>
      <c r="F22" s="57" t="s">
        <v>75</v>
      </c>
      <c r="G22" s="57" t="s">
        <v>76</v>
      </c>
      <c r="H22" s="57" t="s">
        <v>449</v>
      </c>
      <c r="I22" s="21">
        <v>39590</v>
      </c>
      <c r="J22" s="21">
        <v>39594</v>
      </c>
      <c r="K22" s="21">
        <v>39624</v>
      </c>
      <c r="L22" s="21">
        <v>39624</v>
      </c>
      <c r="M22" s="22">
        <v>100000000</v>
      </c>
      <c r="N22" t="s">
        <v>78</v>
      </c>
      <c r="O22" s="22" t="s">
        <v>450</v>
      </c>
      <c r="P22" t="s">
        <v>80</v>
      </c>
      <c r="Q22" s="5">
        <v>4.1000000000000002E-2</v>
      </c>
      <c r="S22" s="58"/>
      <c r="T22" s="21">
        <v>39590</v>
      </c>
      <c r="U22" s="21">
        <v>39594</v>
      </c>
      <c r="V22" s="21">
        <v>39624</v>
      </c>
      <c r="W22" s="21">
        <v>39624</v>
      </c>
      <c r="X22" s="23">
        <v>8.3333333333333329E-2</v>
      </c>
      <c r="Y22">
        <v>30</v>
      </c>
      <c r="Z22" s="22">
        <v>62916.666666666679</v>
      </c>
      <c r="AA22" s="22">
        <v>62916.666666666679</v>
      </c>
      <c r="AB22" s="24">
        <v>62916.666666666679</v>
      </c>
      <c r="AE22">
        <v>0</v>
      </c>
      <c r="AG22">
        <v>7.5500000000000012E-3</v>
      </c>
      <c r="AI22">
        <v>4.8550000000000003E-2</v>
      </c>
      <c r="AJ22" s="22">
        <v>62916.666666666679</v>
      </c>
      <c r="AM22" s="14">
        <v>24</v>
      </c>
      <c r="AN22" t="s">
        <v>451</v>
      </c>
      <c r="AO22" t="s">
        <v>452</v>
      </c>
      <c r="AP22" t="s">
        <v>453</v>
      </c>
      <c r="AQ22" t="s">
        <v>454</v>
      </c>
      <c r="AS22" t="s">
        <v>451</v>
      </c>
      <c r="AT22" t="s">
        <v>455</v>
      </c>
      <c r="AU22">
        <v>325</v>
      </c>
      <c r="AV22" t="s">
        <v>76</v>
      </c>
      <c r="AW22" t="s">
        <v>456</v>
      </c>
      <c r="AX22" t="s">
        <v>456</v>
      </c>
      <c r="AY22" t="s">
        <v>51</v>
      </c>
      <c r="AZ22" t="s">
        <v>85</v>
      </c>
      <c r="BA22" t="s">
        <v>457</v>
      </c>
      <c r="BB22" s="68" t="s">
        <v>458</v>
      </c>
      <c r="BC22">
        <v>3.0630012042820454E-4</v>
      </c>
      <c r="BD22" s="68" t="s">
        <v>459</v>
      </c>
      <c r="BF22" t="s">
        <v>451</v>
      </c>
      <c r="BG22" t="s">
        <v>455</v>
      </c>
      <c r="BH22">
        <v>325</v>
      </c>
      <c r="BI22" t="s">
        <v>76</v>
      </c>
      <c r="BJ22" t="s">
        <v>460</v>
      </c>
      <c r="BK22" t="s">
        <v>90</v>
      </c>
      <c r="BL22" t="s">
        <v>56</v>
      </c>
      <c r="BM22" s="68" t="s">
        <v>75</v>
      </c>
      <c r="BN22" t="s">
        <v>80</v>
      </c>
      <c r="BO22" s="68" t="s">
        <v>78</v>
      </c>
      <c r="BP22" s="68" t="s">
        <v>459</v>
      </c>
      <c r="BQ22" s="68" t="s">
        <v>91</v>
      </c>
      <c r="BR22" s="65" t="s">
        <v>92</v>
      </c>
      <c r="BS22" s="68" t="s">
        <v>461</v>
      </c>
      <c r="BT22" s="68" t="s">
        <v>462</v>
      </c>
      <c r="BU22" s="111" t="s">
        <v>463</v>
      </c>
      <c r="BV22" s="111">
        <v>2.3559993132948875E-4</v>
      </c>
      <c r="BW22" s="111" t="s">
        <v>464</v>
      </c>
      <c r="BY22" t="s">
        <v>451</v>
      </c>
      <c r="BZ22" t="s">
        <v>455</v>
      </c>
      <c r="CA22">
        <v>325</v>
      </c>
      <c r="CB22" s="68" t="s">
        <v>465</v>
      </c>
      <c r="CC22" s="68" t="s">
        <v>98</v>
      </c>
      <c r="CD22" s="68" t="s">
        <v>56</v>
      </c>
      <c r="CE22" s="68" t="s">
        <v>464</v>
      </c>
      <c r="CF22" s="54">
        <v>44742</v>
      </c>
      <c r="CG22" s="112" t="s">
        <v>99</v>
      </c>
      <c r="CH22" s="113">
        <v>0</v>
      </c>
      <c r="CI22" s="68" t="s">
        <v>100</v>
      </c>
      <c r="CJ22" s="1" t="s">
        <v>80</v>
      </c>
      <c r="CK22" s="78" t="s">
        <v>101</v>
      </c>
      <c r="CL22" s="111" t="s">
        <v>466</v>
      </c>
      <c r="CM22" s="111">
        <v>6.3310004770755768E-4</v>
      </c>
      <c r="CN22" s="111" t="s">
        <v>465</v>
      </c>
      <c r="CO22" s="22" t="s">
        <v>103</v>
      </c>
      <c r="CP22" s="22">
        <v>0</v>
      </c>
      <c r="CQ22" s="22"/>
      <c r="CR22" s="22" t="s">
        <v>451</v>
      </c>
      <c r="CS22" s="22" t="s">
        <v>455</v>
      </c>
      <c r="CT22" s="22">
        <v>325</v>
      </c>
      <c r="CU22" s="22" t="s">
        <v>467</v>
      </c>
      <c r="CV22" s="22" t="s">
        <v>98</v>
      </c>
      <c r="CW22" s="22" t="s">
        <v>56</v>
      </c>
      <c r="CX22" s="22" t="s">
        <v>464</v>
      </c>
      <c r="CY22" s="114">
        <v>44742</v>
      </c>
      <c r="CZ22" s="22" t="s">
        <v>99</v>
      </c>
      <c r="DA22" s="22" t="s">
        <v>105</v>
      </c>
      <c r="DB22" s="82" t="s">
        <v>106</v>
      </c>
      <c r="DC22" s="22"/>
      <c r="DD22" s="78" t="s">
        <v>101</v>
      </c>
      <c r="DE22" s="115" t="s">
        <v>468</v>
      </c>
      <c r="DF22">
        <v>7.3789991438388824E-4</v>
      </c>
      <c r="DG22" s="22" t="s">
        <v>467</v>
      </c>
      <c r="DH22" s="22" t="s">
        <v>103</v>
      </c>
      <c r="DI22" s="22">
        <v>0</v>
      </c>
      <c r="DJ22" s="22"/>
      <c r="DK22" s="54">
        <v>41753</v>
      </c>
      <c r="DL22" s="54">
        <v>41757</v>
      </c>
      <c r="DM22" s="54">
        <v>41848</v>
      </c>
      <c r="DN22" s="54">
        <v>41848</v>
      </c>
      <c r="DO22" s="82">
        <v>0</v>
      </c>
      <c r="DP22" s="82">
        <v>0</v>
      </c>
      <c r="DQ22" s="59">
        <v>3.3700000000000002E-3</v>
      </c>
      <c r="DT22" s="22">
        <v>0</v>
      </c>
      <c r="DU22" s="22">
        <v>0</v>
      </c>
      <c r="DV22" s="22">
        <v>0</v>
      </c>
      <c r="DW22" s="22">
        <v>0</v>
      </c>
      <c r="EG22" s="32"/>
    </row>
    <row r="23" spans="1:137" ht="14.45" customHeight="1" x14ac:dyDescent="0.25">
      <c r="A23">
        <v>164079</v>
      </c>
      <c r="B23" t="s">
        <v>108</v>
      </c>
      <c r="C23" t="s">
        <v>112</v>
      </c>
      <c r="D23">
        <v>133</v>
      </c>
      <c r="E23" s="57" t="s">
        <v>74</v>
      </c>
      <c r="F23" s="57" t="s">
        <v>75</v>
      </c>
      <c r="G23" s="57" t="s">
        <v>76</v>
      </c>
      <c r="H23" s="57" t="s">
        <v>449</v>
      </c>
      <c r="I23" s="21">
        <v>39622</v>
      </c>
      <c r="J23" s="21">
        <v>39624</v>
      </c>
      <c r="K23" s="21">
        <v>39716</v>
      </c>
      <c r="L23" s="21">
        <v>39716</v>
      </c>
      <c r="M23" s="22">
        <v>100000000</v>
      </c>
      <c r="N23" t="s">
        <v>78</v>
      </c>
      <c r="O23" s="22" t="s">
        <v>450</v>
      </c>
      <c r="P23" t="s">
        <v>80</v>
      </c>
      <c r="Q23" s="5">
        <v>4.1000000000000002E-2</v>
      </c>
      <c r="S23" s="58"/>
      <c r="T23" s="21">
        <v>39622</v>
      </c>
      <c r="U23" s="21">
        <v>39624</v>
      </c>
      <c r="V23" s="21">
        <v>39716</v>
      </c>
      <c r="W23" s="21">
        <v>39716</v>
      </c>
      <c r="X23" s="23">
        <v>0.25555555555555554</v>
      </c>
      <c r="Y23">
        <v>92</v>
      </c>
      <c r="Z23" s="22">
        <v>219266.66666666657</v>
      </c>
      <c r="AA23" s="22">
        <v>219266.66666666657</v>
      </c>
      <c r="AB23" s="24">
        <v>219266.66666666657</v>
      </c>
      <c r="AE23">
        <v>0</v>
      </c>
      <c r="AG23">
        <v>8.5799999999999974E-3</v>
      </c>
      <c r="AI23">
        <v>4.9579999999999999E-2</v>
      </c>
      <c r="AJ23" s="22">
        <v>219266.66666666657</v>
      </c>
      <c r="AM23" s="14">
        <v>11</v>
      </c>
      <c r="AN23" t="s">
        <v>469</v>
      </c>
      <c r="AO23" t="s">
        <v>470</v>
      </c>
      <c r="AP23" t="s">
        <v>471</v>
      </c>
      <c r="AQ23" t="s">
        <v>472</v>
      </c>
      <c r="AS23" t="s">
        <v>469</v>
      </c>
      <c r="AT23" t="s">
        <v>473</v>
      </c>
      <c r="AU23">
        <v>327</v>
      </c>
      <c r="AV23" t="s">
        <v>76</v>
      </c>
      <c r="AW23" t="s">
        <v>474</v>
      </c>
      <c r="AX23" t="s">
        <v>474</v>
      </c>
      <c r="AY23" t="s">
        <v>51</v>
      </c>
      <c r="AZ23" t="s">
        <v>85</v>
      </c>
      <c r="BA23" t="s">
        <v>475</v>
      </c>
      <c r="BB23" s="68" t="s">
        <v>476</v>
      </c>
      <c r="BC23">
        <v>2.3369980044662952E-4</v>
      </c>
      <c r="BD23" s="68" t="s">
        <v>477</v>
      </c>
      <c r="BF23" t="s">
        <v>469</v>
      </c>
      <c r="BG23" t="s">
        <v>473</v>
      </c>
      <c r="BH23">
        <v>327</v>
      </c>
      <c r="BI23" t="s">
        <v>76</v>
      </c>
      <c r="BJ23" t="s">
        <v>478</v>
      </c>
      <c r="BK23" t="s">
        <v>90</v>
      </c>
      <c r="BL23" t="s">
        <v>56</v>
      </c>
      <c r="BM23" s="68" t="s">
        <v>75</v>
      </c>
      <c r="BN23" t="s">
        <v>80</v>
      </c>
      <c r="BO23" s="68" t="s">
        <v>78</v>
      </c>
      <c r="BP23" s="68" t="s">
        <v>477</v>
      </c>
      <c r="BQ23" s="68" t="s">
        <v>479</v>
      </c>
      <c r="BR23" s="65" t="s">
        <v>480</v>
      </c>
      <c r="BS23" s="68" t="s">
        <v>481</v>
      </c>
      <c r="BT23" s="68" t="s">
        <v>482</v>
      </c>
      <c r="BU23" s="111" t="s">
        <v>483</v>
      </c>
      <c r="BV23" s="111">
        <v>2.2149994038045406E-4</v>
      </c>
      <c r="BW23" s="111" t="s">
        <v>484</v>
      </c>
      <c r="BY23" t="s">
        <v>469</v>
      </c>
      <c r="BZ23" t="s">
        <v>473</v>
      </c>
      <c r="CA23">
        <v>327</v>
      </c>
      <c r="CB23" s="68" t="s">
        <v>485</v>
      </c>
      <c r="CC23" s="68" t="s">
        <v>98</v>
      </c>
      <c r="CD23" s="68" t="s">
        <v>56</v>
      </c>
      <c r="CE23" s="68" t="s">
        <v>484</v>
      </c>
      <c r="CF23" s="54">
        <v>44742</v>
      </c>
      <c r="CG23" s="112" t="s">
        <v>99</v>
      </c>
      <c r="CH23" s="113">
        <v>0</v>
      </c>
      <c r="CI23" s="68" t="s">
        <v>100</v>
      </c>
      <c r="CJ23" s="1" t="s">
        <v>80</v>
      </c>
      <c r="CK23" s="78" t="s">
        <v>486</v>
      </c>
      <c r="CL23" s="111" t="s">
        <v>487</v>
      </c>
      <c r="CM23" s="111">
        <v>1.1628998909145594E-3</v>
      </c>
      <c r="CN23" s="111" t="s">
        <v>485</v>
      </c>
      <c r="CO23" s="22" t="s">
        <v>103</v>
      </c>
      <c r="CP23" s="22">
        <v>1139600.8780164169</v>
      </c>
      <c r="CQ23" s="22"/>
      <c r="CR23" s="22" t="s">
        <v>469</v>
      </c>
      <c r="CS23" s="22" t="s">
        <v>473</v>
      </c>
      <c r="CT23" s="22">
        <v>327</v>
      </c>
      <c r="CU23" s="22" t="s">
        <v>488</v>
      </c>
      <c r="CV23" s="22" t="s">
        <v>98</v>
      </c>
      <c r="CW23" s="22" t="s">
        <v>56</v>
      </c>
      <c r="CX23" s="22" t="s">
        <v>484</v>
      </c>
      <c r="CY23" s="114">
        <v>44742</v>
      </c>
      <c r="CZ23" s="22" t="s">
        <v>99</v>
      </c>
      <c r="DA23" s="22" t="s">
        <v>105</v>
      </c>
      <c r="DB23" s="82" t="s">
        <v>106</v>
      </c>
      <c r="DC23" s="22"/>
      <c r="DD23" s="78" t="s">
        <v>486</v>
      </c>
      <c r="DE23" s="115" t="s">
        <v>489</v>
      </c>
      <c r="DF23">
        <v>1.6576000489294529E-3</v>
      </c>
      <c r="DG23" s="22" t="s">
        <v>488</v>
      </c>
      <c r="DH23" s="22" t="s">
        <v>103</v>
      </c>
      <c r="DI23" s="22">
        <v>1188351.965166914</v>
      </c>
      <c r="DJ23" s="22"/>
      <c r="DK23" s="54">
        <v>41844</v>
      </c>
      <c r="DL23" s="54">
        <v>41848</v>
      </c>
      <c r="DM23" s="54">
        <v>41939</v>
      </c>
      <c r="DN23" s="54">
        <v>41939</v>
      </c>
      <c r="DO23" s="82">
        <v>0</v>
      </c>
      <c r="DP23" s="82">
        <v>0</v>
      </c>
      <c r="DQ23" s="59">
        <v>2.0899999999999998E-3</v>
      </c>
      <c r="DT23" s="22">
        <v>1188351.965166914</v>
      </c>
      <c r="DU23" s="22">
        <v>1139600.8780164169</v>
      </c>
      <c r="DV23" s="22">
        <v>48751.087150497129</v>
      </c>
      <c r="DW23" s="22">
        <v>1188351.965166914</v>
      </c>
      <c r="EG23" s="32"/>
    </row>
    <row r="24" spans="1:137" ht="14.45" customHeight="1" x14ac:dyDescent="0.25">
      <c r="A24">
        <v>164080</v>
      </c>
      <c r="B24" t="s">
        <v>108</v>
      </c>
      <c r="C24" t="s">
        <v>112</v>
      </c>
      <c r="D24">
        <v>133</v>
      </c>
      <c r="E24" s="57" t="s">
        <v>74</v>
      </c>
      <c r="F24" s="57" t="s">
        <v>75</v>
      </c>
      <c r="G24" s="57" t="s">
        <v>76</v>
      </c>
      <c r="H24" s="57" t="s">
        <v>449</v>
      </c>
      <c r="I24" s="21">
        <v>39714</v>
      </c>
      <c r="J24" s="21">
        <v>39716</v>
      </c>
      <c r="K24" s="21">
        <v>39811</v>
      </c>
      <c r="L24" s="21">
        <v>39811</v>
      </c>
      <c r="M24" s="22">
        <v>100000000</v>
      </c>
      <c r="N24" t="s">
        <v>78</v>
      </c>
      <c r="O24" s="22" t="s">
        <v>450</v>
      </c>
      <c r="P24" t="s">
        <v>80</v>
      </c>
      <c r="Q24" s="5">
        <v>4.1000000000000002E-2</v>
      </c>
      <c r="S24" s="58"/>
      <c r="T24" s="21">
        <v>39714</v>
      </c>
      <c r="U24" s="21">
        <v>39716</v>
      </c>
      <c r="V24" s="21">
        <v>39811</v>
      </c>
      <c r="W24" s="21">
        <v>39811</v>
      </c>
      <c r="X24" s="23">
        <v>0.2638888888888889</v>
      </c>
      <c r="Y24">
        <v>95</v>
      </c>
      <c r="Z24" s="22">
        <v>252013.88888888876</v>
      </c>
      <c r="AA24" s="22">
        <v>252013.88888888876</v>
      </c>
      <c r="AB24" s="24">
        <v>252013.88888888876</v>
      </c>
      <c r="AE24">
        <v>0</v>
      </c>
      <c r="AG24">
        <v>9.549999999999996E-3</v>
      </c>
      <c r="AI24">
        <v>5.0549999999999998E-2</v>
      </c>
      <c r="AJ24" s="22">
        <v>252013.88888888876</v>
      </c>
      <c r="AM24" s="14">
        <v>28</v>
      </c>
      <c r="AN24" t="s">
        <v>490</v>
      </c>
      <c r="AO24" t="s">
        <v>491</v>
      </c>
      <c r="AP24" t="s">
        <v>492</v>
      </c>
      <c r="AQ24" t="s">
        <v>493</v>
      </c>
      <c r="AS24" t="s">
        <v>490</v>
      </c>
      <c r="AT24" t="s">
        <v>494</v>
      </c>
      <c r="AU24">
        <v>330</v>
      </c>
      <c r="AV24" t="s">
        <v>76</v>
      </c>
      <c r="AW24" t="s">
        <v>495</v>
      </c>
      <c r="AX24" t="s">
        <v>495</v>
      </c>
      <c r="AY24" t="s">
        <v>51</v>
      </c>
      <c r="AZ24" t="s">
        <v>85</v>
      </c>
      <c r="BA24" t="s">
        <v>496</v>
      </c>
      <c r="BB24" s="68" t="s">
        <v>497</v>
      </c>
      <c r="BC24">
        <v>2.893002238124609E-4</v>
      </c>
      <c r="BD24" s="68" t="s">
        <v>498</v>
      </c>
      <c r="BF24" t="s">
        <v>490</v>
      </c>
      <c r="BG24" t="s">
        <v>494</v>
      </c>
      <c r="BH24">
        <v>330</v>
      </c>
      <c r="BI24" t="s">
        <v>76</v>
      </c>
      <c r="BJ24" t="s">
        <v>499</v>
      </c>
      <c r="BK24" t="s">
        <v>90</v>
      </c>
      <c r="BL24" t="s">
        <v>56</v>
      </c>
      <c r="BM24" s="68" t="s">
        <v>75</v>
      </c>
      <c r="BN24" t="s">
        <v>80</v>
      </c>
      <c r="BO24" s="68" t="s">
        <v>78</v>
      </c>
      <c r="BP24" s="68" t="s">
        <v>498</v>
      </c>
      <c r="BQ24" s="68" t="s">
        <v>91</v>
      </c>
      <c r="BR24" s="65" t="s">
        <v>92</v>
      </c>
      <c r="BS24" s="68" t="s">
        <v>500</v>
      </c>
      <c r="BT24" s="68" t="s">
        <v>501</v>
      </c>
      <c r="BU24" s="111" t="s">
        <v>502</v>
      </c>
      <c r="BV24" s="111">
        <v>2.3299991153180599E-4</v>
      </c>
      <c r="BW24" s="111" t="s">
        <v>503</v>
      </c>
      <c r="BY24" t="s">
        <v>490</v>
      </c>
      <c r="BZ24" t="s">
        <v>494</v>
      </c>
      <c r="CA24">
        <v>330</v>
      </c>
      <c r="CB24" s="68" t="s">
        <v>504</v>
      </c>
      <c r="CC24" s="68" t="s">
        <v>98</v>
      </c>
      <c r="CD24" s="68" t="s">
        <v>56</v>
      </c>
      <c r="CE24" s="68" t="s">
        <v>503</v>
      </c>
      <c r="CF24" s="54">
        <v>44742</v>
      </c>
      <c r="CG24" s="112" t="s">
        <v>99</v>
      </c>
      <c r="CH24" s="113">
        <v>0</v>
      </c>
      <c r="CI24" s="68" t="s">
        <v>100</v>
      </c>
      <c r="CJ24" s="1" t="s">
        <v>80</v>
      </c>
      <c r="CK24" s="78" t="s">
        <v>101</v>
      </c>
      <c r="CL24" s="111" t="s">
        <v>505</v>
      </c>
      <c r="CM24" s="111">
        <v>8.2399998791515827E-4</v>
      </c>
      <c r="CN24" s="111" t="s">
        <v>504</v>
      </c>
      <c r="CO24" s="22" t="s">
        <v>103</v>
      </c>
      <c r="CP24" s="22">
        <v>566700.05590426305</v>
      </c>
      <c r="CQ24" s="22"/>
      <c r="CR24" s="22" t="s">
        <v>490</v>
      </c>
      <c r="CS24" s="22" t="s">
        <v>494</v>
      </c>
      <c r="CT24" s="22">
        <v>330</v>
      </c>
      <c r="CU24" s="22" t="s">
        <v>506</v>
      </c>
      <c r="CV24" s="22" t="s">
        <v>98</v>
      </c>
      <c r="CW24" s="22" t="s">
        <v>56</v>
      </c>
      <c r="CX24" s="22" t="s">
        <v>503</v>
      </c>
      <c r="CY24" s="114">
        <v>44742</v>
      </c>
      <c r="CZ24" s="22" t="s">
        <v>99</v>
      </c>
      <c r="DA24" s="22" t="s">
        <v>105</v>
      </c>
      <c r="DB24" s="82" t="s">
        <v>106</v>
      </c>
      <c r="DC24" s="22"/>
      <c r="DD24" s="78" t="s">
        <v>101</v>
      </c>
      <c r="DE24" s="115" t="s">
        <v>507</v>
      </c>
      <c r="DF24">
        <v>2.3457000497728586E-3</v>
      </c>
      <c r="DG24" s="22" t="s">
        <v>506</v>
      </c>
      <c r="DH24" s="22" t="s">
        <v>103</v>
      </c>
      <c r="DI24" s="22">
        <v>576122.72236925398</v>
      </c>
      <c r="DJ24" s="22"/>
      <c r="DK24" s="54" t="e">
        <v>#N/A</v>
      </c>
      <c r="DL24" s="54" t="e">
        <v>#N/A</v>
      </c>
      <c r="DM24" s="54" t="e">
        <v>#N/A</v>
      </c>
      <c r="DN24" s="54" t="e">
        <v>#N/A</v>
      </c>
      <c r="DO24" s="82" t="e">
        <v>#N/A</v>
      </c>
      <c r="DP24" s="82" t="e">
        <v>#N/A</v>
      </c>
      <c r="DQ24" s="59" t="e">
        <v>#N/A</v>
      </c>
      <c r="DT24" s="22">
        <v>576122.72236925398</v>
      </c>
      <c r="DU24" s="22">
        <v>566700.05590426305</v>
      </c>
      <c r="DV24" s="22">
        <v>9422.6664649909362</v>
      </c>
      <c r="DW24" s="22">
        <v>576122.72236925398</v>
      </c>
      <c r="EG24" s="32"/>
    </row>
    <row r="25" spans="1:137" ht="14.45" customHeight="1" x14ac:dyDescent="0.25">
      <c r="A25">
        <v>164081</v>
      </c>
      <c r="B25" t="s">
        <v>108</v>
      </c>
      <c r="C25" t="s">
        <v>112</v>
      </c>
      <c r="D25">
        <v>133</v>
      </c>
      <c r="E25" s="57" t="s">
        <v>74</v>
      </c>
      <c r="F25" s="57" t="s">
        <v>75</v>
      </c>
      <c r="G25" s="57" t="s">
        <v>76</v>
      </c>
      <c r="H25" s="57" t="s">
        <v>449</v>
      </c>
      <c r="I25" s="21">
        <v>39805</v>
      </c>
      <c r="J25" s="21">
        <v>39811</v>
      </c>
      <c r="K25" s="21">
        <v>39897</v>
      </c>
      <c r="L25" s="21">
        <v>39897</v>
      </c>
      <c r="M25" s="22">
        <v>100000000</v>
      </c>
      <c r="N25" t="s">
        <v>78</v>
      </c>
      <c r="O25" s="22" t="s">
        <v>450</v>
      </c>
      <c r="P25" t="s">
        <v>80</v>
      </c>
      <c r="Q25" s="5">
        <v>4.1000000000000002E-2</v>
      </c>
      <c r="S25" s="58"/>
      <c r="T25" s="21">
        <v>39805</v>
      </c>
      <c r="U25" s="21">
        <v>39811</v>
      </c>
      <c r="V25" s="21">
        <v>39897</v>
      </c>
      <c r="W25" s="21">
        <v>39897</v>
      </c>
      <c r="X25" s="23">
        <v>0.2388888888888889</v>
      </c>
      <c r="Y25">
        <v>86</v>
      </c>
      <c r="Z25" s="22">
        <v>0</v>
      </c>
      <c r="AA25" s="22">
        <v>0</v>
      </c>
      <c r="AB25" s="24">
        <v>0</v>
      </c>
      <c r="AE25">
        <v>0</v>
      </c>
      <c r="AG25">
        <v>0</v>
      </c>
      <c r="AI25">
        <v>3.0190000000000002E-2</v>
      </c>
      <c r="AJ25" s="22">
        <v>0</v>
      </c>
      <c r="AM25" s="14">
        <v>32</v>
      </c>
      <c r="AN25" t="s">
        <v>508</v>
      </c>
      <c r="AO25" t="s">
        <v>509</v>
      </c>
      <c r="AP25" t="s">
        <v>510</v>
      </c>
      <c r="AQ25" t="s">
        <v>511</v>
      </c>
      <c r="AS25" t="s">
        <v>508</v>
      </c>
      <c r="AT25" t="s">
        <v>512</v>
      </c>
      <c r="AU25">
        <v>358</v>
      </c>
      <c r="AV25" t="s">
        <v>76</v>
      </c>
      <c r="AW25" t="s">
        <v>513</v>
      </c>
      <c r="AX25" t="s">
        <v>513</v>
      </c>
      <c r="AY25" t="s">
        <v>51</v>
      </c>
      <c r="AZ25" t="s">
        <v>85</v>
      </c>
      <c r="BA25" t="s">
        <v>514</v>
      </c>
      <c r="BB25" s="68" t="s">
        <v>515</v>
      </c>
      <c r="BC25">
        <v>2.4329987354576588E-4</v>
      </c>
      <c r="BD25" s="68" t="s">
        <v>516</v>
      </c>
      <c r="BF25" t="s">
        <v>508</v>
      </c>
      <c r="BG25" t="s">
        <v>512</v>
      </c>
      <c r="BH25">
        <v>358</v>
      </c>
      <c r="BI25" t="s">
        <v>76</v>
      </c>
      <c r="BJ25" t="s">
        <v>517</v>
      </c>
      <c r="BK25" t="s">
        <v>90</v>
      </c>
      <c r="BL25" t="s">
        <v>56</v>
      </c>
      <c r="BM25" s="68" t="s">
        <v>75</v>
      </c>
      <c r="BN25" t="s">
        <v>80</v>
      </c>
      <c r="BO25" s="68" t="s">
        <v>78</v>
      </c>
      <c r="BP25" s="68" t="s">
        <v>516</v>
      </c>
      <c r="BQ25" s="68" t="s">
        <v>91</v>
      </c>
      <c r="BR25" s="65" t="s">
        <v>92</v>
      </c>
      <c r="BS25" s="68" t="s">
        <v>518</v>
      </c>
      <c r="BT25" s="68" t="s">
        <v>519</v>
      </c>
      <c r="BU25" s="111" t="s">
        <v>520</v>
      </c>
      <c r="BV25" s="111">
        <v>2.622001338750124E-4</v>
      </c>
      <c r="BW25" s="111" t="s">
        <v>521</v>
      </c>
      <c r="BY25" t="s">
        <v>508</v>
      </c>
      <c r="BZ25" t="s">
        <v>512</v>
      </c>
      <c r="CA25">
        <v>358</v>
      </c>
      <c r="CB25" s="68" t="s">
        <v>522</v>
      </c>
      <c r="CC25" s="68" t="s">
        <v>98</v>
      </c>
      <c r="CD25" s="68" t="s">
        <v>56</v>
      </c>
      <c r="CE25" s="68" t="s">
        <v>521</v>
      </c>
      <c r="CF25" s="54">
        <v>44742</v>
      </c>
      <c r="CG25" s="112" t="s">
        <v>99</v>
      </c>
      <c r="CH25" s="113">
        <v>0</v>
      </c>
      <c r="CI25" s="68" t="s">
        <v>100</v>
      </c>
      <c r="CJ25" s="1" t="s">
        <v>80</v>
      </c>
      <c r="CK25" s="78" t="s">
        <v>101</v>
      </c>
      <c r="CL25" s="111" t="s">
        <v>523</v>
      </c>
      <c r="CM25" s="111">
        <v>2.7048001065850258E-3</v>
      </c>
      <c r="CN25" s="111" t="s">
        <v>522</v>
      </c>
      <c r="CO25" s="22" t="s">
        <v>103</v>
      </c>
      <c r="CP25" s="22">
        <v>3877526.8114607735</v>
      </c>
      <c r="CQ25" s="22"/>
      <c r="CR25" s="22" t="s">
        <v>508</v>
      </c>
      <c r="CS25" s="22" t="s">
        <v>512</v>
      </c>
      <c r="CT25" s="22">
        <v>358</v>
      </c>
      <c r="CU25" s="22" t="s">
        <v>524</v>
      </c>
      <c r="CV25" s="22" t="s">
        <v>98</v>
      </c>
      <c r="CW25" s="22" t="s">
        <v>56</v>
      </c>
      <c r="CX25" s="22" t="s">
        <v>521</v>
      </c>
      <c r="CY25" s="114">
        <v>44742</v>
      </c>
      <c r="CZ25" s="22" t="s">
        <v>99</v>
      </c>
      <c r="DA25" s="22" t="s">
        <v>105</v>
      </c>
      <c r="DB25" s="82" t="s">
        <v>106</v>
      </c>
      <c r="DC25" s="22"/>
      <c r="DD25" s="78" t="s">
        <v>101</v>
      </c>
      <c r="DE25" s="115" t="s">
        <v>525</v>
      </c>
      <c r="DF25">
        <v>2.3737999144941568E-3</v>
      </c>
      <c r="DG25" s="22" t="s">
        <v>524</v>
      </c>
      <c r="DH25" s="22" t="s">
        <v>103</v>
      </c>
      <c r="DI25" s="22">
        <v>4271032.3717051372</v>
      </c>
      <c r="DJ25" s="22"/>
      <c r="DK25" s="54" t="e">
        <v>#N/A</v>
      </c>
      <c r="DL25" s="54" t="e">
        <v>#N/A</v>
      </c>
      <c r="DM25" s="54" t="e">
        <v>#N/A</v>
      </c>
      <c r="DN25" s="54" t="e">
        <v>#N/A</v>
      </c>
      <c r="DO25" s="82" t="e">
        <v>#N/A</v>
      </c>
      <c r="DP25" s="82" t="e">
        <v>#N/A</v>
      </c>
      <c r="DQ25" s="59" t="e">
        <v>#N/A</v>
      </c>
      <c r="DT25" s="22">
        <v>4271032.3717051372</v>
      </c>
      <c r="DU25" s="22">
        <v>3877526.8114607735</v>
      </c>
      <c r="DV25" s="22">
        <v>393505.56024436373</v>
      </c>
      <c r="DW25" s="22">
        <v>4271032.3717051372</v>
      </c>
      <c r="EG25" s="32"/>
    </row>
    <row r="26" spans="1:137" ht="14.45" customHeight="1" x14ac:dyDescent="0.25">
      <c r="A26">
        <v>164082</v>
      </c>
      <c r="B26" t="s">
        <v>108</v>
      </c>
      <c r="C26" t="s">
        <v>112</v>
      </c>
      <c r="D26">
        <v>133</v>
      </c>
      <c r="E26" s="57" t="s">
        <v>74</v>
      </c>
      <c r="F26" s="57" t="s">
        <v>75</v>
      </c>
      <c r="G26" s="57" t="s">
        <v>76</v>
      </c>
      <c r="H26" s="57" t="s">
        <v>449</v>
      </c>
      <c r="I26" s="21">
        <v>39895</v>
      </c>
      <c r="J26" s="21">
        <v>39897</v>
      </c>
      <c r="K26" s="21">
        <v>39989</v>
      </c>
      <c r="L26" s="21">
        <v>39989</v>
      </c>
      <c r="M26" s="22">
        <v>100000000</v>
      </c>
      <c r="N26" t="s">
        <v>78</v>
      </c>
      <c r="O26" s="22" t="s">
        <v>450</v>
      </c>
      <c r="P26" t="s">
        <v>80</v>
      </c>
      <c r="Q26" s="5">
        <v>4.1000000000000002E-2</v>
      </c>
      <c r="S26" s="58"/>
      <c r="T26" s="21">
        <v>39895</v>
      </c>
      <c r="U26" s="21">
        <v>39897</v>
      </c>
      <c r="V26" s="21">
        <v>39989</v>
      </c>
      <c r="W26" s="21">
        <v>39989</v>
      </c>
      <c r="X26" s="23">
        <v>0.25555555555555554</v>
      </c>
      <c r="Y26">
        <v>92</v>
      </c>
      <c r="Z26" s="22">
        <v>0</v>
      </c>
      <c r="AA26" s="22">
        <v>0</v>
      </c>
      <c r="AB26" s="24">
        <v>0</v>
      </c>
      <c r="AE26">
        <v>0</v>
      </c>
      <c r="AG26">
        <v>0</v>
      </c>
      <c r="AI26">
        <v>1.5600000000000001E-2</v>
      </c>
      <c r="AJ26" s="22">
        <v>0</v>
      </c>
      <c r="AM26" s="14">
        <v>32</v>
      </c>
      <c r="AN26" t="s">
        <v>526</v>
      </c>
      <c r="AO26" t="s">
        <v>527</v>
      </c>
      <c r="AP26" t="s">
        <v>528</v>
      </c>
      <c r="AQ26" t="s">
        <v>529</v>
      </c>
      <c r="AS26" t="s">
        <v>526</v>
      </c>
      <c r="AT26" t="s">
        <v>530</v>
      </c>
      <c r="AU26">
        <v>360</v>
      </c>
      <c r="AV26" t="s">
        <v>76</v>
      </c>
      <c r="AW26" t="s">
        <v>531</v>
      </c>
      <c r="AX26" t="s">
        <v>531</v>
      </c>
      <c r="AY26" t="s">
        <v>51</v>
      </c>
      <c r="AZ26" t="s">
        <v>85</v>
      </c>
      <c r="BA26" t="s">
        <v>532</v>
      </c>
      <c r="BB26" s="68" t="s">
        <v>533</v>
      </c>
      <c r="BC26">
        <v>4.0369993075728416E-4</v>
      </c>
      <c r="BD26" s="68" t="s">
        <v>534</v>
      </c>
      <c r="BF26" t="s">
        <v>526</v>
      </c>
      <c r="BG26" t="s">
        <v>530</v>
      </c>
      <c r="BH26">
        <v>360</v>
      </c>
      <c r="BI26" t="s">
        <v>76</v>
      </c>
      <c r="BJ26" t="s">
        <v>535</v>
      </c>
      <c r="BK26" t="s">
        <v>90</v>
      </c>
      <c r="BL26" t="s">
        <v>56</v>
      </c>
      <c r="BM26" s="68" t="s">
        <v>75</v>
      </c>
      <c r="BN26" t="s">
        <v>80</v>
      </c>
      <c r="BO26" s="68" t="s">
        <v>78</v>
      </c>
      <c r="BP26" s="68" t="s">
        <v>534</v>
      </c>
      <c r="BQ26" s="68" t="s">
        <v>91</v>
      </c>
      <c r="BR26" s="65" t="s">
        <v>92</v>
      </c>
      <c r="BS26" s="68" t="s">
        <v>536</v>
      </c>
      <c r="BT26" s="68" t="s">
        <v>537</v>
      </c>
      <c r="BU26" s="111" t="s">
        <v>538</v>
      </c>
      <c r="BV26" s="111">
        <v>2.764000091701746E-4</v>
      </c>
      <c r="BW26" s="111" t="s">
        <v>539</v>
      </c>
      <c r="BY26" t="s">
        <v>526</v>
      </c>
      <c r="BZ26" t="s">
        <v>530</v>
      </c>
      <c r="CA26">
        <v>360</v>
      </c>
      <c r="CB26" s="68" t="s">
        <v>540</v>
      </c>
      <c r="CC26" s="68" t="s">
        <v>98</v>
      </c>
      <c r="CD26" s="68" t="s">
        <v>56</v>
      </c>
      <c r="CE26" s="68" t="s">
        <v>539</v>
      </c>
      <c r="CF26" s="54">
        <v>44742</v>
      </c>
      <c r="CG26" s="112" t="s">
        <v>99</v>
      </c>
      <c r="CH26" s="113">
        <v>0</v>
      </c>
      <c r="CI26" s="68" t="s">
        <v>100</v>
      </c>
      <c r="CJ26" s="1" t="s">
        <v>80</v>
      </c>
      <c r="CK26" s="78" t="s">
        <v>101</v>
      </c>
      <c r="CL26" s="111" t="s">
        <v>541</v>
      </c>
      <c r="CM26" s="111">
        <v>1.0173001792281866E-3</v>
      </c>
      <c r="CN26" s="111" t="s">
        <v>540</v>
      </c>
      <c r="CO26" s="22" t="s">
        <v>103</v>
      </c>
      <c r="CP26" s="22">
        <v>2714268.7680225414</v>
      </c>
      <c r="CQ26" s="22"/>
      <c r="CR26" s="22" t="s">
        <v>526</v>
      </c>
      <c r="CS26" s="22" t="s">
        <v>530</v>
      </c>
      <c r="CT26" s="22">
        <v>360</v>
      </c>
      <c r="CU26" s="22" t="s">
        <v>542</v>
      </c>
      <c r="CV26" s="22" t="s">
        <v>98</v>
      </c>
      <c r="CW26" s="22" t="s">
        <v>56</v>
      </c>
      <c r="CX26" s="22" t="s">
        <v>539</v>
      </c>
      <c r="CY26" s="114">
        <v>44742</v>
      </c>
      <c r="CZ26" s="22" t="s">
        <v>99</v>
      </c>
      <c r="DA26" s="22" t="s">
        <v>105</v>
      </c>
      <c r="DB26" s="82" t="s">
        <v>106</v>
      </c>
      <c r="DC26" s="22"/>
      <c r="DD26" s="78" t="s">
        <v>101</v>
      </c>
      <c r="DE26" s="115" t="s">
        <v>543</v>
      </c>
      <c r="DF26">
        <v>4.0756999514997005E-3</v>
      </c>
      <c r="DG26" s="22" t="s">
        <v>542</v>
      </c>
      <c r="DH26" s="22" t="s">
        <v>103</v>
      </c>
      <c r="DI26" s="22">
        <v>2989722.6601935965</v>
      </c>
      <c r="DJ26" s="22"/>
      <c r="DK26" s="54" t="e">
        <v>#N/A</v>
      </c>
      <c r="DL26" s="54" t="e">
        <v>#N/A</v>
      </c>
      <c r="DM26" s="54" t="e">
        <v>#N/A</v>
      </c>
      <c r="DN26" s="54" t="e">
        <v>#N/A</v>
      </c>
      <c r="DO26" s="82" t="e">
        <v>#N/A</v>
      </c>
      <c r="DP26" s="82" t="e">
        <v>#N/A</v>
      </c>
      <c r="DQ26" s="59" t="e">
        <v>#N/A</v>
      </c>
      <c r="DT26" s="22">
        <v>2989722.6601935965</v>
      </c>
      <c r="DU26" s="22">
        <v>2714268.7680225414</v>
      </c>
      <c r="DV26" s="22">
        <v>275453.89217105508</v>
      </c>
      <c r="DW26" s="22">
        <v>2989722.6601935965</v>
      </c>
      <c r="EG26" s="32"/>
    </row>
    <row r="27" spans="1:137" ht="14.45" customHeight="1" x14ac:dyDescent="0.25">
      <c r="A27">
        <v>164097</v>
      </c>
      <c r="B27" t="s">
        <v>132</v>
      </c>
      <c r="C27" t="s">
        <v>136</v>
      </c>
      <c r="D27">
        <v>135</v>
      </c>
      <c r="E27" s="57" t="s">
        <v>544</v>
      </c>
      <c r="F27" s="57" t="s">
        <v>75</v>
      </c>
      <c r="G27" s="57" t="s">
        <v>76</v>
      </c>
      <c r="H27" s="57" t="s">
        <v>449</v>
      </c>
      <c r="I27" s="21">
        <v>39567</v>
      </c>
      <c r="J27" s="21">
        <v>39479</v>
      </c>
      <c r="K27" s="21">
        <v>39570</v>
      </c>
      <c r="L27" s="21">
        <v>39570</v>
      </c>
      <c r="M27" s="22">
        <v>33600000</v>
      </c>
      <c r="N27" t="s">
        <v>78</v>
      </c>
      <c r="O27" s="22" t="s">
        <v>545</v>
      </c>
      <c r="P27" t="s">
        <v>80</v>
      </c>
      <c r="Q27" s="5">
        <v>4.2500000000000003E-2</v>
      </c>
      <c r="S27" s="58"/>
      <c r="T27" s="21">
        <v>39567</v>
      </c>
      <c r="U27" s="21">
        <v>39479</v>
      </c>
      <c r="V27" s="21">
        <v>39570</v>
      </c>
      <c r="W27" s="21">
        <v>39570</v>
      </c>
      <c r="X27" s="23">
        <v>0.25277777777777777</v>
      </c>
      <c r="Y27">
        <v>91</v>
      </c>
      <c r="Z27" s="22">
        <v>51554.533333333326</v>
      </c>
      <c r="AA27" s="22">
        <v>51554.533333333326</v>
      </c>
      <c r="AB27" s="24">
        <v>51554.533333333326</v>
      </c>
      <c r="AE27">
        <v>0</v>
      </c>
      <c r="AG27">
        <v>6.069999999999999E-3</v>
      </c>
      <c r="AI27">
        <v>4.8570000000000002E-2</v>
      </c>
      <c r="AJ27" s="22">
        <v>51554.533333333326</v>
      </c>
      <c r="AM27" s="14">
        <v>24</v>
      </c>
      <c r="AN27" t="s">
        <v>546</v>
      </c>
      <c r="AO27" t="s">
        <v>547</v>
      </c>
      <c r="AP27" t="s">
        <v>548</v>
      </c>
      <c r="AQ27" t="s">
        <v>549</v>
      </c>
      <c r="AS27" t="s">
        <v>546</v>
      </c>
      <c r="AT27" t="s">
        <v>550</v>
      </c>
      <c r="AU27">
        <v>372</v>
      </c>
      <c r="AV27" t="s">
        <v>76</v>
      </c>
      <c r="AW27" t="s">
        <v>551</v>
      </c>
      <c r="AX27" t="s">
        <v>551</v>
      </c>
      <c r="AY27" t="s">
        <v>51</v>
      </c>
      <c r="AZ27" t="s">
        <v>85</v>
      </c>
      <c r="BA27" t="s">
        <v>552</v>
      </c>
      <c r="BB27" s="68" t="s">
        <v>553</v>
      </c>
      <c r="BC27">
        <v>1.7639994621276855E-4</v>
      </c>
      <c r="BD27" s="68" t="s">
        <v>554</v>
      </c>
      <c r="BF27" t="s">
        <v>546</v>
      </c>
      <c r="BG27" t="s">
        <v>550</v>
      </c>
      <c r="BH27">
        <v>372</v>
      </c>
      <c r="BI27" t="s">
        <v>76</v>
      </c>
      <c r="BJ27" t="s">
        <v>555</v>
      </c>
      <c r="BK27" t="s">
        <v>90</v>
      </c>
      <c r="BL27" t="s">
        <v>56</v>
      </c>
      <c r="BM27" s="68" t="s">
        <v>75</v>
      </c>
      <c r="BN27" t="s">
        <v>80</v>
      </c>
      <c r="BO27" s="68" t="s">
        <v>78</v>
      </c>
      <c r="BP27" s="68" t="s">
        <v>554</v>
      </c>
      <c r="BQ27" s="68" t="s">
        <v>91</v>
      </c>
      <c r="BR27" s="65" t="s">
        <v>92</v>
      </c>
      <c r="BS27" s="68" t="s">
        <v>556</v>
      </c>
      <c r="BT27" s="68" t="s">
        <v>557</v>
      </c>
      <c r="BU27" s="111" t="s">
        <v>558</v>
      </c>
      <c r="BV27" s="111">
        <v>2.5889999233186245E-4</v>
      </c>
      <c r="BW27" s="111" t="s">
        <v>559</v>
      </c>
      <c r="BY27" t="s">
        <v>546</v>
      </c>
      <c r="BZ27" t="s">
        <v>550</v>
      </c>
      <c r="CA27">
        <v>372</v>
      </c>
      <c r="CB27" s="68" t="s">
        <v>560</v>
      </c>
      <c r="CC27" s="68" t="s">
        <v>98</v>
      </c>
      <c r="CD27" s="68" t="s">
        <v>56</v>
      </c>
      <c r="CE27" s="68" t="s">
        <v>559</v>
      </c>
      <c r="CF27" s="54">
        <v>44742</v>
      </c>
      <c r="CG27" s="112" t="s">
        <v>99</v>
      </c>
      <c r="CH27" s="113">
        <v>0</v>
      </c>
      <c r="CI27" s="68" t="s">
        <v>100</v>
      </c>
      <c r="CJ27" s="1" t="s">
        <v>80</v>
      </c>
      <c r="CK27" s="78" t="s">
        <v>101</v>
      </c>
      <c r="CL27" s="111" t="s">
        <v>561</v>
      </c>
      <c r="CM27" s="111">
        <v>7.2030001319944859E-4</v>
      </c>
      <c r="CN27" s="111" t="s">
        <v>560</v>
      </c>
      <c r="CO27" s="22" t="s">
        <v>103</v>
      </c>
      <c r="CP27" s="22">
        <v>0</v>
      </c>
      <c r="CQ27" s="22"/>
      <c r="CR27" s="22" t="s">
        <v>546</v>
      </c>
      <c r="CS27" s="22" t="s">
        <v>550</v>
      </c>
      <c r="CT27" s="22">
        <v>372</v>
      </c>
      <c r="CU27" s="22" t="s">
        <v>562</v>
      </c>
      <c r="CV27" s="22" t="s">
        <v>98</v>
      </c>
      <c r="CW27" s="22" t="s">
        <v>56</v>
      </c>
      <c r="CX27" s="22" t="s">
        <v>559</v>
      </c>
      <c r="CY27" s="114">
        <v>44742</v>
      </c>
      <c r="CZ27" s="22" t="s">
        <v>99</v>
      </c>
      <c r="DA27" s="22" t="s">
        <v>105</v>
      </c>
      <c r="DB27" s="82" t="s">
        <v>106</v>
      </c>
      <c r="DC27" s="22"/>
      <c r="DD27" s="78" t="s">
        <v>101</v>
      </c>
      <c r="DE27" s="115" t="s">
        <v>563</v>
      </c>
      <c r="DF27">
        <v>2.2066000383347273E-3</v>
      </c>
      <c r="DG27" s="22" t="s">
        <v>562</v>
      </c>
      <c r="DH27" s="22" t="s">
        <v>103</v>
      </c>
      <c r="DI27" s="22">
        <v>4.2081041750628344E-2</v>
      </c>
      <c r="DJ27" s="22"/>
      <c r="DK27" s="54" t="e">
        <v>#N/A</v>
      </c>
      <c r="DL27" s="54" t="e">
        <v>#N/A</v>
      </c>
      <c r="DM27" s="54" t="e">
        <v>#N/A</v>
      </c>
      <c r="DN27" s="54" t="e">
        <v>#N/A</v>
      </c>
      <c r="DO27" s="82" t="e">
        <v>#N/A</v>
      </c>
      <c r="DP27" s="82" t="e">
        <v>#N/A</v>
      </c>
      <c r="DQ27" s="59" t="e">
        <v>#N/A</v>
      </c>
      <c r="DT27" s="22">
        <v>4.2081041750628344E-2</v>
      </c>
      <c r="DU27" s="22">
        <v>0</v>
      </c>
      <c r="DV27" s="22">
        <v>4.2081041750628344E-2</v>
      </c>
      <c r="DW27" s="22">
        <v>4.2081041750628344E-2</v>
      </c>
      <c r="EG27" s="32"/>
    </row>
    <row r="28" spans="1:137" ht="14.45" customHeight="1" x14ac:dyDescent="0.25">
      <c r="A28">
        <v>164098</v>
      </c>
      <c r="B28" t="s">
        <v>132</v>
      </c>
      <c r="C28" t="s">
        <v>136</v>
      </c>
      <c r="D28">
        <v>135</v>
      </c>
      <c r="E28" s="57" t="s">
        <v>544</v>
      </c>
      <c r="F28" s="57" t="s">
        <v>75</v>
      </c>
      <c r="G28" s="57" t="s">
        <v>76</v>
      </c>
      <c r="H28" s="57" t="s">
        <v>449</v>
      </c>
      <c r="I28" s="21">
        <v>39659</v>
      </c>
      <c r="J28" s="21">
        <v>39570</v>
      </c>
      <c r="K28" s="21">
        <v>39661</v>
      </c>
      <c r="L28" s="21">
        <v>39661</v>
      </c>
      <c r="M28" s="22">
        <v>33600000</v>
      </c>
      <c r="N28" t="s">
        <v>78</v>
      </c>
      <c r="O28" s="22" t="s">
        <v>545</v>
      </c>
      <c r="P28" t="s">
        <v>80</v>
      </c>
      <c r="Q28" s="5">
        <v>4.2500000000000003E-2</v>
      </c>
      <c r="S28" s="58"/>
      <c r="T28" s="21">
        <v>39659</v>
      </c>
      <c r="U28" s="21">
        <v>39570</v>
      </c>
      <c r="V28" s="21">
        <v>39661</v>
      </c>
      <c r="W28" s="21">
        <v>39661</v>
      </c>
      <c r="X28" s="23">
        <v>0.25277777777777777</v>
      </c>
      <c r="Y28">
        <v>91</v>
      </c>
      <c r="Z28" s="22">
        <v>60557.466666666645</v>
      </c>
      <c r="AA28" s="22">
        <v>60557.466666666645</v>
      </c>
      <c r="AB28" s="24">
        <v>60557.466666666645</v>
      </c>
      <c r="AE28">
        <v>0</v>
      </c>
      <c r="AG28">
        <v>7.1299999999999975E-3</v>
      </c>
      <c r="AI28">
        <v>4.9630000000000001E-2</v>
      </c>
      <c r="AJ28" s="22">
        <v>60557.466666666645</v>
      </c>
      <c r="AM28" s="14">
        <v>24</v>
      </c>
      <c r="AN28" t="s">
        <v>564</v>
      </c>
      <c r="AO28" t="s">
        <v>565</v>
      </c>
      <c r="AP28" t="s">
        <v>566</v>
      </c>
      <c r="AQ28" t="s">
        <v>567</v>
      </c>
      <c r="AS28" t="s">
        <v>564</v>
      </c>
      <c r="AT28" t="s">
        <v>568</v>
      </c>
      <c r="AU28">
        <v>374</v>
      </c>
      <c r="AV28" t="s">
        <v>76</v>
      </c>
      <c r="AW28" t="s">
        <v>569</v>
      </c>
      <c r="AX28" t="s">
        <v>569</v>
      </c>
      <c r="AY28" t="s">
        <v>51</v>
      </c>
      <c r="AZ28" t="s">
        <v>85</v>
      </c>
      <c r="BA28" t="s">
        <v>570</v>
      </c>
      <c r="BB28" s="68" t="s">
        <v>571</v>
      </c>
      <c r="BC28">
        <v>2.943000290542841E-4</v>
      </c>
      <c r="BD28" s="68" t="s">
        <v>572</v>
      </c>
      <c r="BF28" t="s">
        <v>564</v>
      </c>
      <c r="BG28" t="s">
        <v>568</v>
      </c>
      <c r="BH28">
        <v>374</v>
      </c>
      <c r="BI28" t="s">
        <v>76</v>
      </c>
      <c r="BJ28" t="s">
        <v>573</v>
      </c>
      <c r="BK28" t="s">
        <v>90</v>
      </c>
      <c r="BL28" t="s">
        <v>56</v>
      </c>
      <c r="BM28" s="68" t="s">
        <v>75</v>
      </c>
      <c r="BN28" t="s">
        <v>80</v>
      </c>
      <c r="BO28" s="68" t="s">
        <v>78</v>
      </c>
      <c r="BP28" s="68" t="s">
        <v>572</v>
      </c>
      <c r="BQ28" s="68" t="s">
        <v>91</v>
      </c>
      <c r="BR28" s="65" t="s">
        <v>92</v>
      </c>
      <c r="BS28" s="68" t="s">
        <v>574</v>
      </c>
      <c r="BT28" s="68" t="s">
        <v>575</v>
      </c>
      <c r="BU28" s="111" t="s">
        <v>576</v>
      </c>
      <c r="BV28" s="111">
        <v>2.1050008945167065E-4</v>
      </c>
      <c r="BW28" s="111" t="s">
        <v>577</v>
      </c>
      <c r="BY28" t="s">
        <v>564</v>
      </c>
      <c r="BZ28" t="s">
        <v>568</v>
      </c>
      <c r="CA28">
        <v>374</v>
      </c>
      <c r="CB28" s="68" t="s">
        <v>578</v>
      </c>
      <c r="CC28" s="68" t="s">
        <v>98</v>
      </c>
      <c r="CD28" s="68" t="s">
        <v>56</v>
      </c>
      <c r="CE28" s="68" t="s">
        <v>577</v>
      </c>
      <c r="CF28" s="54">
        <v>44742</v>
      </c>
      <c r="CG28" s="112" t="s">
        <v>99</v>
      </c>
      <c r="CH28" s="113">
        <v>0</v>
      </c>
      <c r="CI28" s="68" t="s">
        <v>100</v>
      </c>
      <c r="CJ28" s="1" t="s">
        <v>80</v>
      </c>
      <c r="CK28" s="78" t="s">
        <v>101</v>
      </c>
      <c r="CL28" s="111" t="s">
        <v>579</v>
      </c>
      <c r="CM28" s="111">
        <v>6.5189995802938938E-4</v>
      </c>
      <c r="CN28" s="111" t="s">
        <v>578</v>
      </c>
      <c r="CO28" s="22" t="s">
        <v>103</v>
      </c>
      <c r="CP28" s="22">
        <v>0</v>
      </c>
      <c r="CQ28" s="22"/>
      <c r="CR28" s="22" t="s">
        <v>564</v>
      </c>
      <c r="CS28" s="22" t="s">
        <v>568</v>
      </c>
      <c r="CT28" s="22">
        <v>374</v>
      </c>
      <c r="CU28" s="22" t="s">
        <v>580</v>
      </c>
      <c r="CV28" s="22" t="s">
        <v>98</v>
      </c>
      <c r="CW28" s="22" t="s">
        <v>56</v>
      </c>
      <c r="CX28" s="22" t="s">
        <v>577</v>
      </c>
      <c r="CY28" s="114">
        <v>44742</v>
      </c>
      <c r="CZ28" s="22" t="s">
        <v>99</v>
      </c>
      <c r="DA28" s="22" t="s">
        <v>105</v>
      </c>
      <c r="DB28" s="82" t="s">
        <v>106</v>
      </c>
      <c r="DC28" s="22"/>
      <c r="DD28" s="78" t="s">
        <v>101</v>
      </c>
      <c r="DE28" s="115" t="s">
        <v>581</v>
      </c>
      <c r="DF28">
        <v>2.4586000945419073E-3</v>
      </c>
      <c r="DG28" s="22" t="s">
        <v>580</v>
      </c>
      <c r="DH28" s="22" t="s">
        <v>103</v>
      </c>
      <c r="DI28" s="22">
        <v>4.9094548709066405E-2</v>
      </c>
      <c r="DJ28" s="22"/>
      <c r="DK28" s="54" t="e">
        <v>#N/A</v>
      </c>
      <c r="DL28" s="54" t="e">
        <v>#N/A</v>
      </c>
      <c r="DM28" s="54" t="e">
        <v>#N/A</v>
      </c>
      <c r="DN28" s="54" t="e">
        <v>#N/A</v>
      </c>
      <c r="DO28" s="82" t="e">
        <v>#N/A</v>
      </c>
      <c r="DP28" s="82" t="e">
        <v>#N/A</v>
      </c>
      <c r="DQ28" s="59" t="e">
        <v>#N/A</v>
      </c>
      <c r="DT28" s="22">
        <v>4.9094548709066405E-2</v>
      </c>
      <c r="DU28" s="22">
        <v>0</v>
      </c>
      <c r="DV28" s="22">
        <v>4.9094548709066405E-2</v>
      </c>
      <c r="DW28" s="22">
        <v>4.9094548709066405E-2</v>
      </c>
      <c r="EG28" s="32"/>
    </row>
    <row r="29" spans="1:137" ht="14.45" customHeight="1" x14ac:dyDescent="0.25">
      <c r="A29">
        <v>164099</v>
      </c>
      <c r="B29" t="s">
        <v>132</v>
      </c>
      <c r="C29" t="s">
        <v>136</v>
      </c>
      <c r="D29">
        <v>135</v>
      </c>
      <c r="E29" s="57" t="s">
        <v>544</v>
      </c>
      <c r="F29" s="57" t="s">
        <v>75</v>
      </c>
      <c r="G29" s="57" t="s">
        <v>76</v>
      </c>
      <c r="H29" s="57" t="s">
        <v>449</v>
      </c>
      <c r="I29" s="21">
        <v>39751</v>
      </c>
      <c r="J29" s="21">
        <v>39661</v>
      </c>
      <c r="K29" s="21">
        <v>39755</v>
      </c>
      <c r="L29" s="21">
        <v>39755</v>
      </c>
      <c r="M29" s="22">
        <v>33600000</v>
      </c>
      <c r="N29" t="s">
        <v>78</v>
      </c>
      <c r="O29" s="22" t="s">
        <v>545</v>
      </c>
      <c r="P29" t="s">
        <v>80</v>
      </c>
      <c r="Q29" s="5">
        <v>4.2500000000000003E-2</v>
      </c>
      <c r="S29" s="58"/>
      <c r="T29" s="21">
        <v>39751</v>
      </c>
      <c r="U29" s="21">
        <v>39661</v>
      </c>
      <c r="V29" s="21">
        <v>39755</v>
      </c>
      <c r="W29" s="21">
        <v>39755</v>
      </c>
      <c r="X29" s="23">
        <v>0.26111111111111113</v>
      </c>
      <c r="Y29">
        <v>94</v>
      </c>
      <c r="Z29" s="22">
        <v>47726.933333333283</v>
      </c>
      <c r="AA29" s="22">
        <v>47726.933333333283</v>
      </c>
      <c r="AB29" s="24">
        <v>47726.933333333283</v>
      </c>
      <c r="AE29">
        <v>0</v>
      </c>
      <c r="AG29">
        <v>5.4399999999999935E-3</v>
      </c>
      <c r="AI29">
        <v>4.7939999999999997E-2</v>
      </c>
      <c r="AJ29" s="22">
        <v>47726.933333333283</v>
      </c>
      <c r="AM29" s="14">
        <v>6</v>
      </c>
      <c r="AN29" t="s">
        <v>582</v>
      </c>
      <c r="AO29" t="s">
        <v>583</v>
      </c>
      <c r="AP29" t="s">
        <v>584</v>
      </c>
      <c r="AQ29" t="s">
        <v>585</v>
      </c>
      <c r="AS29" t="s">
        <v>582</v>
      </c>
      <c r="AT29" t="s">
        <v>586</v>
      </c>
      <c r="AU29">
        <v>382</v>
      </c>
      <c r="AV29" t="s">
        <v>76</v>
      </c>
      <c r="AW29" t="s">
        <v>587</v>
      </c>
      <c r="AX29" t="s">
        <v>587</v>
      </c>
      <c r="AY29" t="s">
        <v>51</v>
      </c>
      <c r="AZ29" t="s">
        <v>85</v>
      </c>
      <c r="BA29" t="s">
        <v>588</v>
      </c>
      <c r="BB29" s="68" t="s">
        <v>589</v>
      </c>
      <c r="BC29">
        <v>2.4900003336369991E-4</v>
      </c>
      <c r="BD29" s="68" t="s">
        <v>590</v>
      </c>
      <c r="BF29" t="s">
        <v>582</v>
      </c>
      <c r="BG29" t="s">
        <v>586</v>
      </c>
      <c r="BH29">
        <v>382</v>
      </c>
      <c r="BI29" t="s">
        <v>76</v>
      </c>
      <c r="BJ29" t="s">
        <v>591</v>
      </c>
      <c r="BK29" t="s">
        <v>90</v>
      </c>
      <c r="BL29" t="s">
        <v>56</v>
      </c>
      <c r="BM29" s="68" t="s">
        <v>75</v>
      </c>
      <c r="BN29" t="s">
        <v>80</v>
      </c>
      <c r="BO29" s="68" t="s">
        <v>78</v>
      </c>
      <c r="BP29" s="68" t="s">
        <v>590</v>
      </c>
      <c r="BQ29" s="68" t="s">
        <v>91</v>
      </c>
      <c r="BR29" s="65" t="s">
        <v>92</v>
      </c>
      <c r="BS29" s="68" t="s">
        <v>592</v>
      </c>
      <c r="BT29" s="68" t="s">
        <v>593</v>
      </c>
      <c r="BU29" s="111" t="s">
        <v>594</v>
      </c>
      <c r="BV29" s="111">
        <v>2.1860003471374512E-4</v>
      </c>
      <c r="BW29" s="111" t="s">
        <v>595</v>
      </c>
      <c r="BY29" t="s">
        <v>582</v>
      </c>
      <c r="BZ29" t="s">
        <v>586</v>
      </c>
      <c r="CA29">
        <v>382</v>
      </c>
      <c r="CB29" s="68" t="s">
        <v>596</v>
      </c>
      <c r="CC29" s="68" t="s">
        <v>98</v>
      </c>
      <c r="CD29" s="68" t="s">
        <v>56</v>
      </c>
      <c r="CE29" s="68" t="s">
        <v>595</v>
      </c>
      <c r="CF29" s="54">
        <v>44742</v>
      </c>
      <c r="CG29" s="112" t="s">
        <v>99</v>
      </c>
      <c r="CH29" s="113">
        <v>0</v>
      </c>
      <c r="CI29" s="68" t="s">
        <v>100</v>
      </c>
      <c r="CJ29" s="1" t="s">
        <v>80</v>
      </c>
      <c r="CK29" s="78" t="s">
        <v>101</v>
      </c>
      <c r="CL29" s="111" t="s">
        <v>597</v>
      </c>
      <c r="CM29" s="111">
        <v>1.3624001294374466E-3</v>
      </c>
      <c r="CN29" s="111" t="s">
        <v>596</v>
      </c>
      <c r="CO29" s="22" t="s">
        <v>103</v>
      </c>
      <c r="CP29" s="22">
        <v>0</v>
      </c>
      <c r="CQ29" s="22"/>
      <c r="CR29" s="22" t="s">
        <v>582</v>
      </c>
      <c r="CS29" s="22" t="s">
        <v>586</v>
      </c>
      <c r="CT29" s="22">
        <v>382</v>
      </c>
      <c r="CU29" s="22" t="s">
        <v>598</v>
      </c>
      <c r="CV29" s="22" t="s">
        <v>98</v>
      </c>
      <c r="CW29" s="22" t="s">
        <v>56</v>
      </c>
      <c r="CX29" s="22" t="s">
        <v>595</v>
      </c>
      <c r="CY29" s="114">
        <v>44742</v>
      </c>
      <c r="CZ29" s="22" t="s">
        <v>99</v>
      </c>
      <c r="DA29" s="22" t="s">
        <v>105</v>
      </c>
      <c r="DB29" s="82" t="s">
        <v>106</v>
      </c>
      <c r="DC29" s="22"/>
      <c r="DD29" s="78" t="s">
        <v>101</v>
      </c>
      <c r="DE29" s="115" t="s">
        <v>599</v>
      </c>
      <c r="DF29">
        <v>8.2039996050298214E-4</v>
      </c>
      <c r="DG29" s="22" t="s">
        <v>598</v>
      </c>
      <c r="DH29" s="22" t="s">
        <v>103</v>
      </c>
      <c r="DI29" s="22">
        <v>0</v>
      </c>
      <c r="DJ29" s="22"/>
      <c r="DK29" s="54" t="e">
        <v>#N/A</v>
      </c>
      <c r="DL29" s="54" t="e">
        <v>#N/A</v>
      </c>
      <c r="DM29" s="54" t="e">
        <v>#N/A</v>
      </c>
      <c r="DN29" s="54" t="e">
        <v>#N/A</v>
      </c>
      <c r="DO29" s="82" t="e">
        <v>#N/A</v>
      </c>
      <c r="DP29" s="82" t="e">
        <v>#N/A</v>
      </c>
      <c r="DQ29" s="59" t="e">
        <v>#N/A</v>
      </c>
      <c r="DT29" s="22">
        <v>0</v>
      </c>
      <c r="DU29" s="22">
        <v>0</v>
      </c>
      <c r="DV29" s="22">
        <v>0</v>
      </c>
      <c r="DW29" s="22">
        <v>0</v>
      </c>
    </row>
    <row r="30" spans="1:137" ht="14.45" customHeight="1" x14ac:dyDescent="0.25">
      <c r="A30">
        <v>164100</v>
      </c>
      <c r="B30" t="s">
        <v>132</v>
      </c>
      <c r="C30" t="s">
        <v>136</v>
      </c>
      <c r="D30">
        <v>135</v>
      </c>
      <c r="E30" s="57" t="s">
        <v>544</v>
      </c>
      <c r="F30" s="57" t="s">
        <v>75</v>
      </c>
      <c r="G30" s="57" t="s">
        <v>76</v>
      </c>
      <c r="H30" s="57" t="s">
        <v>449</v>
      </c>
      <c r="I30" s="21">
        <v>39842</v>
      </c>
      <c r="J30" s="21">
        <v>39755</v>
      </c>
      <c r="K30" s="21">
        <v>39846</v>
      </c>
      <c r="L30" s="21">
        <v>39846</v>
      </c>
      <c r="M30" s="22">
        <v>33600000</v>
      </c>
      <c r="N30" t="s">
        <v>78</v>
      </c>
      <c r="O30" s="22" t="s">
        <v>545</v>
      </c>
      <c r="P30" t="s">
        <v>80</v>
      </c>
      <c r="Q30" s="5">
        <v>4.2500000000000003E-2</v>
      </c>
      <c r="S30" s="58"/>
      <c r="T30" s="21">
        <v>39842</v>
      </c>
      <c r="U30" s="21">
        <v>39755</v>
      </c>
      <c r="V30" s="21">
        <v>39846</v>
      </c>
      <c r="W30" s="21">
        <v>39846</v>
      </c>
      <c r="X30" s="23">
        <v>0.25277777777777777</v>
      </c>
      <c r="Y30">
        <v>91</v>
      </c>
      <c r="Z30" s="22">
        <v>0</v>
      </c>
      <c r="AA30" s="22">
        <v>0</v>
      </c>
      <c r="AB30" s="24">
        <v>0</v>
      </c>
      <c r="AE30">
        <v>0</v>
      </c>
      <c r="AG30">
        <v>0</v>
      </c>
      <c r="AI30">
        <v>2.1010000000000001E-2</v>
      </c>
      <c r="AJ30" s="22">
        <v>0</v>
      </c>
      <c r="AM30" s="14">
        <v>12</v>
      </c>
      <c r="AN30" t="s">
        <v>600</v>
      </c>
      <c r="AO30" t="s">
        <v>601</v>
      </c>
      <c r="AP30" t="s">
        <v>602</v>
      </c>
      <c r="AQ30" t="s">
        <v>603</v>
      </c>
      <c r="AS30" t="s">
        <v>600</v>
      </c>
      <c r="AT30" t="s">
        <v>604</v>
      </c>
      <c r="AU30">
        <v>52</v>
      </c>
      <c r="AV30" t="s">
        <v>76</v>
      </c>
      <c r="AW30" t="s">
        <v>605</v>
      </c>
      <c r="AX30" t="s">
        <v>605</v>
      </c>
      <c r="AY30" t="s">
        <v>51</v>
      </c>
      <c r="AZ30" t="s">
        <v>85</v>
      </c>
      <c r="BA30" t="s">
        <v>606</v>
      </c>
      <c r="BB30" s="68" t="s">
        <v>607</v>
      </c>
      <c r="BC30">
        <v>1.0027000680565834E-3</v>
      </c>
      <c r="BD30" s="68" t="s">
        <v>608</v>
      </c>
      <c r="BF30" t="s">
        <v>600</v>
      </c>
      <c r="BG30" t="s">
        <v>604</v>
      </c>
      <c r="BH30">
        <v>52</v>
      </c>
      <c r="BI30" t="s">
        <v>76</v>
      </c>
      <c r="BJ30" t="s">
        <v>609</v>
      </c>
      <c r="BK30" t="s">
        <v>90</v>
      </c>
      <c r="BL30" t="s">
        <v>56</v>
      </c>
      <c r="BM30" s="68" t="s">
        <v>75</v>
      </c>
      <c r="BN30" t="s">
        <v>80</v>
      </c>
      <c r="BO30" s="68" t="s">
        <v>78</v>
      </c>
      <c r="BP30" s="68" t="s">
        <v>608</v>
      </c>
      <c r="BQ30" s="68" t="s">
        <v>91</v>
      </c>
      <c r="BR30" s="65" t="s">
        <v>92</v>
      </c>
      <c r="BS30" s="68" t="s">
        <v>610</v>
      </c>
      <c r="BT30" s="68" t="s">
        <v>611</v>
      </c>
      <c r="BU30" s="111" t="s">
        <v>612</v>
      </c>
      <c r="BV30" s="111">
        <v>2.4949992075562477E-4</v>
      </c>
      <c r="BW30" s="111" t="s">
        <v>613</v>
      </c>
      <c r="BY30" t="s">
        <v>600</v>
      </c>
      <c r="BZ30" t="s">
        <v>604</v>
      </c>
      <c r="CA30">
        <v>52</v>
      </c>
      <c r="CB30" s="68" t="s">
        <v>614</v>
      </c>
      <c r="CC30" s="68" t="s">
        <v>98</v>
      </c>
      <c r="CD30" s="68" t="s">
        <v>56</v>
      </c>
      <c r="CE30" s="68" t="s">
        <v>613</v>
      </c>
      <c r="CF30" s="54">
        <v>44742</v>
      </c>
      <c r="CG30" s="112" t="s">
        <v>99</v>
      </c>
      <c r="CH30" s="113">
        <v>0</v>
      </c>
      <c r="CI30" s="68" t="s">
        <v>100</v>
      </c>
      <c r="CJ30" s="1" t="s">
        <v>80</v>
      </c>
      <c r="CK30" s="78" t="s">
        <v>101</v>
      </c>
      <c r="CL30" s="111" t="s">
        <v>615</v>
      </c>
      <c r="CM30" s="111">
        <v>2.0401999354362488E-3</v>
      </c>
      <c r="CN30" s="111" t="s">
        <v>614</v>
      </c>
      <c r="CO30" s="22" t="s">
        <v>103</v>
      </c>
      <c r="CP30" s="22">
        <v>0</v>
      </c>
      <c r="CQ30" s="22"/>
      <c r="CR30" s="22" t="s">
        <v>600</v>
      </c>
      <c r="CS30" s="22" t="s">
        <v>604</v>
      </c>
      <c r="CT30" s="22">
        <v>52</v>
      </c>
      <c r="CU30" s="22" t="s">
        <v>616</v>
      </c>
      <c r="CV30" s="22" t="s">
        <v>98</v>
      </c>
      <c r="CW30" s="22" t="s">
        <v>56</v>
      </c>
      <c r="CX30" s="22" t="s">
        <v>613</v>
      </c>
      <c r="CY30" s="114">
        <v>44742</v>
      </c>
      <c r="CZ30" s="22" t="s">
        <v>99</v>
      </c>
      <c r="DA30" s="22" t="s">
        <v>105</v>
      </c>
      <c r="DB30" s="82" t="s">
        <v>106</v>
      </c>
      <c r="DC30" s="22"/>
      <c r="DD30" s="78" t="s">
        <v>101</v>
      </c>
      <c r="DE30" s="115" t="s">
        <v>617</v>
      </c>
      <c r="DF30">
        <v>6.3650007359683514E-4</v>
      </c>
      <c r="DG30" s="22" t="s">
        <v>616</v>
      </c>
      <c r="DH30" s="22" t="s">
        <v>103</v>
      </c>
      <c r="DI30" s="22">
        <v>0</v>
      </c>
      <c r="DJ30" s="22"/>
      <c r="DK30" s="54" t="e">
        <v>#N/A</v>
      </c>
      <c r="DL30" s="54" t="e">
        <v>#N/A</v>
      </c>
      <c r="DM30" s="54" t="e">
        <v>#N/A</v>
      </c>
      <c r="DN30" s="54" t="e">
        <v>#N/A</v>
      </c>
      <c r="DO30" s="82" t="e">
        <v>#N/A</v>
      </c>
      <c r="DP30" s="82" t="e">
        <v>#N/A</v>
      </c>
      <c r="DQ30" s="59" t="e">
        <v>#N/A</v>
      </c>
      <c r="DT30" s="22">
        <v>0</v>
      </c>
      <c r="DU30" s="22">
        <v>0</v>
      </c>
      <c r="DV30" s="22">
        <v>0</v>
      </c>
      <c r="DW30" s="22">
        <v>0</v>
      </c>
    </row>
    <row r="31" spans="1:137" ht="14.45" customHeight="1" x14ac:dyDescent="0.25">
      <c r="A31">
        <v>164101</v>
      </c>
      <c r="B31" t="s">
        <v>132</v>
      </c>
      <c r="C31" t="s">
        <v>136</v>
      </c>
      <c r="D31">
        <v>135</v>
      </c>
      <c r="E31" t="s">
        <v>544</v>
      </c>
      <c r="F31" t="s">
        <v>75</v>
      </c>
      <c r="G31" t="s">
        <v>76</v>
      </c>
      <c r="H31" t="s">
        <v>449</v>
      </c>
      <c r="I31" s="21">
        <v>39932</v>
      </c>
      <c r="J31" s="21">
        <v>39846</v>
      </c>
      <c r="K31" s="21">
        <v>39937</v>
      </c>
      <c r="L31" s="21">
        <v>39937</v>
      </c>
      <c r="M31" s="22">
        <v>33600000</v>
      </c>
      <c r="N31" t="s">
        <v>78</v>
      </c>
      <c r="O31" s="22" t="s">
        <v>545</v>
      </c>
      <c r="P31" t="s">
        <v>80</v>
      </c>
      <c r="Q31" s="5">
        <v>4.2500000000000003E-2</v>
      </c>
      <c r="T31" s="21">
        <v>39932</v>
      </c>
      <c r="U31" s="21">
        <v>39846</v>
      </c>
      <c r="V31" s="21">
        <v>39937</v>
      </c>
      <c r="W31" s="21">
        <v>39937</v>
      </c>
      <c r="X31" s="23">
        <v>0.25277777777777777</v>
      </c>
      <c r="Y31">
        <v>91</v>
      </c>
      <c r="Z31" s="22">
        <v>0</v>
      </c>
      <c r="AA31" s="22">
        <v>0</v>
      </c>
      <c r="AB31" s="24">
        <v>0</v>
      </c>
      <c r="AE31">
        <v>0</v>
      </c>
      <c r="AG31">
        <v>0</v>
      </c>
      <c r="AI31">
        <v>1.3720000000000001E-2</v>
      </c>
      <c r="AJ31" s="22">
        <v>0</v>
      </c>
      <c r="AM31" s="14">
        <v>16</v>
      </c>
      <c r="AN31" t="s">
        <v>618</v>
      </c>
      <c r="AO31" t="s">
        <v>619</v>
      </c>
      <c r="AP31" t="s">
        <v>620</v>
      </c>
      <c r="AQ31" t="s">
        <v>621</v>
      </c>
      <c r="AS31" t="s">
        <v>618</v>
      </c>
      <c r="AT31" t="s">
        <v>622</v>
      </c>
      <c r="AU31">
        <v>66</v>
      </c>
      <c r="AV31" t="s">
        <v>76</v>
      </c>
      <c r="AW31" t="s">
        <v>623</v>
      </c>
      <c r="AX31" t="s">
        <v>623</v>
      </c>
      <c r="AY31" t="s">
        <v>51</v>
      </c>
      <c r="AZ31" t="s">
        <v>85</v>
      </c>
      <c r="BA31" t="s">
        <v>624</v>
      </c>
      <c r="BB31" s="68" t="s">
        <v>625</v>
      </c>
      <c r="BC31">
        <v>2.2050016559660435E-4</v>
      </c>
      <c r="BD31" s="68" t="s">
        <v>626</v>
      </c>
      <c r="BF31" t="s">
        <v>618</v>
      </c>
      <c r="BG31" t="s">
        <v>622</v>
      </c>
      <c r="BH31">
        <v>66</v>
      </c>
      <c r="BI31" t="s">
        <v>76</v>
      </c>
      <c r="BJ31" t="s">
        <v>627</v>
      </c>
      <c r="BK31" t="s">
        <v>90</v>
      </c>
      <c r="BL31" t="s">
        <v>56</v>
      </c>
      <c r="BM31" s="68" t="s">
        <v>159</v>
      </c>
      <c r="BN31" t="s">
        <v>80</v>
      </c>
      <c r="BO31" s="68" t="s">
        <v>78</v>
      </c>
      <c r="BP31" s="68" t="s">
        <v>626</v>
      </c>
      <c r="BQ31" s="68" t="s">
        <v>91</v>
      </c>
      <c r="BR31" s="65" t="s">
        <v>92</v>
      </c>
      <c r="BS31" s="68" t="s">
        <v>628</v>
      </c>
      <c r="BT31" s="68" t="s">
        <v>629</v>
      </c>
      <c r="BU31" s="111" t="s">
        <v>630</v>
      </c>
      <c r="BV31" s="111">
        <v>1.6514998860657215E-3</v>
      </c>
      <c r="BW31" s="111" t="s">
        <v>631</v>
      </c>
      <c r="BY31" t="s">
        <v>618</v>
      </c>
      <c r="BZ31" t="s">
        <v>622</v>
      </c>
      <c r="CA31">
        <v>66</v>
      </c>
      <c r="CB31" s="68" t="s">
        <v>632</v>
      </c>
      <c r="CC31" s="68" t="s">
        <v>98</v>
      </c>
      <c r="CD31" s="68" t="s">
        <v>56</v>
      </c>
      <c r="CE31" s="68" t="s">
        <v>631</v>
      </c>
      <c r="CF31" s="54">
        <v>44742</v>
      </c>
      <c r="CG31" s="112" t="s">
        <v>99</v>
      </c>
      <c r="CH31" s="113">
        <v>0</v>
      </c>
      <c r="CI31" s="68" t="s">
        <v>100</v>
      </c>
      <c r="CJ31" s="1" t="s">
        <v>80</v>
      </c>
      <c r="CK31" s="78" t="s">
        <v>101</v>
      </c>
      <c r="CL31" s="111" t="s">
        <v>633</v>
      </c>
      <c r="CM31" s="111">
        <v>7.6430011540651321E-4</v>
      </c>
      <c r="CN31" s="111" t="s">
        <v>632</v>
      </c>
      <c r="CO31" s="22" t="s">
        <v>103</v>
      </c>
      <c r="CP31" s="22">
        <v>0</v>
      </c>
      <c r="CQ31" s="22"/>
      <c r="CR31" s="22" t="s">
        <v>618</v>
      </c>
      <c r="CS31" s="22" t="s">
        <v>622</v>
      </c>
      <c r="CT31" s="22">
        <v>66</v>
      </c>
      <c r="CU31" s="22" t="s">
        <v>634</v>
      </c>
      <c r="CV31" s="22" t="s">
        <v>98</v>
      </c>
      <c r="CW31" s="22" t="s">
        <v>56</v>
      </c>
      <c r="CX31" s="22" t="s">
        <v>631</v>
      </c>
      <c r="CY31" s="114">
        <v>44742</v>
      </c>
      <c r="CZ31" s="22" t="s">
        <v>99</v>
      </c>
      <c r="DA31" s="22" t="s">
        <v>105</v>
      </c>
      <c r="DB31" s="82" t="s">
        <v>106</v>
      </c>
      <c r="DC31" s="22"/>
      <c r="DD31" s="78" t="s">
        <v>101</v>
      </c>
      <c r="DE31" s="115" t="s">
        <v>635</v>
      </c>
      <c r="DF31">
        <v>7.4309995397925377E-4</v>
      </c>
      <c r="DG31" s="22" t="s">
        <v>634</v>
      </c>
      <c r="DH31" s="22" t="s">
        <v>103</v>
      </c>
      <c r="DI31" s="22">
        <v>0</v>
      </c>
      <c r="DJ31" s="22"/>
      <c r="DK31" s="54" t="e">
        <v>#N/A</v>
      </c>
      <c r="DL31" s="54" t="e">
        <v>#N/A</v>
      </c>
      <c r="DM31" s="54" t="e">
        <v>#N/A</v>
      </c>
      <c r="DN31" s="54" t="e">
        <v>#N/A</v>
      </c>
      <c r="DO31" s="82" t="e">
        <v>#N/A</v>
      </c>
      <c r="DP31" s="82" t="e">
        <v>#N/A</v>
      </c>
      <c r="DQ31" s="59" t="e">
        <v>#N/A</v>
      </c>
      <c r="DT31" s="22">
        <v>0</v>
      </c>
      <c r="DU31" s="22">
        <v>0</v>
      </c>
      <c r="DV31" s="22">
        <v>0</v>
      </c>
      <c r="DW31" s="22">
        <v>0</v>
      </c>
    </row>
    <row r="32" spans="1:137" ht="14.45" customHeight="1" x14ac:dyDescent="0.25">
      <c r="A32">
        <v>164102</v>
      </c>
      <c r="B32" t="s">
        <v>132</v>
      </c>
      <c r="C32" t="s">
        <v>136</v>
      </c>
      <c r="D32">
        <v>135</v>
      </c>
      <c r="E32" t="s">
        <v>544</v>
      </c>
      <c r="F32" t="s">
        <v>75</v>
      </c>
      <c r="G32" t="s">
        <v>76</v>
      </c>
      <c r="H32" t="s">
        <v>449</v>
      </c>
      <c r="I32" s="21">
        <v>40024</v>
      </c>
      <c r="J32" s="21">
        <v>39937</v>
      </c>
      <c r="K32" s="21">
        <v>40028</v>
      </c>
      <c r="L32" s="21">
        <v>40028</v>
      </c>
      <c r="M32" s="22">
        <v>33600000</v>
      </c>
      <c r="N32" t="s">
        <v>78</v>
      </c>
      <c r="O32" s="22" t="s">
        <v>545</v>
      </c>
      <c r="P32" t="s">
        <v>80</v>
      </c>
      <c r="Q32" s="5">
        <v>4.2500000000000003E-2</v>
      </c>
      <c r="T32" s="21">
        <v>40024</v>
      </c>
      <c r="U32" s="21">
        <v>39937</v>
      </c>
      <c r="V32" s="21">
        <v>40028</v>
      </c>
      <c r="W32" s="21">
        <v>40028</v>
      </c>
      <c r="X32" s="23">
        <v>0.25277777777777777</v>
      </c>
      <c r="Y32">
        <v>91</v>
      </c>
      <c r="Z32" s="22">
        <v>0</v>
      </c>
      <c r="AA32" s="22">
        <v>0</v>
      </c>
      <c r="AB32" s="24">
        <v>0</v>
      </c>
      <c r="AE32">
        <v>0</v>
      </c>
      <c r="AG32">
        <v>0</v>
      </c>
      <c r="AI32">
        <v>8.9899999999999997E-3</v>
      </c>
      <c r="AJ32" s="22">
        <v>0</v>
      </c>
      <c r="AM32" s="14">
        <v>16</v>
      </c>
      <c r="AN32" t="s">
        <v>636</v>
      </c>
      <c r="AO32" t="s">
        <v>637</v>
      </c>
      <c r="AP32" t="s">
        <v>638</v>
      </c>
      <c r="AQ32" t="s">
        <v>639</v>
      </c>
      <c r="AS32" t="s">
        <v>636</v>
      </c>
      <c r="AT32" t="s">
        <v>622</v>
      </c>
      <c r="AU32">
        <v>67</v>
      </c>
      <c r="AV32" t="s">
        <v>76</v>
      </c>
      <c r="AW32" t="s">
        <v>640</v>
      </c>
      <c r="AX32" t="s">
        <v>640</v>
      </c>
      <c r="AY32" t="s">
        <v>51</v>
      </c>
      <c r="AZ32" t="s">
        <v>85</v>
      </c>
      <c r="BA32" t="s">
        <v>641</v>
      </c>
      <c r="BB32" s="68" t="s">
        <v>642</v>
      </c>
      <c r="BC32">
        <v>5.5940006859600544E-4</v>
      </c>
      <c r="BD32" s="68" t="s">
        <v>643</v>
      </c>
      <c r="BF32" t="s">
        <v>636</v>
      </c>
      <c r="BG32" t="s">
        <v>622</v>
      </c>
      <c r="BH32">
        <v>67</v>
      </c>
      <c r="BI32" t="s">
        <v>76</v>
      </c>
      <c r="BJ32" t="s">
        <v>644</v>
      </c>
      <c r="BK32" t="s">
        <v>90</v>
      </c>
      <c r="BL32" t="s">
        <v>56</v>
      </c>
      <c r="BM32" s="68" t="s">
        <v>75</v>
      </c>
      <c r="BN32" t="s">
        <v>80</v>
      </c>
      <c r="BO32" s="68" t="s">
        <v>78</v>
      </c>
      <c r="BP32" s="68" t="s">
        <v>643</v>
      </c>
      <c r="BQ32" s="68" t="s">
        <v>91</v>
      </c>
      <c r="BR32" s="65" t="s">
        <v>92</v>
      </c>
      <c r="BS32" s="68" t="s">
        <v>645</v>
      </c>
      <c r="BT32" s="68" t="s">
        <v>646</v>
      </c>
      <c r="BU32" s="111" t="s">
        <v>647</v>
      </c>
      <c r="BV32" s="111">
        <v>2.1660001948475838E-4</v>
      </c>
      <c r="BW32" s="111" t="s">
        <v>648</v>
      </c>
      <c r="BY32" t="s">
        <v>636</v>
      </c>
      <c r="BZ32" t="s">
        <v>622</v>
      </c>
      <c r="CA32">
        <v>67</v>
      </c>
      <c r="CB32" s="68" t="s">
        <v>649</v>
      </c>
      <c r="CC32" s="68" t="s">
        <v>98</v>
      </c>
      <c r="CD32" s="68" t="s">
        <v>56</v>
      </c>
      <c r="CE32" s="68" t="s">
        <v>648</v>
      </c>
      <c r="CF32" s="54">
        <v>44742</v>
      </c>
      <c r="CG32" s="112" t="s">
        <v>99</v>
      </c>
      <c r="CH32" s="113">
        <v>0</v>
      </c>
      <c r="CI32" s="68" t="s">
        <v>100</v>
      </c>
      <c r="CJ32" s="1" t="s">
        <v>80</v>
      </c>
      <c r="CK32" s="78" t="s">
        <v>101</v>
      </c>
      <c r="CL32" s="111" t="s">
        <v>650</v>
      </c>
      <c r="CM32" s="111">
        <v>7.3780003003776073E-4</v>
      </c>
      <c r="CN32" s="111" t="s">
        <v>649</v>
      </c>
      <c r="CO32" s="22" t="s">
        <v>103</v>
      </c>
      <c r="CP32" s="22">
        <v>0</v>
      </c>
      <c r="CQ32" s="22"/>
      <c r="CR32" s="22" t="s">
        <v>636</v>
      </c>
      <c r="CS32" s="22" t="s">
        <v>622</v>
      </c>
      <c r="CT32" s="22">
        <v>67</v>
      </c>
      <c r="CU32" s="22" t="s">
        <v>651</v>
      </c>
      <c r="CV32" s="22" t="s">
        <v>98</v>
      </c>
      <c r="CW32" s="22" t="s">
        <v>56</v>
      </c>
      <c r="CX32" s="22" t="s">
        <v>648</v>
      </c>
      <c r="CY32" s="114">
        <v>44742</v>
      </c>
      <c r="CZ32" s="22" t="s">
        <v>99</v>
      </c>
      <c r="DA32" s="22" t="s">
        <v>105</v>
      </c>
      <c r="DB32" s="82" t="s">
        <v>106</v>
      </c>
      <c r="DC32" s="22"/>
      <c r="DD32" s="78" t="s">
        <v>101</v>
      </c>
      <c r="DE32" s="115" t="s">
        <v>652</v>
      </c>
      <c r="DF32">
        <v>6.3459994271397591E-4</v>
      </c>
      <c r="DG32" s="22" t="s">
        <v>651</v>
      </c>
      <c r="DH32" s="22" t="s">
        <v>103</v>
      </c>
      <c r="DI32" s="22">
        <v>0</v>
      </c>
      <c r="DJ32" s="22"/>
      <c r="DK32" s="54" t="e">
        <v>#N/A</v>
      </c>
      <c r="DL32" s="54" t="e">
        <v>#N/A</v>
      </c>
      <c r="DM32" s="54" t="e">
        <v>#N/A</v>
      </c>
      <c r="DN32" s="54" t="e">
        <v>#N/A</v>
      </c>
      <c r="DO32" s="82" t="e">
        <v>#N/A</v>
      </c>
      <c r="DP32" s="82" t="e">
        <v>#N/A</v>
      </c>
      <c r="DQ32" s="59" t="e">
        <v>#N/A</v>
      </c>
      <c r="DT32" s="22">
        <v>0</v>
      </c>
      <c r="DU32" s="22">
        <v>0</v>
      </c>
      <c r="DV32" s="22">
        <v>0</v>
      </c>
      <c r="DW32" s="22">
        <v>0</v>
      </c>
    </row>
    <row r="33" spans="1:128" ht="14.45" customHeight="1" x14ac:dyDescent="0.25">
      <c r="A33">
        <v>164103</v>
      </c>
      <c r="B33" t="s">
        <v>132</v>
      </c>
      <c r="C33" t="s">
        <v>136</v>
      </c>
      <c r="D33">
        <v>135</v>
      </c>
      <c r="E33" t="s">
        <v>544</v>
      </c>
      <c r="F33" t="s">
        <v>75</v>
      </c>
      <c r="G33" t="s">
        <v>76</v>
      </c>
      <c r="H33" t="s">
        <v>449</v>
      </c>
      <c r="I33" s="21">
        <v>40115</v>
      </c>
      <c r="J33" s="21">
        <v>40028</v>
      </c>
      <c r="K33" s="21">
        <v>40119</v>
      </c>
      <c r="L33" s="21">
        <v>40119</v>
      </c>
      <c r="M33" s="22">
        <v>33600000</v>
      </c>
      <c r="N33" t="s">
        <v>78</v>
      </c>
      <c r="O33" s="22" t="s">
        <v>545</v>
      </c>
      <c r="P33" t="s">
        <v>80</v>
      </c>
      <c r="Q33" s="5">
        <v>4.2500000000000003E-2</v>
      </c>
      <c r="T33" s="21">
        <v>40115</v>
      </c>
      <c r="U33" s="21">
        <v>40028</v>
      </c>
      <c r="V33" s="21">
        <v>40119</v>
      </c>
      <c r="W33" s="21">
        <v>40119</v>
      </c>
      <c r="X33" s="23">
        <v>0.25277777777777777</v>
      </c>
      <c r="Y33">
        <v>91</v>
      </c>
      <c r="Z33" s="22">
        <v>0</v>
      </c>
      <c r="AA33" s="22">
        <v>0</v>
      </c>
      <c r="AB33" s="24">
        <v>0</v>
      </c>
      <c r="AE33">
        <v>0</v>
      </c>
      <c r="AG33">
        <v>0</v>
      </c>
      <c r="AI33">
        <v>7.2199999999999999E-3</v>
      </c>
      <c r="AJ33" s="22">
        <v>0</v>
      </c>
      <c r="AM33" s="14">
        <v>20</v>
      </c>
      <c r="AN33" t="s">
        <v>653</v>
      </c>
      <c r="AO33" t="s">
        <v>654</v>
      </c>
      <c r="AP33" t="s">
        <v>655</v>
      </c>
      <c r="AQ33" t="s">
        <v>656</v>
      </c>
      <c r="AS33" t="s">
        <v>653</v>
      </c>
      <c r="AT33" t="s">
        <v>657</v>
      </c>
      <c r="AU33">
        <v>73</v>
      </c>
      <c r="AV33" t="s">
        <v>76</v>
      </c>
      <c r="AW33" t="s">
        <v>658</v>
      </c>
      <c r="AX33" t="s">
        <v>658</v>
      </c>
      <c r="AY33" t="s">
        <v>51</v>
      </c>
      <c r="AZ33" t="s">
        <v>85</v>
      </c>
      <c r="BA33" t="s">
        <v>659</v>
      </c>
      <c r="BB33" s="68" t="s">
        <v>660</v>
      </c>
      <c r="BC33">
        <v>2.6590004563331604E-4</v>
      </c>
      <c r="BD33" s="68" t="s">
        <v>661</v>
      </c>
      <c r="BF33" t="s">
        <v>653</v>
      </c>
      <c r="BG33" t="s">
        <v>657</v>
      </c>
      <c r="BH33">
        <v>73</v>
      </c>
      <c r="BI33" t="s">
        <v>76</v>
      </c>
      <c r="BJ33" t="s">
        <v>662</v>
      </c>
      <c r="BK33" t="s">
        <v>90</v>
      </c>
      <c r="BL33" t="s">
        <v>56</v>
      </c>
      <c r="BM33" s="68" t="s">
        <v>75</v>
      </c>
      <c r="BN33" t="s">
        <v>80</v>
      </c>
      <c r="BO33" s="68" t="s">
        <v>78</v>
      </c>
      <c r="BP33" s="68" t="s">
        <v>661</v>
      </c>
      <c r="BQ33" s="68" t="s">
        <v>91</v>
      </c>
      <c r="BR33" s="65" t="s">
        <v>92</v>
      </c>
      <c r="BS33" s="68" t="s">
        <v>663</v>
      </c>
      <c r="BT33" s="68" t="s">
        <v>664</v>
      </c>
      <c r="BU33" s="111" t="s">
        <v>665</v>
      </c>
      <c r="BV33" s="111">
        <v>2.0699994638562202E-4</v>
      </c>
      <c r="BW33" s="111" t="s">
        <v>666</v>
      </c>
      <c r="BY33" t="s">
        <v>653</v>
      </c>
      <c r="BZ33" t="s">
        <v>657</v>
      </c>
      <c r="CA33">
        <v>73</v>
      </c>
      <c r="CB33" s="68" t="s">
        <v>667</v>
      </c>
      <c r="CC33" s="68" t="s">
        <v>98</v>
      </c>
      <c r="CD33" s="68" t="s">
        <v>56</v>
      </c>
      <c r="CE33" s="68" t="s">
        <v>666</v>
      </c>
      <c r="CF33" s="54">
        <v>44742</v>
      </c>
      <c r="CG33" s="112" t="s">
        <v>99</v>
      </c>
      <c r="CH33" s="113">
        <v>0</v>
      </c>
      <c r="CI33" s="68" t="s">
        <v>100</v>
      </c>
      <c r="CJ33" s="1" t="s">
        <v>80</v>
      </c>
      <c r="CK33" s="78" t="s">
        <v>101</v>
      </c>
      <c r="CL33" s="111" t="s">
        <v>668</v>
      </c>
      <c r="CM33" s="111">
        <v>7.5339991599321365E-4</v>
      </c>
      <c r="CN33" s="111" t="s">
        <v>667</v>
      </c>
      <c r="CO33" s="22" t="s">
        <v>103</v>
      </c>
      <c r="CP33" s="22">
        <v>0</v>
      </c>
      <c r="CQ33" s="22"/>
      <c r="CR33" s="22" t="s">
        <v>653</v>
      </c>
      <c r="CS33" s="22" t="s">
        <v>657</v>
      </c>
      <c r="CT33" s="22">
        <v>73</v>
      </c>
      <c r="CU33" s="22" t="s">
        <v>669</v>
      </c>
      <c r="CV33" s="22" t="s">
        <v>98</v>
      </c>
      <c r="CW33" s="22" t="s">
        <v>56</v>
      </c>
      <c r="CX33" s="22" t="s">
        <v>666</v>
      </c>
      <c r="CY33" s="114">
        <v>44742</v>
      </c>
      <c r="CZ33" s="22" t="s">
        <v>99</v>
      </c>
      <c r="DA33" s="22" t="s">
        <v>105</v>
      </c>
      <c r="DB33" s="82" t="s">
        <v>106</v>
      </c>
      <c r="DC33" s="22"/>
      <c r="DD33" s="78" t="s">
        <v>101</v>
      </c>
      <c r="DE33" s="115" t="s">
        <v>670</v>
      </c>
      <c r="DF33">
        <v>8.2870014011859894E-4</v>
      </c>
      <c r="DG33" s="22" t="s">
        <v>669</v>
      </c>
      <c r="DH33" s="22" t="s">
        <v>103</v>
      </c>
      <c r="DI33" s="22">
        <v>0</v>
      </c>
      <c r="DJ33" s="22"/>
      <c r="DK33" s="54" t="e">
        <v>#N/A</v>
      </c>
      <c r="DL33" s="54" t="e">
        <v>#N/A</v>
      </c>
      <c r="DM33" s="54" t="e">
        <v>#N/A</v>
      </c>
      <c r="DN33" s="54" t="e">
        <v>#N/A</v>
      </c>
      <c r="DO33" s="82" t="e">
        <v>#N/A</v>
      </c>
      <c r="DP33" s="82" t="e">
        <v>#N/A</v>
      </c>
      <c r="DQ33" s="59" t="e">
        <v>#N/A</v>
      </c>
      <c r="DT33" s="22">
        <v>0</v>
      </c>
      <c r="DU33" s="22">
        <v>0</v>
      </c>
      <c r="DV33" s="22">
        <v>0</v>
      </c>
      <c r="DW33" s="22">
        <v>0</v>
      </c>
    </row>
    <row r="34" spans="1:128" ht="14.45" customHeight="1" x14ac:dyDescent="0.25">
      <c r="A34">
        <v>164104</v>
      </c>
      <c r="B34" t="s">
        <v>150</v>
      </c>
      <c r="C34" t="s">
        <v>136</v>
      </c>
      <c r="D34">
        <v>136</v>
      </c>
      <c r="E34" t="s">
        <v>544</v>
      </c>
      <c r="F34" t="s">
        <v>159</v>
      </c>
      <c r="G34" t="s">
        <v>76</v>
      </c>
      <c r="H34" t="s">
        <v>449</v>
      </c>
      <c r="I34" s="21">
        <v>39567</v>
      </c>
      <c r="J34" s="21">
        <v>39479</v>
      </c>
      <c r="K34" s="21">
        <v>39570</v>
      </c>
      <c r="L34" s="21">
        <v>39570</v>
      </c>
      <c r="M34" s="22">
        <v>-33600000</v>
      </c>
      <c r="N34" t="s">
        <v>78</v>
      </c>
      <c r="O34" s="22" t="s">
        <v>671</v>
      </c>
      <c r="P34" t="s">
        <v>80</v>
      </c>
      <c r="Q34" s="5">
        <v>4.1500000000000002E-2</v>
      </c>
      <c r="T34" s="21">
        <v>39567</v>
      </c>
      <c r="U34" s="21">
        <v>39479</v>
      </c>
      <c r="V34" s="21">
        <v>39570</v>
      </c>
      <c r="W34" s="21">
        <v>39570</v>
      </c>
      <c r="X34" s="23">
        <v>0.25277777777777777</v>
      </c>
      <c r="Y34">
        <v>91</v>
      </c>
      <c r="Z34" s="22">
        <v>0</v>
      </c>
      <c r="AA34" s="22">
        <v>0</v>
      </c>
      <c r="AB34" s="24">
        <v>0</v>
      </c>
      <c r="AE34">
        <v>0</v>
      </c>
      <c r="AG34">
        <v>0</v>
      </c>
      <c r="AI34">
        <v>4.8570000000000002E-2</v>
      </c>
      <c r="AJ34" s="22">
        <v>0</v>
      </c>
      <c r="AM34" s="14">
        <v>72</v>
      </c>
      <c r="AN34" t="s">
        <v>672</v>
      </c>
      <c r="AO34" t="s">
        <v>673</v>
      </c>
      <c r="AP34" t="s">
        <v>674</v>
      </c>
      <c r="AQ34" t="s">
        <v>675</v>
      </c>
      <c r="AS34" t="s">
        <v>672</v>
      </c>
      <c r="AT34" t="s">
        <v>676</v>
      </c>
      <c r="AU34">
        <v>74</v>
      </c>
      <c r="AV34" t="s">
        <v>76</v>
      </c>
      <c r="AW34" t="s">
        <v>677</v>
      </c>
      <c r="AX34" t="s">
        <v>677</v>
      </c>
      <c r="AY34" t="s">
        <v>51</v>
      </c>
      <c r="AZ34" t="s">
        <v>85</v>
      </c>
      <c r="BA34" t="s">
        <v>678</v>
      </c>
      <c r="BB34" s="68" t="s">
        <v>679</v>
      </c>
      <c r="BC34">
        <v>1.9459985196590424E-4</v>
      </c>
      <c r="BD34" s="68" t="s">
        <v>680</v>
      </c>
      <c r="BF34" t="s">
        <v>672</v>
      </c>
      <c r="BG34" t="s">
        <v>676</v>
      </c>
      <c r="BH34">
        <v>74</v>
      </c>
      <c r="BI34" t="s">
        <v>76</v>
      </c>
      <c r="BJ34" t="s">
        <v>681</v>
      </c>
      <c r="BK34" t="s">
        <v>90</v>
      </c>
      <c r="BL34" t="s">
        <v>56</v>
      </c>
      <c r="BM34" s="68" t="s">
        <v>75</v>
      </c>
      <c r="BN34" t="s">
        <v>80</v>
      </c>
      <c r="BO34" s="68" t="s">
        <v>78</v>
      </c>
      <c r="BP34" s="68" t="s">
        <v>680</v>
      </c>
      <c r="BQ34" s="68" t="s">
        <v>91</v>
      </c>
      <c r="BR34" s="65" t="s">
        <v>682</v>
      </c>
      <c r="BS34" s="68" t="s">
        <v>683</v>
      </c>
      <c r="BT34" s="68" t="s">
        <v>684</v>
      </c>
      <c r="BU34" s="111" t="s">
        <v>685</v>
      </c>
      <c r="BV34" s="111">
        <v>3.0499999411404133E-4</v>
      </c>
      <c r="BW34" s="111" t="s">
        <v>686</v>
      </c>
      <c r="BY34" t="s">
        <v>672</v>
      </c>
      <c r="BZ34" t="s">
        <v>676</v>
      </c>
      <c r="CA34">
        <v>74</v>
      </c>
      <c r="CB34" s="68" t="s">
        <v>687</v>
      </c>
      <c r="CC34" s="68" t="s">
        <v>98</v>
      </c>
      <c r="CD34" s="68" t="s">
        <v>56</v>
      </c>
      <c r="CE34" s="68" t="s">
        <v>686</v>
      </c>
      <c r="CF34" s="54">
        <v>44742</v>
      </c>
      <c r="CG34" s="68" t="s">
        <v>99</v>
      </c>
      <c r="CH34" s="113">
        <v>0</v>
      </c>
      <c r="CI34" s="68" t="s">
        <v>100</v>
      </c>
      <c r="CJ34" s="1" t="s">
        <v>80</v>
      </c>
      <c r="CK34" s="78" t="s">
        <v>688</v>
      </c>
      <c r="CL34" s="111" t="s">
        <v>689</v>
      </c>
      <c r="CM34" s="111">
        <v>9.9439988844096661E-4</v>
      </c>
      <c r="CN34" s="111" t="s">
        <v>687</v>
      </c>
      <c r="CO34" s="22" t="s">
        <v>103</v>
      </c>
      <c r="CP34" s="22">
        <v>0</v>
      </c>
      <c r="CR34" t="s">
        <v>672</v>
      </c>
      <c r="CS34" t="s">
        <v>676</v>
      </c>
      <c r="CT34">
        <v>74</v>
      </c>
      <c r="CU34" t="s">
        <v>690</v>
      </c>
      <c r="CV34" t="s">
        <v>98</v>
      </c>
      <c r="CW34" t="s">
        <v>56</v>
      </c>
      <c r="CX34" t="s">
        <v>686</v>
      </c>
      <c r="CY34" s="29">
        <v>44742</v>
      </c>
      <c r="CZ34" t="s">
        <v>99</v>
      </c>
      <c r="DA34" t="s">
        <v>105</v>
      </c>
      <c r="DB34" s="1" t="s">
        <v>106</v>
      </c>
      <c r="DD34" s="78" t="s">
        <v>688</v>
      </c>
      <c r="DE34" s="68" t="s">
        <v>691</v>
      </c>
      <c r="DF34">
        <v>7.504001259803772E-4</v>
      </c>
      <c r="DG34" t="s">
        <v>690</v>
      </c>
      <c r="DH34" s="22" t="s">
        <v>103</v>
      </c>
      <c r="DI34" s="22">
        <v>0</v>
      </c>
      <c r="DK34" s="54" t="e">
        <v>#N/A</v>
      </c>
      <c r="DL34" s="54" t="e">
        <v>#N/A</v>
      </c>
      <c r="DM34" s="54" t="e">
        <v>#N/A</v>
      </c>
      <c r="DN34" s="54" t="e">
        <v>#N/A</v>
      </c>
      <c r="DO34" s="82" t="e">
        <v>#N/A</v>
      </c>
      <c r="DP34" s="82" t="e">
        <v>#N/A</v>
      </c>
      <c r="DQ34" s="59" t="e">
        <v>#N/A</v>
      </c>
      <c r="DT34" s="22">
        <v>0</v>
      </c>
      <c r="DU34" s="22">
        <v>0</v>
      </c>
      <c r="DV34" s="22">
        <v>0</v>
      </c>
      <c r="DW34" s="22">
        <v>0</v>
      </c>
    </row>
    <row r="35" spans="1:128" ht="14.45" customHeight="1" x14ac:dyDescent="0.25">
      <c r="A35">
        <v>164105</v>
      </c>
      <c r="B35" t="s">
        <v>150</v>
      </c>
      <c r="C35" t="s">
        <v>136</v>
      </c>
      <c r="D35">
        <v>136</v>
      </c>
      <c r="E35" t="s">
        <v>544</v>
      </c>
      <c r="F35" t="s">
        <v>159</v>
      </c>
      <c r="G35" t="s">
        <v>76</v>
      </c>
      <c r="H35" t="s">
        <v>449</v>
      </c>
      <c r="I35" s="21">
        <v>39659</v>
      </c>
      <c r="J35" s="21">
        <v>39570</v>
      </c>
      <c r="K35" s="21">
        <v>39661</v>
      </c>
      <c r="L35" s="21">
        <v>39661</v>
      </c>
      <c r="M35" s="22">
        <v>-33600000</v>
      </c>
      <c r="N35" t="s">
        <v>78</v>
      </c>
      <c r="O35" s="22" t="s">
        <v>671</v>
      </c>
      <c r="P35" t="s">
        <v>80</v>
      </c>
      <c r="Q35" s="5">
        <v>4.1500000000000002E-2</v>
      </c>
      <c r="T35" s="21">
        <v>39659</v>
      </c>
      <c r="U35" s="21">
        <v>39570</v>
      </c>
      <c r="V35" s="21">
        <v>39661</v>
      </c>
      <c r="W35" s="21">
        <v>39661</v>
      </c>
      <c r="X35" s="23">
        <v>0.25277777777777777</v>
      </c>
      <c r="Y35">
        <v>91</v>
      </c>
      <c r="Z35" s="22">
        <v>0</v>
      </c>
      <c r="AA35" s="22">
        <v>0</v>
      </c>
      <c r="AB35" s="24">
        <v>0</v>
      </c>
      <c r="AE35">
        <v>0</v>
      </c>
      <c r="AG35">
        <v>0</v>
      </c>
      <c r="AI35">
        <v>4.9630000000000001E-2</v>
      </c>
      <c r="AJ35" s="22">
        <v>0</v>
      </c>
      <c r="AM35" s="14">
        <v>72</v>
      </c>
      <c r="AN35" t="s">
        <v>692</v>
      </c>
      <c r="AO35" t="s">
        <v>693</v>
      </c>
      <c r="AP35" t="s">
        <v>694</v>
      </c>
      <c r="AQ35" t="s">
        <v>695</v>
      </c>
      <c r="AS35" t="s">
        <v>692</v>
      </c>
      <c r="AT35" t="s">
        <v>696</v>
      </c>
      <c r="AU35">
        <v>75</v>
      </c>
      <c r="AV35" t="s">
        <v>76</v>
      </c>
      <c r="AW35" t="s">
        <v>697</v>
      </c>
      <c r="AX35" t="s">
        <v>697</v>
      </c>
      <c r="AY35" t="s">
        <v>51</v>
      </c>
      <c r="AZ35" t="s">
        <v>85</v>
      </c>
      <c r="BA35" t="s">
        <v>698</v>
      </c>
      <c r="BB35" s="68" t="s">
        <v>699</v>
      </c>
      <c r="BC35">
        <v>1.0640001855790615E-3</v>
      </c>
      <c r="BD35" s="68" t="s">
        <v>700</v>
      </c>
      <c r="BF35" t="s">
        <v>692</v>
      </c>
      <c r="BG35" t="s">
        <v>696</v>
      </c>
      <c r="BH35">
        <v>75</v>
      </c>
      <c r="BI35" t="s">
        <v>76</v>
      </c>
      <c r="BJ35" t="s">
        <v>701</v>
      </c>
      <c r="BK35" t="s">
        <v>90</v>
      </c>
      <c r="BL35" t="s">
        <v>56</v>
      </c>
      <c r="BM35" s="68" t="s">
        <v>75</v>
      </c>
      <c r="BN35" t="s">
        <v>80</v>
      </c>
      <c r="BO35" s="68" t="s">
        <v>78</v>
      </c>
      <c r="BP35" s="68" t="s">
        <v>700</v>
      </c>
      <c r="BQ35" s="68" t="s">
        <v>91</v>
      </c>
      <c r="BR35" s="65" t="s">
        <v>682</v>
      </c>
      <c r="BS35" s="68" t="s">
        <v>702</v>
      </c>
      <c r="BT35" s="68" t="s">
        <v>703</v>
      </c>
      <c r="BU35" s="111" t="s">
        <v>704</v>
      </c>
      <c r="BV35" s="111">
        <v>3.2989983446896076E-4</v>
      </c>
      <c r="BW35" s="111" t="s">
        <v>705</v>
      </c>
      <c r="BY35" t="s">
        <v>692</v>
      </c>
      <c r="BZ35" t="s">
        <v>696</v>
      </c>
      <c r="CA35">
        <v>75</v>
      </c>
      <c r="CB35" s="68" t="s">
        <v>706</v>
      </c>
      <c r="CC35" s="68" t="s">
        <v>98</v>
      </c>
      <c r="CD35" s="68" t="s">
        <v>56</v>
      </c>
      <c r="CE35" s="68" t="s">
        <v>705</v>
      </c>
      <c r="CF35" s="54">
        <v>44742</v>
      </c>
      <c r="CG35" s="68" t="s">
        <v>99</v>
      </c>
      <c r="CH35" s="113">
        <v>0</v>
      </c>
      <c r="CI35" s="68" t="s">
        <v>100</v>
      </c>
      <c r="CJ35" s="1" t="s">
        <v>80</v>
      </c>
      <c r="CK35" s="78" t="s">
        <v>688</v>
      </c>
      <c r="CL35" s="111" t="s">
        <v>707</v>
      </c>
      <c r="CM35" s="111">
        <v>2.5865000206977129E-3</v>
      </c>
      <c r="CN35" s="111" t="s">
        <v>706</v>
      </c>
      <c r="CO35" s="22" t="s">
        <v>103</v>
      </c>
      <c r="CP35" s="22">
        <v>0</v>
      </c>
      <c r="CR35" t="s">
        <v>692</v>
      </c>
      <c r="CS35" t="s">
        <v>696</v>
      </c>
      <c r="CT35">
        <v>75</v>
      </c>
      <c r="CU35" t="s">
        <v>708</v>
      </c>
      <c r="CV35" t="s">
        <v>98</v>
      </c>
      <c r="CW35" t="s">
        <v>56</v>
      </c>
      <c r="CX35" t="s">
        <v>705</v>
      </c>
      <c r="CY35" s="29">
        <v>44742</v>
      </c>
      <c r="CZ35" t="s">
        <v>99</v>
      </c>
      <c r="DA35" t="s">
        <v>105</v>
      </c>
      <c r="DB35" s="1" t="s">
        <v>106</v>
      </c>
      <c r="DD35" s="78" t="s">
        <v>688</v>
      </c>
      <c r="DE35" s="68" t="s">
        <v>709</v>
      </c>
      <c r="DF35">
        <v>7.5859995558857918E-4</v>
      </c>
      <c r="DG35" t="s">
        <v>708</v>
      </c>
      <c r="DH35" s="22" t="s">
        <v>103</v>
      </c>
      <c r="DI35" s="22">
        <v>0</v>
      </c>
      <c r="DK35" s="54" t="e">
        <v>#N/A</v>
      </c>
      <c r="DL35" s="54" t="e">
        <v>#N/A</v>
      </c>
      <c r="DM35" s="54" t="e">
        <v>#N/A</v>
      </c>
      <c r="DN35" s="54" t="e">
        <v>#N/A</v>
      </c>
      <c r="DO35" s="82" t="e">
        <v>#N/A</v>
      </c>
      <c r="DP35" s="82" t="e">
        <v>#N/A</v>
      </c>
      <c r="DQ35" s="59" t="e">
        <v>#N/A</v>
      </c>
      <c r="DT35" s="22">
        <v>0</v>
      </c>
      <c r="DU35" s="22">
        <v>0</v>
      </c>
      <c r="DV35" s="22">
        <v>0</v>
      </c>
      <c r="DW35" s="22">
        <v>0</v>
      </c>
    </row>
    <row r="36" spans="1:128" ht="14.45" customHeight="1" x14ac:dyDescent="0.25">
      <c r="A36">
        <v>164106</v>
      </c>
      <c r="B36" t="s">
        <v>150</v>
      </c>
      <c r="C36" t="s">
        <v>136</v>
      </c>
      <c r="D36">
        <v>136</v>
      </c>
      <c r="E36" t="s">
        <v>544</v>
      </c>
      <c r="F36" t="s">
        <v>159</v>
      </c>
      <c r="G36" t="s">
        <v>76</v>
      </c>
      <c r="H36" t="s">
        <v>449</v>
      </c>
      <c r="I36" s="21">
        <v>39751</v>
      </c>
      <c r="J36" s="21">
        <v>39661</v>
      </c>
      <c r="K36" s="21">
        <v>39755</v>
      </c>
      <c r="L36" s="21">
        <v>39755</v>
      </c>
      <c r="M36" s="22">
        <v>-33600000</v>
      </c>
      <c r="N36" t="s">
        <v>78</v>
      </c>
      <c r="O36" s="22" t="s">
        <v>671</v>
      </c>
      <c r="P36" t="s">
        <v>80</v>
      </c>
      <c r="Q36" s="5">
        <v>4.1500000000000002E-2</v>
      </c>
      <c r="T36" s="21">
        <v>39751</v>
      </c>
      <c r="U36" s="21">
        <v>39661</v>
      </c>
      <c r="V36" s="21">
        <v>39755</v>
      </c>
      <c r="W36" s="21">
        <v>39755</v>
      </c>
      <c r="X36" s="23">
        <v>0.26111111111111113</v>
      </c>
      <c r="Y36">
        <v>94</v>
      </c>
      <c r="Z36" s="22">
        <v>0</v>
      </c>
      <c r="AA36" s="22">
        <v>0</v>
      </c>
      <c r="AB36" s="24">
        <v>0</v>
      </c>
      <c r="AE36">
        <v>0</v>
      </c>
      <c r="AG36">
        <v>0</v>
      </c>
      <c r="AI36">
        <v>4.7939999999999997E-2</v>
      </c>
      <c r="AJ36" s="22">
        <v>0</v>
      </c>
      <c r="AM36" s="14">
        <v>72</v>
      </c>
      <c r="AN36" t="s">
        <v>710</v>
      </c>
      <c r="AO36" t="s">
        <v>711</v>
      </c>
      <c r="AP36" t="s">
        <v>712</v>
      </c>
      <c r="AQ36" t="s">
        <v>713</v>
      </c>
      <c r="AS36" t="s">
        <v>710</v>
      </c>
      <c r="AT36" t="s">
        <v>714</v>
      </c>
      <c r="AU36">
        <v>76</v>
      </c>
      <c r="AV36" t="s">
        <v>76</v>
      </c>
      <c r="AW36" t="s">
        <v>715</v>
      </c>
      <c r="AX36" t="s">
        <v>715</v>
      </c>
      <c r="AY36" t="s">
        <v>51</v>
      </c>
      <c r="AZ36" t="s">
        <v>85</v>
      </c>
      <c r="BA36" t="s">
        <v>716</v>
      </c>
      <c r="BB36" s="68" t="s">
        <v>717</v>
      </c>
      <c r="BC36">
        <v>2.5449995882809162E-4</v>
      </c>
      <c r="BD36" s="68" t="s">
        <v>718</v>
      </c>
      <c r="BF36" t="s">
        <v>710</v>
      </c>
      <c r="BG36" t="s">
        <v>714</v>
      </c>
      <c r="BH36">
        <v>76</v>
      </c>
      <c r="BI36" t="s">
        <v>76</v>
      </c>
      <c r="BJ36" t="s">
        <v>719</v>
      </c>
      <c r="BK36" t="s">
        <v>90</v>
      </c>
      <c r="BL36" t="s">
        <v>56</v>
      </c>
      <c r="BM36" s="68" t="s">
        <v>75</v>
      </c>
      <c r="BN36" t="s">
        <v>80</v>
      </c>
      <c r="BO36" s="68" t="s">
        <v>78</v>
      </c>
      <c r="BP36" s="68" t="s">
        <v>718</v>
      </c>
      <c r="BQ36" s="68" t="s">
        <v>91</v>
      </c>
      <c r="BR36" s="65" t="s">
        <v>682</v>
      </c>
      <c r="BS36" s="68" t="s">
        <v>720</v>
      </c>
      <c r="BT36" s="68" t="s">
        <v>721</v>
      </c>
      <c r="BU36" s="111" t="s">
        <v>722</v>
      </c>
      <c r="BV36" s="111">
        <v>2.28899996727705E-4</v>
      </c>
      <c r="BW36" s="111" t="s">
        <v>723</v>
      </c>
      <c r="BY36" t="s">
        <v>710</v>
      </c>
      <c r="BZ36" t="s">
        <v>714</v>
      </c>
      <c r="CA36">
        <v>76</v>
      </c>
      <c r="CB36" s="68" t="s">
        <v>724</v>
      </c>
      <c r="CC36" s="68" t="s">
        <v>98</v>
      </c>
      <c r="CD36" s="68" t="s">
        <v>56</v>
      </c>
      <c r="CE36" s="68" t="s">
        <v>723</v>
      </c>
      <c r="CF36" s="54">
        <v>44742</v>
      </c>
      <c r="CG36" s="68" t="s">
        <v>99</v>
      </c>
      <c r="CH36" s="113">
        <v>0</v>
      </c>
      <c r="CI36" s="68" t="s">
        <v>100</v>
      </c>
      <c r="CJ36" s="1" t="s">
        <v>80</v>
      </c>
      <c r="CK36" s="78" t="s">
        <v>688</v>
      </c>
      <c r="CL36" s="111" t="s">
        <v>725</v>
      </c>
      <c r="CM36" s="111">
        <v>1.3637000229209661E-3</v>
      </c>
      <c r="CN36" s="111" t="s">
        <v>724</v>
      </c>
      <c r="CO36" s="22" t="s">
        <v>103</v>
      </c>
      <c r="CP36" s="22">
        <v>0</v>
      </c>
      <c r="CR36" t="s">
        <v>710</v>
      </c>
      <c r="CS36" t="s">
        <v>714</v>
      </c>
      <c r="CT36">
        <v>76</v>
      </c>
      <c r="CU36" t="s">
        <v>726</v>
      </c>
      <c r="CV36" t="s">
        <v>98</v>
      </c>
      <c r="CW36" t="s">
        <v>56</v>
      </c>
      <c r="CX36" t="s">
        <v>723</v>
      </c>
      <c r="CY36" s="29">
        <v>44742</v>
      </c>
      <c r="CZ36" t="s">
        <v>99</v>
      </c>
      <c r="DA36" t="s">
        <v>105</v>
      </c>
      <c r="DB36" s="1" t="s">
        <v>106</v>
      </c>
      <c r="DD36" s="78" t="s">
        <v>688</v>
      </c>
      <c r="DE36" s="68" t="s">
        <v>727</v>
      </c>
      <c r="DF36">
        <v>1.0048998519778252E-3</v>
      </c>
      <c r="DG36" t="s">
        <v>726</v>
      </c>
      <c r="DH36" s="22" t="s">
        <v>103</v>
      </c>
      <c r="DI36" s="22">
        <v>0</v>
      </c>
      <c r="DK36" s="54" t="e">
        <v>#N/A</v>
      </c>
      <c r="DL36" s="54" t="e">
        <v>#N/A</v>
      </c>
      <c r="DM36" s="54" t="e">
        <v>#N/A</v>
      </c>
      <c r="DN36" s="54" t="e">
        <v>#N/A</v>
      </c>
      <c r="DO36" s="82" t="e">
        <v>#N/A</v>
      </c>
      <c r="DP36" s="82" t="e">
        <v>#N/A</v>
      </c>
      <c r="DQ36" s="59" t="e">
        <v>#N/A</v>
      </c>
      <c r="DT36" s="22">
        <v>0</v>
      </c>
      <c r="DU36" s="22">
        <v>0</v>
      </c>
      <c r="DV36" s="22">
        <v>0</v>
      </c>
      <c r="DW36" s="22">
        <v>0</v>
      </c>
    </row>
    <row r="37" spans="1:128" ht="14.45" customHeight="1" x14ac:dyDescent="0.25">
      <c r="A37">
        <v>164107</v>
      </c>
      <c r="B37" t="s">
        <v>150</v>
      </c>
      <c r="C37" t="s">
        <v>136</v>
      </c>
      <c r="D37">
        <v>136</v>
      </c>
      <c r="E37" t="s">
        <v>544</v>
      </c>
      <c r="F37" t="s">
        <v>159</v>
      </c>
      <c r="G37" t="s">
        <v>76</v>
      </c>
      <c r="H37" t="s">
        <v>449</v>
      </c>
      <c r="I37" s="21">
        <v>39842</v>
      </c>
      <c r="J37" s="21">
        <v>39755</v>
      </c>
      <c r="K37" s="21">
        <v>39846</v>
      </c>
      <c r="L37" s="21">
        <v>39846</v>
      </c>
      <c r="M37" s="22">
        <v>-33600000</v>
      </c>
      <c r="N37" t="s">
        <v>78</v>
      </c>
      <c r="O37" s="22" t="s">
        <v>671</v>
      </c>
      <c r="P37" t="s">
        <v>80</v>
      </c>
      <c r="Q37" s="5">
        <v>4.1500000000000002E-2</v>
      </c>
      <c r="T37" s="21">
        <v>39842</v>
      </c>
      <c r="U37" s="21">
        <v>39755</v>
      </c>
      <c r="V37" s="21">
        <v>39846</v>
      </c>
      <c r="W37" s="21">
        <v>39846</v>
      </c>
      <c r="X37" s="23">
        <v>0.25277777777777777</v>
      </c>
      <c r="Y37">
        <v>91</v>
      </c>
      <c r="Z37" s="22">
        <v>-174028.4</v>
      </c>
      <c r="AA37" s="22">
        <v>-174028.4</v>
      </c>
      <c r="AB37" s="24">
        <v>-174028.4</v>
      </c>
      <c r="AE37">
        <v>0</v>
      </c>
      <c r="AG37">
        <v>2.0490000000000001E-2</v>
      </c>
      <c r="AI37">
        <v>2.1010000000000001E-2</v>
      </c>
      <c r="AJ37" s="22">
        <v>-174028.4</v>
      </c>
      <c r="AM37" s="14">
        <v>20</v>
      </c>
      <c r="AN37" t="s">
        <v>728</v>
      </c>
      <c r="AO37" t="s">
        <v>729</v>
      </c>
      <c r="AP37" t="s">
        <v>730</v>
      </c>
      <c r="AQ37" t="s">
        <v>731</v>
      </c>
      <c r="AS37" t="s">
        <v>728</v>
      </c>
      <c r="AT37" t="s">
        <v>732</v>
      </c>
      <c r="AU37">
        <v>85</v>
      </c>
      <c r="AV37" t="s">
        <v>76</v>
      </c>
      <c r="AW37" t="s">
        <v>733</v>
      </c>
      <c r="AX37" t="s">
        <v>733</v>
      </c>
      <c r="AY37" t="s">
        <v>51</v>
      </c>
      <c r="AZ37" t="s">
        <v>85</v>
      </c>
      <c r="BA37" t="s">
        <v>734</v>
      </c>
      <c r="BB37" s="68" t="s">
        <v>735</v>
      </c>
      <c r="BC37">
        <v>2.3259990848600864E-4</v>
      </c>
      <c r="BD37" s="68" t="s">
        <v>736</v>
      </c>
      <c r="BF37" t="s">
        <v>728</v>
      </c>
      <c r="BG37" t="s">
        <v>732</v>
      </c>
      <c r="BH37">
        <v>85</v>
      </c>
      <c r="BI37" t="s">
        <v>76</v>
      </c>
      <c r="BJ37" t="s">
        <v>737</v>
      </c>
      <c r="BK37" t="s">
        <v>90</v>
      </c>
      <c r="BL37" t="s">
        <v>56</v>
      </c>
      <c r="BM37" s="68" t="s">
        <v>75</v>
      </c>
      <c r="BN37" t="s">
        <v>80</v>
      </c>
      <c r="BO37" s="68" t="s">
        <v>78</v>
      </c>
      <c r="BP37" s="68" t="s">
        <v>736</v>
      </c>
      <c r="BQ37" s="68" t="s">
        <v>91</v>
      </c>
      <c r="BR37" s="65" t="s">
        <v>92</v>
      </c>
      <c r="BS37" s="68" t="s">
        <v>738</v>
      </c>
      <c r="BT37" s="68" t="s">
        <v>739</v>
      </c>
      <c r="BU37" s="111" t="s">
        <v>740</v>
      </c>
      <c r="BV37" s="111">
        <v>2.0899996161460876E-4</v>
      </c>
      <c r="BW37" s="111" t="s">
        <v>741</v>
      </c>
      <c r="BY37" t="s">
        <v>728</v>
      </c>
      <c r="BZ37" t="s">
        <v>732</v>
      </c>
      <c r="CA37">
        <v>85</v>
      </c>
      <c r="CB37" s="68" t="s">
        <v>742</v>
      </c>
      <c r="CC37" s="68" t="s">
        <v>98</v>
      </c>
      <c r="CD37" s="68" t="s">
        <v>56</v>
      </c>
      <c r="CE37" s="68" t="s">
        <v>741</v>
      </c>
      <c r="CF37" s="54">
        <v>44742</v>
      </c>
      <c r="CG37" s="68" t="s">
        <v>99</v>
      </c>
      <c r="CH37" s="113">
        <v>0</v>
      </c>
      <c r="CI37" s="68" t="s">
        <v>100</v>
      </c>
      <c r="CJ37" s="1" t="s">
        <v>80</v>
      </c>
      <c r="CK37" s="78" t="s">
        <v>101</v>
      </c>
      <c r="CL37" s="111" t="s">
        <v>743</v>
      </c>
      <c r="CM37" s="111">
        <v>9.5759984105825424E-4</v>
      </c>
      <c r="CN37" s="111" t="s">
        <v>742</v>
      </c>
      <c r="CO37" s="22" t="s">
        <v>103</v>
      </c>
      <c r="CP37" s="22">
        <v>0</v>
      </c>
      <c r="CR37" t="s">
        <v>728</v>
      </c>
      <c r="CS37" t="s">
        <v>732</v>
      </c>
      <c r="CT37">
        <v>85</v>
      </c>
      <c r="CU37" t="s">
        <v>744</v>
      </c>
      <c r="CV37" t="s">
        <v>98</v>
      </c>
      <c r="CW37" t="s">
        <v>56</v>
      </c>
      <c r="CX37" t="s">
        <v>741</v>
      </c>
      <c r="CY37" s="29">
        <v>44742</v>
      </c>
      <c r="CZ37" t="s">
        <v>99</v>
      </c>
      <c r="DA37" t="s">
        <v>105</v>
      </c>
      <c r="DB37" s="1" t="s">
        <v>106</v>
      </c>
      <c r="DD37" s="78" t="s">
        <v>101</v>
      </c>
      <c r="DE37" s="68" t="s">
        <v>745</v>
      </c>
      <c r="DF37">
        <v>6.9790007546544075E-4</v>
      </c>
      <c r="DG37" t="s">
        <v>744</v>
      </c>
      <c r="DH37" s="22" t="s">
        <v>103</v>
      </c>
      <c r="DI37" s="22">
        <v>0</v>
      </c>
      <c r="DK37" s="54" t="e">
        <v>#N/A</v>
      </c>
      <c r="DL37" s="54" t="e">
        <v>#N/A</v>
      </c>
      <c r="DM37" s="54" t="e">
        <v>#N/A</v>
      </c>
      <c r="DN37" s="54" t="e">
        <v>#N/A</v>
      </c>
      <c r="DO37" s="82" t="e">
        <v>#N/A</v>
      </c>
      <c r="DP37" s="82" t="e">
        <v>#N/A</v>
      </c>
      <c r="DQ37" s="59" t="e">
        <v>#N/A</v>
      </c>
      <c r="DT37" s="22">
        <v>0</v>
      </c>
      <c r="DU37" s="22">
        <v>0</v>
      </c>
      <c r="DV37" s="22">
        <v>0</v>
      </c>
      <c r="DW37" s="22">
        <v>0</v>
      </c>
    </row>
    <row r="38" spans="1:128" ht="14.45" customHeight="1" x14ac:dyDescent="0.25">
      <c r="A38">
        <v>164108</v>
      </c>
      <c r="B38" t="s">
        <v>150</v>
      </c>
      <c r="C38" t="s">
        <v>136</v>
      </c>
      <c r="D38">
        <v>136</v>
      </c>
      <c r="E38" t="s">
        <v>544</v>
      </c>
      <c r="F38" t="s">
        <v>159</v>
      </c>
      <c r="G38" t="s">
        <v>76</v>
      </c>
      <c r="H38" t="s">
        <v>449</v>
      </c>
      <c r="I38" s="21">
        <v>39932</v>
      </c>
      <c r="J38" s="21">
        <v>39846</v>
      </c>
      <c r="K38" s="21">
        <v>39937</v>
      </c>
      <c r="L38" s="21">
        <v>39937</v>
      </c>
      <c r="M38" s="22">
        <v>-33600000</v>
      </c>
      <c r="N38" t="s">
        <v>78</v>
      </c>
      <c r="O38" s="22" t="s">
        <v>671</v>
      </c>
      <c r="P38" t="s">
        <v>80</v>
      </c>
      <c r="Q38" s="5">
        <v>4.1500000000000002E-2</v>
      </c>
      <c r="T38" s="21">
        <v>39932</v>
      </c>
      <c r="U38" s="21">
        <v>39846</v>
      </c>
      <c r="V38" s="21">
        <v>39937</v>
      </c>
      <c r="W38" s="21">
        <v>39937</v>
      </c>
      <c r="X38" s="23">
        <v>0.25277777777777777</v>
      </c>
      <c r="Y38">
        <v>91</v>
      </c>
      <c r="Z38" s="22">
        <v>-235944.8</v>
      </c>
      <c r="AA38" s="22">
        <v>-235944.8</v>
      </c>
      <c r="AB38" s="24">
        <v>-235944.8</v>
      </c>
      <c r="AE38">
        <v>0</v>
      </c>
      <c r="AG38">
        <v>2.7779999999999999E-2</v>
      </c>
      <c r="AI38">
        <v>1.3720000000000001E-2</v>
      </c>
      <c r="AJ38" s="22">
        <v>-235944.8</v>
      </c>
      <c r="AM38" s="14">
        <v>20</v>
      </c>
      <c r="AN38" t="s">
        <v>746</v>
      </c>
      <c r="AO38" t="s">
        <v>747</v>
      </c>
      <c r="AP38" t="s">
        <v>748</v>
      </c>
      <c r="AQ38" t="s">
        <v>749</v>
      </c>
      <c r="AS38" t="s">
        <v>746</v>
      </c>
      <c r="AT38" t="s">
        <v>750</v>
      </c>
      <c r="AU38">
        <v>87</v>
      </c>
      <c r="AV38" t="s">
        <v>76</v>
      </c>
      <c r="AW38" t="s">
        <v>751</v>
      </c>
      <c r="AX38" t="s">
        <v>751</v>
      </c>
      <c r="AY38" t="s">
        <v>51</v>
      </c>
      <c r="AZ38" t="s">
        <v>85</v>
      </c>
      <c r="BA38" t="s">
        <v>752</v>
      </c>
      <c r="BB38" s="68" t="s">
        <v>753</v>
      </c>
      <c r="BC38">
        <v>2.4640001356601715E-4</v>
      </c>
      <c r="BD38" s="68" t="s">
        <v>754</v>
      </c>
      <c r="BF38" t="s">
        <v>746</v>
      </c>
      <c r="BG38" t="s">
        <v>750</v>
      </c>
      <c r="BH38">
        <v>87</v>
      </c>
      <c r="BI38" t="s">
        <v>76</v>
      </c>
      <c r="BJ38" t="s">
        <v>755</v>
      </c>
      <c r="BK38" t="s">
        <v>90</v>
      </c>
      <c r="BL38" t="s">
        <v>56</v>
      </c>
      <c r="BM38" s="68" t="s">
        <v>75</v>
      </c>
      <c r="BN38" t="s">
        <v>80</v>
      </c>
      <c r="BO38" s="68" t="s">
        <v>78</v>
      </c>
      <c r="BP38" s="68" t="s">
        <v>754</v>
      </c>
      <c r="BQ38" s="68" t="s">
        <v>91</v>
      </c>
      <c r="BR38" s="65" t="s">
        <v>92</v>
      </c>
      <c r="BS38" s="68" t="s">
        <v>756</v>
      </c>
      <c r="BT38" s="68" t="s">
        <v>757</v>
      </c>
      <c r="BU38" s="111" t="s">
        <v>758</v>
      </c>
      <c r="BV38" s="111">
        <v>2.3209978826344013E-4</v>
      </c>
      <c r="BW38" s="111" t="s">
        <v>759</v>
      </c>
      <c r="BY38" t="s">
        <v>746</v>
      </c>
      <c r="BZ38" t="s">
        <v>750</v>
      </c>
      <c r="CA38">
        <v>87</v>
      </c>
      <c r="CB38" s="68" t="s">
        <v>66</v>
      </c>
      <c r="CC38" s="68" t="s">
        <v>98</v>
      </c>
      <c r="CD38" s="68" t="s">
        <v>56</v>
      </c>
      <c r="CE38" s="68" t="s">
        <v>759</v>
      </c>
      <c r="CF38" s="54">
        <v>44742</v>
      </c>
      <c r="CG38" s="68" t="s">
        <v>99</v>
      </c>
      <c r="CH38" s="113">
        <v>0</v>
      </c>
      <c r="CI38" s="68" t="s">
        <v>100</v>
      </c>
      <c r="CJ38" s="1" t="s">
        <v>80</v>
      </c>
      <c r="CK38" s="78" t="s">
        <v>101</v>
      </c>
      <c r="CL38" s="111" t="s">
        <v>760</v>
      </c>
      <c r="CM38" s="111">
        <v>8.1809982657432556E-4</v>
      </c>
      <c r="CN38" s="111" t="s">
        <v>66</v>
      </c>
      <c r="CO38" s="22" t="s">
        <v>103</v>
      </c>
      <c r="CP38" s="22">
        <v>0</v>
      </c>
      <c r="CR38" t="s">
        <v>746</v>
      </c>
      <c r="CS38" t="s">
        <v>750</v>
      </c>
      <c r="CT38">
        <v>87</v>
      </c>
      <c r="CU38" t="s">
        <v>65</v>
      </c>
      <c r="CV38" t="s">
        <v>98</v>
      </c>
      <c r="CW38" t="s">
        <v>56</v>
      </c>
      <c r="CX38" t="s">
        <v>759</v>
      </c>
      <c r="CY38" s="29">
        <v>44742</v>
      </c>
      <c r="CZ38" t="s">
        <v>99</v>
      </c>
      <c r="DA38" t="s">
        <v>105</v>
      </c>
      <c r="DB38" s="1" t="s">
        <v>106</v>
      </c>
      <c r="DD38" s="78" t="s">
        <v>101</v>
      </c>
      <c r="DE38" s="68" t="s">
        <v>761</v>
      </c>
      <c r="DF38">
        <v>6.1810016632080078E-4</v>
      </c>
      <c r="DG38" t="s">
        <v>65</v>
      </c>
      <c r="DH38" s="22" t="s">
        <v>103</v>
      </c>
      <c r="DI38" s="22">
        <v>0</v>
      </c>
      <c r="DK38" s="54" t="e">
        <v>#N/A</v>
      </c>
      <c r="DL38" s="54" t="e">
        <v>#N/A</v>
      </c>
      <c r="DM38" s="54" t="e">
        <v>#N/A</v>
      </c>
      <c r="DN38" s="54" t="e">
        <v>#N/A</v>
      </c>
      <c r="DO38" s="82" t="e">
        <v>#N/A</v>
      </c>
      <c r="DP38" s="82" t="e">
        <v>#N/A</v>
      </c>
      <c r="DQ38" s="59" t="e">
        <v>#N/A</v>
      </c>
      <c r="DT38" s="22">
        <v>0</v>
      </c>
      <c r="DU38" s="22">
        <v>0</v>
      </c>
      <c r="DV38" s="22">
        <v>0</v>
      </c>
      <c r="DW38" s="22">
        <v>0</v>
      </c>
    </row>
    <row r="39" spans="1:128" ht="14.45" customHeight="1" x14ac:dyDescent="0.25">
      <c r="A39">
        <v>164109</v>
      </c>
      <c r="B39" t="s">
        <v>150</v>
      </c>
      <c r="C39" t="s">
        <v>136</v>
      </c>
      <c r="D39">
        <v>136</v>
      </c>
      <c r="E39" t="s">
        <v>544</v>
      </c>
      <c r="F39" t="s">
        <v>159</v>
      </c>
      <c r="G39" t="s">
        <v>76</v>
      </c>
      <c r="H39" t="s">
        <v>449</v>
      </c>
      <c r="I39" s="21">
        <v>40024</v>
      </c>
      <c r="J39" s="21">
        <v>39937</v>
      </c>
      <c r="K39" s="21">
        <v>40028</v>
      </c>
      <c r="L39" s="21">
        <v>40028</v>
      </c>
      <c r="M39" s="22">
        <v>-33600000</v>
      </c>
      <c r="N39" t="s">
        <v>78</v>
      </c>
      <c r="O39" s="22" t="s">
        <v>671</v>
      </c>
      <c r="P39" t="s">
        <v>80</v>
      </c>
      <c r="Q39" s="5">
        <v>4.1500000000000002E-2</v>
      </c>
      <c r="T39" s="21">
        <v>40024</v>
      </c>
      <c r="U39" s="21">
        <v>39937</v>
      </c>
      <c r="V39" s="21">
        <v>40028</v>
      </c>
      <c r="W39" s="21">
        <v>40028</v>
      </c>
      <c r="X39" s="23">
        <v>0.25277777777777777</v>
      </c>
      <c r="Y39">
        <v>91</v>
      </c>
      <c r="Z39" s="22">
        <v>-276118.26666666672</v>
      </c>
      <c r="AA39" s="22">
        <v>-276118.26666666672</v>
      </c>
      <c r="AB39" s="24">
        <v>-276118.26666666672</v>
      </c>
      <c r="AE39">
        <v>0</v>
      </c>
      <c r="AG39">
        <v>3.2510000000000004E-2</v>
      </c>
      <c r="AI39">
        <v>8.9899999999999997E-3</v>
      </c>
      <c r="AJ39" s="22">
        <v>-276118.26666666672</v>
      </c>
      <c r="BJ39"/>
      <c r="BK39"/>
      <c r="BL39"/>
      <c r="BM39" s="68"/>
      <c r="BN39"/>
      <c r="BR39" s="65"/>
      <c r="CF39" s="54"/>
      <c r="CK39" s="78"/>
      <c r="DD39" s="78"/>
      <c r="DK39" s="54" t="e">
        <v>#N/A</v>
      </c>
      <c r="DL39" s="54" t="e">
        <v>#N/A</v>
      </c>
      <c r="DM39" s="54" t="e">
        <v>#N/A</v>
      </c>
      <c r="DN39" s="54" t="e">
        <v>#N/A</v>
      </c>
      <c r="DO39" s="82" t="e">
        <v>#N/A</v>
      </c>
      <c r="DP39" s="82" t="e">
        <v>#N/A</v>
      </c>
      <c r="DQ39" s="59" t="e">
        <v>#N/A</v>
      </c>
    </row>
    <row r="40" spans="1:128" ht="14.45" customHeight="1" x14ac:dyDescent="0.25">
      <c r="A40">
        <v>164110</v>
      </c>
      <c r="B40" t="s">
        <v>150</v>
      </c>
      <c r="C40" t="s">
        <v>136</v>
      </c>
      <c r="D40">
        <v>136</v>
      </c>
      <c r="E40" t="s">
        <v>544</v>
      </c>
      <c r="F40" t="s">
        <v>159</v>
      </c>
      <c r="G40" t="s">
        <v>76</v>
      </c>
      <c r="H40" t="s">
        <v>449</v>
      </c>
      <c r="I40" s="21">
        <v>40115</v>
      </c>
      <c r="J40" s="21">
        <v>40028</v>
      </c>
      <c r="K40" s="21">
        <v>40119</v>
      </c>
      <c r="L40" s="21">
        <v>40119</v>
      </c>
      <c r="M40" s="22">
        <v>-33600000</v>
      </c>
      <c r="N40" t="s">
        <v>78</v>
      </c>
      <c r="O40" s="22" t="s">
        <v>671</v>
      </c>
      <c r="P40" t="s">
        <v>80</v>
      </c>
      <c r="Q40" s="5">
        <v>4.1500000000000002E-2</v>
      </c>
      <c r="T40" s="21">
        <v>40115</v>
      </c>
      <c r="U40" s="21">
        <v>40028</v>
      </c>
      <c r="V40" s="21">
        <v>40119</v>
      </c>
      <c r="W40" s="21">
        <v>40119</v>
      </c>
      <c r="X40" s="23">
        <v>0.25277777777777777</v>
      </c>
      <c r="Y40">
        <v>91</v>
      </c>
      <c r="Z40" s="22">
        <v>-291151.46666666673</v>
      </c>
      <c r="AA40" s="22">
        <v>-291151.46666666673</v>
      </c>
      <c r="AB40" s="24">
        <v>-291151.46666666673</v>
      </c>
      <c r="AE40">
        <v>0</v>
      </c>
      <c r="AG40">
        <v>3.4280000000000005E-2</v>
      </c>
      <c r="AI40">
        <v>7.2199999999999999E-3</v>
      </c>
      <c r="AJ40" s="22">
        <v>-291151.46666666673</v>
      </c>
      <c r="BJ40"/>
      <c r="BK40"/>
      <c r="BL40"/>
      <c r="BM40" s="68"/>
      <c r="BN40"/>
      <c r="BR40" s="65"/>
      <c r="CF40" s="54"/>
      <c r="CK40" s="78"/>
      <c r="DD40" s="78"/>
      <c r="DK40" s="54" t="e">
        <v>#N/A</v>
      </c>
      <c r="DL40" s="54" t="e">
        <v>#N/A</v>
      </c>
      <c r="DM40" s="54" t="e">
        <v>#N/A</v>
      </c>
      <c r="DN40" s="54" t="e">
        <v>#N/A</v>
      </c>
      <c r="DO40" s="82" t="e">
        <v>#N/A</v>
      </c>
      <c r="DP40" s="82" t="e">
        <v>#N/A</v>
      </c>
      <c r="DQ40" s="59" t="e">
        <v>#N/A</v>
      </c>
    </row>
    <row r="41" spans="1:128" ht="14.45" customHeight="1" x14ac:dyDescent="0.25">
      <c r="A41">
        <v>164939</v>
      </c>
      <c r="B41" t="s">
        <v>168</v>
      </c>
      <c r="C41" t="s">
        <v>172</v>
      </c>
      <c r="D41">
        <v>168</v>
      </c>
      <c r="E41" t="s">
        <v>74</v>
      </c>
      <c r="F41" t="s">
        <v>75</v>
      </c>
      <c r="G41" t="s">
        <v>76</v>
      </c>
      <c r="H41" t="s">
        <v>762</v>
      </c>
      <c r="I41" s="21">
        <v>39507</v>
      </c>
      <c r="J41" s="21">
        <v>39511</v>
      </c>
      <c r="K41" s="21">
        <v>39538</v>
      </c>
      <c r="L41" s="21">
        <v>39538</v>
      </c>
      <c r="M41" s="22">
        <v>14000000</v>
      </c>
      <c r="N41" t="s">
        <v>78</v>
      </c>
      <c r="O41" s="22" t="s">
        <v>763</v>
      </c>
      <c r="P41" t="s">
        <v>80</v>
      </c>
      <c r="Q41" s="5">
        <v>4.3999999999999997E-2</v>
      </c>
      <c r="T41" s="21">
        <v>39507</v>
      </c>
      <c r="U41" s="21">
        <v>39511</v>
      </c>
      <c r="V41" s="21">
        <v>39538</v>
      </c>
      <c r="W41" s="21">
        <v>39538</v>
      </c>
      <c r="X41" s="23">
        <v>7.4999999999999997E-2</v>
      </c>
      <c r="Y41">
        <v>27</v>
      </c>
      <c r="Z41" s="22">
        <v>0</v>
      </c>
      <c r="AA41" s="22">
        <v>0</v>
      </c>
      <c r="AB41" s="24">
        <v>0</v>
      </c>
      <c r="AE41">
        <v>0</v>
      </c>
      <c r="AG41">
        <v>0</v>
      </c>
      <c r="AI41">
        <v>4.3840000000000004E-2</v>
      </c>
      <c r="AJ41" s="22">
        <v>0</v>
      </c>
      <c r="BJ41"/>
      <c r="BK41"/>
      <c r="BL41"/>
      <c r="BM41" s="68"/>
      <c r="BN41"/>
      <c r="BR41" s="65"/>
      <c r="CF41" s="54"/>
      <c r="CK41" s="78"/>
      <c r="DD41" s="78"/>
      <c r="DK41" s="54" t="e">
        <v>#N/A</v>
      </c>
      <c r="DL41" s="54" t="e">
        <v>#N/A</v>
      </c>
      <c r="DM41" s="54" t="e">
        <v>#N/A</v>
      </c>
      <c r="DN41" s="54" t="e">
        <v>#N/A</v>
      </c>
      <c r="DO41" s="82" t="e">
        <v>#N/A</v>
      </c>
      <c r="DP41" s="82" t="e">
        <v>#N/A</v>
      </c>
      <c r="DQ41" s="59" t="e">
        <v>#N/A</v>
      </c>
    </row>
    <row r="42" spans="1:128" s="33" customFormat="1" ht="14.45" customHeight="1" x14ac:dyDescent="0.25">
      <c r="A42" s="33">
        <v>164940</v>
      </c>
      <c r="B42" s="33" t="s">
        <v>168</v>
      </c>
      <c r="C42" s="33" t="s">
        <v>172</v>
      </c>
      <c r="D42" s="33">
        <v>168</v>
      </c>
      <c r="E42" s="33" t="s">
        <v>74</v>
      </c>
      <c r="F42" s="33" t="s">
        <v>75</v>
      </c>
      <c r="G42" s="33" t="s">
        <v>76</v>
      </c>
      <c r="H42" s="33" t="s">
        <v>762</v>
      </c>
      <c r="I42" s="34">
        <v>39534</v>
      </c>
      <c r="J42" s="34">
        <v>39538</v>
      </c>
      <c r="K42" s="34">
        <v>39629</v>
      </c>
      <c r="L42" s="34">
        <v>39629</v>
      </c>
      <c r="M42" s="35">
        <v>14000000</v>
      </c>
      <c r="N42" s="33" t="s">
        <v>78</v>
      </c>
      <c r="O42" s="35" t="s">
        <v>763</v>
      </c>
      <c r="P42" s="33" t="s">
        <v>80</v>
      </c>
      <c r="Q42" s="39">
        <v>4.3999999999999997E-2</v>
      </c>
      <c r="T42" s="34">
        <v>39534</v>
      </c>
      <c r="U42" s="34">
        <v>39538</v>
      </c>
      <c r="V42" s="34">
        <v>39629</v>
      </c>
      <c r="W42" s="34">
        <v>39629</v>
      </c>
      <c r="X42" s="37">
        <v>0.25277777777777777</v>
      </c>
      <c r="Y42" s="33">
        <v>91</v>
      </c>
      <c r="Z42" s="35">
        <v>11607.555555555549</v>
      </c>
      <c r="AA42" s="35">
        <v>11607.555555555549</v>
      </c>
      <c r="AB42" s="38">
        <v>11607.555555555549</v>
      </c>
      <c r="AC42" s="38"/>
      <c r="AE42" s="33">
        <v>0</v>
      </c>
      <c r="AF42" s="35"/>
      <c r="AG42" s="33">
        <v>3.2799999999999982E-3</v>
      </c>
      <c r="AI42" s="33">
        <v>4.7279999999999996E-2</v>
      </c>
      <c r="AJ42" s="35">
        <v>11607.555555555549</v>
      </c>
      <c r="AM42" s="40"/>
      <c r="AN42"/>
      <c r="BB42" s="119"/>
      <c r="BD42" s="119"/>
      <c r="BM42" s="119"/>
      <c r="BO42" s="119"/>
      <c r="BP42" s="119"/>
      <c r="BQ42" s="119"/>
      <c r="BR42" s="120"/>
      <c r="BS42" s="119"/>
      <c r="BT42" s="119"/>
      <c r="BU42" s="121"/>
      <c r="BV42" s="121"/>
      <c r="BW42" s="121"/>
      <c r="CB42" s="119"/>
      <c r="CC42" s="119"/>
      <c r="CD42" s="119"/>
      <c r="CE42" s="119"/>
      <c r="CF42" s="56"/>
      <c r="CG42" s="119"/>
      <c r="CH42" s="123"/>
      <c r="CI42" s="119"/>
      <c r="CJ42" s="124"/>
      <c r="CK42" s="120"/>
      <c r="CL42" s="121"/>
      <c r="CM42" s="121"/>
      <c r="CN42" s="121"/>
      <c r="CO42" s="35"/>
      <c r="CP42" s="35"/>
      <c r="CY42" s="129"/>
      <c r="DB42" s="124"/>
      <c r="DD42" s="120"/>
      <c r="DE42" s="119"/>
      <c r="DH42" s="35"/>
      <c r="DI42" s="35"/>
      <c r="DK42" s="56" t="e">
        <v>#N/A</v>
      </c>
      <c r="DL42" s="56" t="e">
        <v>#N/A</v>
      </c>
      <c r="DM42" s="56" t="e">
        <v>#N/A</v>
      </c>
      <c r="DN42" s="56" t="e">
        <v>#N/A</v>
      </c>
      <c r="DO42" s="126" t="e">
        <v>#N/A</v>
      </c>
      <c r="DP42" s="126" t="e">
        <v>#N/A</v>
      </c>
      <c r="DQ42" s="128" t="e">
        <v>#N/A</v>
      </c>
      <c r="DT42" s="35"/>
      <c r="DU42" s="35"/>
      <c r="DV42" s="35"/>
      <c r="DW42" s="35"/>
      <c r="DX42" s="35"/>
    </row>
    <row r="43" spans="1:128" ht="14.45" customHeight="1" x14ac:dyDescent="0.25">
      <c r="A43">
        <v>164941</v>
      </c>
      <c r="B43" t="s">
        <v>168</v>
      </c>
      <c r="C43" t="s">
        <v>172</v>
      </c>
      <c r="D43">
        <v>168</v>
      </c>
      <c r="E43" t="s">
        <v>74</v>
      </c>
      <c r="F43" t="s">
        <v>75</v>
      </c>
      <c r="G43" t="s">
        <v>76</v>
      </c>
      <c r="H43" t="s">
        <v>762</v>
      </c>
      <c r="I43" s="21">
        <v>39625</v>
      </c>
      <c r="J43" s="21">
        <v>39629</v>
      </c>
      <c r="K43" s="21">
        <v>39721</v>
      </c>
      <c r="L43" s="21">
        <v>39721</v>
      </c>
      <c r="M43" s="22">
        <v>14000000</v>
      </c>
      <c r="N43" t="s">
        <v>78</v>
      </c>
      <c r="O43" s="22" t="s">
        <v>763</v>
      </c>
      <c r="P43" t="s">
        <v>80</v>
      </c>
      <c r="Q43" s="5">
        <v>4.3999999999999997E-2</v>
      </c>
      <c r="T43" s="21">
        <v>39625</v>
      </c>
      <c r="U43" s="21">
        <v>39629</v>
      </c>
      <c r="V43" s="21">
        <v>39721</v>
      </c>
      <c r="W43" s="21">
        <v>39721</v>
      </c>
      <c r="X43" s="23">
        <v>0.25555555555555554</v>
      </c>
      <c r="Y43">
        <v>92</v>
      </c>
      <c r="Z43" s="22">
        <v>19856.666666666686</v>
      </c>
      <c r="AA43" s="22">
        <v>19856.666666666686</v>
      </c>
      <c r="AB43" s="24">
        <v>19856.666666666686</v>
      </c>
      <c r="AE43">
        <v>0</v>
      </c>
      <c r="AG43">
        <v>5.5500000000000063E-3</v>
      </c>
      <c r="AI43">
        <v>4.9550000000000004E-2</v>
      </c>
      <c r="AJ43" s="22">
        <v>19856.666666666686</v>
      </c>
      <c r="BJ43"/>
      <c r="BK43"/>
      <c r="BL43"/>
      <c r="BM43" s="68"/>
      <c r="BN43"/>
      <c r="BR43" s="65"/>
      <c r="CF43" s="54"/>
      <c r="CK43" s="78"/>
      <c r="DD43" s="78"/>
      <c r="DK43" s="54" t="e">
        <v>#N/A</v>
      </c>
      <c r="DL43" s="54" t="e">
        <v>#N/A</v>
      </c>
      <c r="DM43" s="54" t="e">
        <v>#N/A</v>
      </c>
      <c r="DN43" s="54" t="e">
        <v>#N/A</v>
      </c>
      <c r="DO43" s="82" t="e">
        <v>#N/A</v>
      </c>
      <c r="DP43" s="82" t="e">
        <v>#N/A</v>
      </c>
      <c r="DQ43" s="59" t="e">
        <v>#N/A</v>
      </c>
    </row>
    <row r="44" spans="1:128" ht="14.45" customHeight="1" x14ac:dyDescent="0.25">
      <c r="A44">
        <v>164942</v>
      </c>
      <c r="B44" t="s">
        <v>168</v>
      </c>
      <c r="C44" t="s">
        <v>172</v>
      </c>
      <c r="D44">
        <v>168</v>
      </c>
      <c r="E44" t="s">
        <v>74</v>
      </c>
      <c r="F44" t="s">
        <v>75</v>
      </c>
      <c r="G44" t="s">
        <v>76</v>
      </c>
      <c r="H44" t="s">
        <v>762</v>
      </c>
      <c r="I44" s="21">
        <v>39717</v>
      </c>
      <c r="J44" s="21">
        <v>39721</v>
      </c>
      <c r="K44" s="21">
        <v>39812</v>
      </c>
      <c r="L44" s="21">
        <v>39812</v>
      </c>
      <c r="M44" s="22">
        <v>14000000</v>
      </c>
      <c r="N44" t="s">
        <v>78</v>
      </c>
      <c r="O44" s="22" t="s">
        <v>763</v>
      </c>
      <c r="P44" t="s">
        <v>80</v>
      </c>
      <c r="Q44" s="5">
        <v>4.3999999999999997E-2</v>
      </c>
      <c r="T44" s="21">
        <v>39717</v>
      </c>
      <c r="U44" s="21">
        <v>39721</v>
      </c>
      <c r="V44" s="21">
        <v>39812</v>
      </c>
      <c r="W44" s="21">
        <v>39812</v>
      </c>
      <c r="X44" s="23">
        <v>0.25277777777777777</v>
      </c>
      <c r="Y44">
        <v>91</v>
      </c>
      <c r="Z44" s="22">
        <v>26258.555555555566</v>
      </c>
      <c r="AA44" s="22">
        <v>26258.555555555566</v>
      </c>
      <c r="AB44" s="24">
        <v>26258.555555555566</v>
      </c>
      <c r="AE44">
        <v>0</v>
      </c>
      <c r="AG44">
        <v>7.420000000000003E-3</v>
      </c>
      <c r="AI44">
        <v>5.142E-2</v>
      </c>
      <c r="AJ44" s="22">
        <v>26258.555555555566</v>
      </c>
      <c r="BJ44"/>
      <c r="BK44"/>
      <c r="BL44"/>
      <c r="BM44" s="68"/>
      <c r="BN44"/>
      <c r="BR44" s="65"/>
      <c r="CF44" s="54"/>
      <c r="CK44" s="78"/>
      <c r="DD44" s="78"/>
      <c r="DK44" s="54" t="e">
        <v>#N/A</v>
      </c>
      <c r="DL44" s="54" t="e">
        <v>#N/A</v>
      </c>
      <c r="DM44" s="54" t="e">
        <v>#N/A</v>
      </c>
      <c r="DN44" s="54" t="e">
        <v>#N/A</v>
      </c>
      <c r="DO44" s="82" t="e">
        <v>#N/A</v>
      </c>
      <c r="DP44" s="82" t="e">
        <v>#N/A</v>
      </c>
      <c r="DQ44" s="59" t="e">
        <v>#N/A</v>
      </c>
    </row>
    <row r="45" spans="1:128" ht="14.45" customHeight="1" x14ac:dyDescent="0.25">
      <c r="A45">
        <v>164943</v>
      </c>
      <c r="B45" t="s">
        <v>168</v>
      </c>
      <c r="C45" t="s">
        <v>172</v>
      </c>
      <c r="D45">
        <v>168</v>
      </c>
      <c r="E45" t="s">
        <v>74</v>
      </c>
      <c r="F45" t="s">
        <v>75</v>
      </c>
      <c r="G45" t="s">
        <v>76</v>
      </c>
      <c r="H45" t="s">
        <v>762</v>
      </c>
      <c r="I45" s="21">
        <v>39806</v>
      </c>
      <c r="J45" s="21">
        <v>39812</v>
      </c>
      <c r="K45" s="21">
        <v>39902</v>
      </c>
      <c r="L45" s="21">
        <v>39902</v>
      </c>
      <c r="M45" s="22">
        <v>12857500</v>
      </c>
      <c r="N45" t="s">
        <v>78</v>
      </c>
      <c r="O45" s="22" t="s">
        <v>763</v>
      </c>
      <c r="P45" t="s">
        <v>80</v>
      </c>
      <c r="Q45" s="5">
        <v>4.3999999999999997E-2</v>
      </c>
      <c r="T45" s="21">
        <v>39806</v>
      </c>
      <c r="U45" s="21">
        <v>39812</v>
      </c>
      <c r="V45" s="21">
        <v>39902</v>
      </c>
      <c r="W45" s="21">
        <v>39902</v>
      </c>
      <c r="X45" s="23">
        <v>0.25</v>
      </c>
      <c r="Y45">
        <v>90</v>
      </c>
      <c r="Z45" s="22">
        <v>0</v>
      </c>
      <c r="AA45" s="22">
        <v>0</v>
      </c>
      <c r="AB45" s="24">
        <v>0</v>
      </c>
      <c r="AE45">
        <v>0</v>
      </c>
      <c r="AG45">
        <v>0</v>
      </c>
      <c r="AI45">
        <v>2.9910000000000003E-2</v>
      </c>
      <c r="AJ45" s="22">
        <v>0</v>
      </c>
      <c r="BJ45"/>
      <c r="BK45"/>
      <c r="BL45"/>
      <c r="BM45" s="68"/>
      <c r="BN45"/>
      <c r="BR45" s="65"/>
      <c r="CF45" s="54"/>
      <c r="CK45" s="78"/>
      <c r="DD45" s="78"/>
      <c r="DK45" s="54" t="e">
        <v>#N/A</v>
      </c>
      <c r="DL45" s="54" t="e">
        <v>#N/A</v>
      </c>
      <c r="DM45" s="54" t="e">
        <v>#N/A</v>
      </c>
      <c r="DN45" s="54" t="e">
        <v>#N/A</v>
      </c>
      <c r="DO45" s="82" t="e">
        <v>#N/A</v>
      </c>
      <c r="DP45" s="82" t="e">
        <v>#N/A</v>
      </c>
      <c r="DQ45" s="59" t="e">
        <v>#N/A</v>
      </c>
    </row>
    <row r="46" spans="1:128" ht="14.45" customHeight="1" x14ac:dyDescent="0.25">
      <c r="A46">
        <v>164944</v>
      </c>
      <c r="B46" t="s">
        <v>168</v>
      </c>
      <c r="C46" t="s">
        <v>172</v>
      </c>
      <c r="D46">
        <v>168</v>
      </c>
      <c r="E46" t="s">
        <v>74</v>
      </c>
      <c r="F46" t="s">
        <v>75</v>
      </c>
      <c r="G46" t="s">
        <v>76</v>
      </c>
      <c r="H46" t="s">
        <v>762</v>
      </c>
      <c r="I46" s="21">
        <v>39898</v>
      </c>
      <c r="J46" s="21">
        <v>39902</v>
      </c>
      <c r="K46" s="21">
        <v>39994</v>
      </c>
      <c r="L46" s="21">
        <v>39994</v>
      </c>
      <c r="M46" s="22">
        <v>12857500</v>
      </c>
      <c r="N46" t="s">
        <v>78</v>
      </c>
      <c r="O46" s="22" t="s">
        <v>763</v>
      </c>
      <c r="P46" t="s">
        <v>80</v>
      </c>
      <c r="Q46" s="5">
        <v>4.3999999999999997E-2</v>
      </c>
      <c r="T46" s="21">
        <v>39898</v>
      </c>
      <c r="U46" s="21">
        <v>39902</v>
      </c>
      <c r="V46" s="21">
        <v>39994</v>
      </c>
      <c r="W46" s="21">
        <v>39994</v>
      </c>
      <c r="X46" s="23">
        <v>0.25555555555555554</v>
      </c>
      <c r="Y46">
        <v>92</v>
      </c>
      <c r="Z46" s="22">
        <v>0</v>
      </c>
      <c r="AA46" s="22">
        <v>0</v>
      </c>
      <c r="AB46" s="24">
        <v>0</v>
      </c>
      <c r="AE46">
        <v>0</v>
      </c>
      <c r="AG46">
        <v>0</v>
      </c>
      <c r="AI46">
        <v>1.538E-2</v>
      </c>
      <c r="AJ46" s="22">
        <v>0</v>
      </c>
      <c r="BJ46"/>
      <c r="BK46"/>
      <c r="BL46"/>
      <c r="BM46" s="68"/>
      <c r="BN46"/>
      <c r="BR46" s="65"/>
      <c r="CF46" s="54"/>
      <c r="CK46" s="78"/>
      <c r="DD46" s="78"/>
      <c r="DK46" s="54" t="e">
        <v>#N/A</v>
      </c>
      <c r="DL46" s="54" t="e">
        <v>#N/A</v>
      </c>
      <c r="DM46" s="54" t="e">
        <v>#N/A</v>
      </c>
      <c r="DN46" s="54" t="e">
        <v>#N/A</v>
      </c>
      <c r="DO46" s="82" t="e">
        <v>#N/A</v>
      </c>
      <c r="DP46" s="82" t="e">
        <v>#N/A</v>
      </c>
      <c r="DQ46" s="59" t="e">
        <v>#N/A</v>
      </c>
    </row>
    <row r="47" spans="1:128" ht="14.45" customHeight="1" x14ac:dyDescent="0.25">
      <c r="A47">
        <v>164945</v>
      </c>
      <c r="B47" t="s">
        <v>168</v>
      </c>
      <c r="C47" t="s">
        <v>172</v>
      </c>
      <c r="D47">
        <v>168</v>
      </c>
      <c r="E47" t="s">
        <v>74</v>
      </c>
      <c r="F47" t="s">
        <v>75</v>
      </c>
      <c r="G47" t="s">
        <v>76</v>
      </c>
      <c r="H47" t="s">
        <v>762</v>
      </c>
      <c r="I47" s="21">
        <v>39990</v>
      </c>
      <c r="J47" s="21">
        <v>39994</v>
      </c>
      <c r="K47" s="21">
        <v>40086</v>
      </c>
      <c r="L47" s="21">
        <v>40086</v>
      </c>
      <c r="M47" s="22">
        <v>12857500</v>
      </c>
      <c r="N47" t="s">
        <v>78</v>
      </c>
      <c r="O47" s="22" t="s">
        <v>763</v>
      </c>
      <c r="P47" t="s">
        <v>80</v>
      </c>
      <c r="Q47" s="5">
        <v>4.3999999999999997E-2</v>
      </c>
      <c r="T47" s="21">
        <v>39990</v>
      </c>
      <c r="U47" s="21">
        <v>39994</v>
      </c>
      <c r="V47" s="21">
        <v>40086</v>
      </c>
      <c r="W47" s="21">
        <v>40086</v>
      </c>
      <c r="X47" s="23">
        <v>0.25555555555555554</v>
      </c>
      <c r="Y47">
        <v>92</v>
      </c>
      <c r="Z47" s="22">
        <v>0</v>
      </c>
      <c r="AA47" s="22">
        <v>0</v>
      </c>
      <c r="AB47" s="24">
        <v>0</v>
      </c>
      <c r="AE47">
        <v>0</v>
      </c>
      <c r="AG47">
        <v>0</v>
      </c>
      <c r="AI47">
        <v>1.1200000000000002E-2</v>
      </c>
      <c r="AJ47" s="22">
        <v>0</v>
      </c>
      <c r="BJ47"/>
      <c r="BK47"/>
      <c r="BL47"/>
      <c r="BM47" s="68"/>
      <c r="BN47"/>
      <c r="BR47" s="65"/>
      <c r="CF47" s="54"/>
      <c r="CK47" s="78"/>
      <c r="DD47" s="78"/>
      <c r="DK47" s="54" t="e">
        <v>#N/A</v>
      </c>
      <c r="DL47" s="54" t="e">
        <v>#N/A</v>
      </c>
      <c r="DM47" s="54" t="e">
        <v>#N/A</v>
      </c>
      <c r="DN47" s="54" t="e">
        <v>#N/A</v>
      </c>
      <c r="DO47" s="82" t="e">
        <v>#N/A</v>
      </c>
      <c r="DP47" s="82" t="e">
        <v>#N/A</v>
      </c>
      <c r="DQ47" s="59" t="e">
        <v>#N/A</v>
      </c>
    </row>
    <row r="48" spans="1:128" ht="14.45" customHeight="1" x14ac:dyDescent="0.25">
      <c r="A48">
        <v>164946</v>
      </c>
      <c r="B48" t="s">
        <v>168</v>
      </c>
      <c r="C48" t="s">
        <v>172</v>
      </c>
      <c r="D48">
        <v>168</v>
      </c>
      <c r="E48" t="s">
        <v>74</v>
      </c>
      <c r="F48" t="s">
        <v>75</v>
      </c>
      <c r="G48" t="s">
        <v>76</v>
      </c>
      <c r="H48" t="s">
        <v>762</v>
      </c>
      <c r="I48" s="21">
        <v>40084</v>
      </c>
      <c r="J48" s="21">
        <v>40086</v>
      </c>
      <c r="K48" s="21">
        <v>40177</v>
      </c>
      <c r="L48" s="21">
        <v>40177</v>
      </c>
      <c r="M48" s="22">
        <v>12857500</v>
      </c>
      <c r="N48" t="s">
        <v>78</v>
      </c>
      <c r="O48" s="22" t="s">
        <v>763</v>
      </c>
      <c r="P48" t="s">
        <v>80</v>
      </c>
      <c r="Q48" s="5">
        <v>4.3999999999999997E-2</v>
      </c>
      <c r="T48" s="21">
        <v>40084</v>
      </c>
      <c r="U48" s="21">
        <v>40086</v>
      </c>
      <c r="V48" s="21">
        <v>40177</v>
      </c>
      <c r="W48" s="21">
        <v>40177</v>
      </c>
      <c r="X48" s="23">
        <v>0.25277777777777777</v>
      </c>
      <c r="Y48">
        <v>91</v>
      </c>
      <c r="Z48" s="22">
        <v>0</v>
      </c>
      <c r="AA48" s="22">
        <v>0</v>
      </c>
      <c r="AB48" s="24">
        <v>0</v>
      </c>
      <c r="AE48">
        <v>0</v>
      </c>
      <c r="AG48">
        <v>0</v>
      </c>
      <c r="AI48">
        <v>7.3899999999999999E-3</v>
      </c>
      <c r="AJ48" s="22">
        <v>0</v>
      </c>
      <c r="BJ48"/>
      <c r="BK48"/>
      <c r="BL48"/>
      <c r="BM48" s="68"/>
      <c r="BN48"/>
      <c r="CF48" s="54"/>
      <c r="DK48" s="54" t="e">
        <v>#N/A</v>
      </c>
      <c r="DL48" s="54" t="e">
        <v>#N/A</v>
      </c>
      <c r="DM48" s="54" t="e">
        <v>#N/A</v>
      </c>
      <c r="DN48" s="54" t="e">
        <v>#N/A</v>
      </c>
      <c r="DO48" s="82" t="e">
        <v>#N/A</v>
      </c>
      <c r="DP48" s="82" t="e">
        <v>#N/A</v>
      </c>
      <c r="DQ48" s="59" t="e">
        <v>#N/A</v>
      </c>
    </row>
    <row r="49" spans="1:121" ht="14.45" customHeight="1" x14ac:dyDescent="0.25">
      <c r="A49">
        <v>164947</v>
      </c>
      <c r="B49" t="s">
        <v>168</v>
      </c>
      <c r="C49" t="s">
        <v>172</v>
      </c>
      <c r="D49">
        <v>168</v>
      </c>
      <c r="E49" t="s">
        <v>74</v>
      </c>
      <c r="F49" t="s">
        <v>75</v>
      </c>
      <c r="G49" t="s">
        <v>76</v>
      </c>
      <c r="H49" t="s">
        <v>762</v>
      </c>
      <c r="I49" s="21">
        <v>40175</v>
      </c>
      <c r="J49" s="21">
        <v>40177</v>
      </c>
      <c r="K49" s="21">
        <v>40267</v>
      </c>
      <c r="L49" s="21">
        <v>40267</v>
      </c>
      <c r="M49" s="22">
        <v>11715000</v>
      </c>
      <c r="N49" t="s">
        <v>78</v>
      </c>
      <c r="O49" s="22" t="s">
        <v>763</v>
      </c>
      <c r="P49" t="s">
        <v>80</v>
      </c>
      <c r="Q49" s="5">
        <v>4.3999999999999997E-2</v>
      </c>
      <c r="T49" s="21">
        <v>40175</v>
      </c>
      <c r="U49" s="21">
        <v>40177</v>
      </c>
      <c r="V49" s="21">
        <v>40267</v>
      </c>
      <c r="W49" s="21">
        <v>40267</v>
      </c>
      <c r="X49" s="23">
        <v>0.25</v>
      </c>
      <c r="Y49">
        <v>90</v>
      </c>
      <c r="Z49" s="22">
        <v>0</v>
      </c>
      <c r="AA49" s="22">
        <v>0</v>
      </c>
      <c r="AB49" s="24">
        <v>0</v>
      </c>
      <c r="AE49">
        <v>0</v>
      </c>
      <c r="AG49">
        <v>0</v>
      </c>
      <c r="AI49">
        <v>7.0599999999999994E-3</v>
      </c>
      <c r="AJ49" s="22">
        <v>0</v>
      </c>
      <c r="BJ49"/>
      <c r="BK49"/>
      <c r="BL49"/>
      <c r="BM49" s="68"/>
      <c r="BN49"/>
      <c r="CF49" s="54"/>
      <c r="DK49" s="54" t="e">
        <v>#N/A</v>
      </c>
      <c r="DL49" s="54" t="e">
        <v>#N/A</v>
      </c>
      <c r="DM49" s="54" t="e">
        <v>#N/A</v>
      </c>
      <c r="DN49" s="54" t="e">
        <v>#N/A</v>
      </c>
      <c r="DO49" s="82" t="e">
        <v>#N/A</v>
      </c>
      <c r="DP49" s="82" t="e">
        <v>#N/A</v>
      </c>
      <c r="DQ49" s="59" t="e">
        <v>#N/A</v>
      </c>
    </row>
    <row r="50" spans="1:121" ht="14.45" customHeight="1" x14ac:dyDescent="0.25">
      <c r="A50">
        <v>164948</v>
      </c>
      <c r="B50" t="s">
        <v>168</v>
      </c>
      <c r="C50" t="s">
        <v>172</v>
      </c>
      <c r="D50">
        <v>168</v>
      </c>
      <c r="E50" t="s">
        <v>74</v>
      </c>
      <c r="F50" t="s">
        <v>75</v>
      </c>
      <c r="G50" t="s">
        <v>76</v>
      </c>
      <c r="H50" t="s">
        <v>762</v>
      </c>
      <c r="I50" s="21">
        <v>40263</v>
      </c>
      <c r="J50" s="21">
        <v>40267</v>
      </c>
      <c r="K50" s="21">
        <v>40359</v>
      </c>
      <c r="L50" s="21">
        <v>40359</v>
      </c>
      <c r="M50" s="22">
        <v>11715000</v>
      </c>
      <c r="N50" t="s">
        <v>78</v>
      </c>
      <c r="O50" s="22" t="s">
        <v>763</v>
      </c>
      <c r="P50" t="s">
        <v>80</v>
      </c>
      <c r="Q50" s="5">
        <v>4.3999999999999997E-2</v>
      </c>
      <c r="T50" s="21">
        <v>40263</v>
      </c>
      <c r="U50" s="21">
        <v>40267</v>
      </c>
      <c r="V50" s="21">
        <v>40359</v>
      </c>
      <c r="W50" s="21">
        <v>40359</v>
      </c>
      <c r="X50" s="23">
        <v>0.25555555555555554</v>
      </c>
      <c r="Y50">
        <v>92</v>
      </c>
      <c r="Z50" s="22">
        <v>0</v>
      </c>
      <c r="AA50" s="22">
        <v>0</v>
      </c>
      <c r="AB50" s="24">
        <v>0</v>
      </c>
      <c r="AE50">
        <v>0</v>
      </c>
      <c r="AG50">
        <v>0</v>
      </c>
      <c r="AI50">
        <v>6.3600000000000002E-3</v>
      </c>
      <c r="AJ50" s="22">
        <v>0</v>
      </c>
      <c r="BJ50"/>
      <c r="BK50"/>
      <c r="BL50"/>
      <c r="BM50" s="68"/>
      <c r="BN50"/>
      <c r="CF50" s="54"/>
      <c r="DK50" s="54" t="e">
        <v>#N/A</v>
      </c>
      <c r="DL50" s="54" t="e">
        <v>#N/A</v>
      </c>
      <c r="DM50" s="54" t="e">
        <v>#N/A</v>
      </c>
      <c r="DN50" s="54" t="e">
        <v>#N/A</v>
      </c>
      <c r="DO50" s="82" t="e">
        <v>#N/A</v>
      </c>
      <c r="DP50" s="82" t="e">
        <v>#N/A</v>
      </c>
      <c r="DQ50" s="59" t="e">
        <v>#N/A</v>
      </c>
    </row>
    <row r="51" spans="1:121" ht="14.45" customHeight="1" x14ac:dyDescent="0.25">
      <c r="A51">
        <v>164949</v>
      </c>
      <c r="B51" t="s">
        <v>168</v>
      </c>
      <c r="C51" t="s">
        <v>172</v>
      </c>
      <c r="D51">
        <v>168</v>
      </c>
      <c r="E51" t="s">
        <v>74</v>
      </c>
      <c r="F51" t="s">
        <v>75</v>
      </c>
      <c r="G51" t="s">
        <v>76</v>
      </c>
      <c r="H51" t="s">
        <v>762</v>
      </c>
      <c r="I51" s="21">
        <v>40357</v>
      </c>
      <c r="J51" s="21">
        <v>40359</v>
      </c>
      <c r="K51" s="21">
        <v>40451</v>
      </c>
      <c r="L51" s="21">
        <v>40451</v>
      </c>
      <c r="M51" s="22">
        <v>11715000</v>
      </c>
      <c r="N51" t="s">
        <v>78</v>
      </c>
      <c r="O51" s="22" t="s">
        <v>763</v>
      </c>
      <c r="P51" t="s">
        <v>80</v>
      </c>
      <c r="Q51" s="5">
        <v>4.3999999999999997E-2</v>
      </c>
      <c r="T51" s="21">
        <v>40357</v>
      </c>
      <c r="U51" s="21">
        <v>40359</v>
      </c>
      <c r="V51" s="21">
        <v>40451</v>
      </c>
      <c r="W51" s="21">
        <v>40451</v>
      </c>
      <c r="X51" s="23">
        <v>0.25555555555555554</v>
      </c>
      <c r="Y51">
        <v>92</v>
      </c>
      <c r="Z51" s="22">
        <v>0</v>
      </c>
      <c r="AA51" s="22">
        <v>0</v>
      </c>
      <c r="AB51" s="24">
        <v>0</v>
      </c>
      <c r="AE51">
        <v>0</v>
      </c>
      <c r="AG51">
        <v>0</v>
      </c>
      <c r="AI51">
        <v>7.5399999999999998E-3</v>
      </c>
      <c r="AJ51" s="22">
        <v>0</v>
      </c>
      <c r="BJ51"/>
      <c r="BK51"/>
      <c r="BL51"/>
      <c r="BM51" s="68"/>
      <c r="BN51"/>
      <c r="CF51" s="54"/>
      <c r="DK51" s="54" t="e">
        <v>#N/A</v>
      </c>
      <c r="DL51" s="54" t="e">
        <v>#N/A</v>
      </c>
      <c r="DM51" s="54" t="e">
        <v>#N/A</v>
      </c>
      <c r="DN51" s="54" t="e">
        <v>#N/A</v>
      </c>
      <c r="DO51" s="82" t="e">
        <v>#N/A</v>
      </c>
      <c r="DP51" s="82" t="e">
        <v>#N/A</v>
      </c>
      <c r="DQ51" s="59" t="e">
        <v>#N/A</v>
      </c>
    </row>
    <row r="52" spans="1:121" ht="14.45" customHeight="1" x14ac:dyDescent="0.25">
      <c r="A52">
        <v>164950</v>
      </c>
      <c r="B52" t="s">
        <v>168</v>
      </c>
      <c r="C52" t="s">
        <v>172</v>
      </c>
      <c r="D52">
        <v>168</v>
      </c>
      <c r="E52" t="s">
        <v>74</v>
      </c>
      <c r="F52" t="s">
        <v>75</v>
      </c>
      <c r="G52" t="s">
        <v>76</v>
      </c>
      <c r="H52" t="s">
        <v>762</v>
      </c>
      <c r="I52" s="21">
        <v>40449</v>
      </c>
      <c r="J52" s="21">
        <v>40451</v>
      </c>
      <c r="K52" s="21">
        <v>40542</v>
      </c>
      <c r="L52" s="21">
        <v>40542</v>
      </c>
      <c r="M52" s="22">
        <v>11715000</v>
      </c>
      <c r="N52" t="s">
        <v>78</v>
      </c>
      <c r="O52" s="22" t="s">
        <v>763</v>
      </c>
      <c r="P52" t="s">
        <v>80</v>
      </c>
      <c r="Q52" s="5">
        <v>4.3999999999999997E-2</v>
      </c>
      <c r="T52" s="21">
        <v>40449</v>
      </c>
      <c r="U52" s="21">
        <v>40451</v>
      </c>
      <c r="V52" s="21">
        <v>40542</v>
      </c>
      <c r="W52" s="21">
        <v>40542</v>
      </c>
      <c r="X52" s="23">
        <v>0.25277777777777777</v>
      </c>
      <c r="Y52">
        <v>91</v>
      </c>
      <c r="Z52" s="22">
        <v>0</v>
      </c>
      <c r="AA52" s="22">
        <v>0</v>
      </c>
      <c r="AB52" s="24">
        <v>0</v>
      </c>
      <c r="AE52">
        <v>0</v>
      </c>
      <c r="AG52">
        <v>0</v>
      </c>
      <c r="AI52">
        <v>8.8000000000000005E-3</v>
      </c>
      <c r="AJ52" s="22">
        <v>0</v>
      </c>
      <c r="BJ52"/>
      <c r="BK52"/>
      <c r="BL52"/>
      <c r="BM52" s="68"/>
      <c r="BN52"/>
      <c r="CF52" s="54"/>
      <c r="DK52" s="54" t="e">
        <v>#N/A</v>
      </c>
      <c r="DL52" s="54" t="e">
        <v>#N/A</v>
      </c>
      <c r="DM52" s="54" t="e">
        <v>#N/A</v>
      </c>
      <c r="DN52" s="54" t="e">
        <v>#N/A</v>
      </c>
      <c r="DO52" s="82" t="e">
        <v>#N/A</v>
      </c>
      <c r="DP52" s="82" t="e">
        <v>#N/A</v>
      </c>
      <c r="DQ52" s="59" t="e">
        <v>#N/A</v>
      </c>
    </row>
    <row r="53" spans="1:121" ht="14.45" customHeight="1" x14ac:dyDescent="0.25">
      <c r="A53">
        <v>164951</v>
      </c>
      <c r="B53" t="s">
        <v>168</v>
      </c>
      <c r="C53" t="s">
        <v>172</v>
      </c>
      <c r="D53">
        <v>168</v>
      </c>
      <c r="E53" t="s">
        <v>74</v>
      </c>
      <c r="F53" t="s">
        <v>75</v>
      </c>
      <c r="G53" t="s">
        <v>76</v>
      </c>
      <c r="H53" t="s">
        <v>762</v>
      </c>
      <c r="I53" s="21">
        <v>40540</v>
      </c>
      <c r="J53" s="21">
        <v>40542</v>
      </c>
      <c r="K53" s="21">
        <v>40632</v>
      </c>
      <c r="L53" s="21">
        <v>40632</v>
      </c>
      <c r="M53" s="22">
        <v>10572500</v>
      </c>
      <c r="N53" t="s">
        <v>78</v>
      </c>
      <c r="O53" s="22" t="s">
        <v>763</v>
      </c>
      <c r="P53" t="s">
        <v>80</v>
      </c>
      <c r="Q53" s="5">
        <v>4.3999999999999997E-2</v>
      </c>
      <c r="T53" s="21">
        <v>40540</v>
      </c>
      <c r="U53" s="21">
        <v>40542</v>
      </c>
      <c r="V53" s="21">
        <v>40632</v>
      </c>
      <c r="W53" s="21">
        <v>40632</v>
      </c>
      <c r="X53" s="23">
        <v>0.25</v>
      </c>
      <c r="Y53">
        <v>90</v>
      </c>
      <c r="Z53" s="22">
        <v>0</v>
      </c>
      <c r="AA53" s="22">
        <v>0</v>
      </c>
      <c r="AB53" s="24">
        <v>0</v>
      </c>
      <c r="AE53">
        <v>0</v>
      </c>
      <c r="AG53">
        <v>0</v>
      </c>
      <c r="AI53">
        <v>1.014E-2</v>
      </c>
      <c r="AJ53" s="22">
        <v>0</v>
      </c>
      <c r="BJ53"/>
      <c r="BK53"/>
      <c r="BL53"/>
      <c r="BM53" s="68"/>
      <c r="BN53"/>
      <c r="CF53" s="54"/>
      <c r="DK53" s="54" t="e">
        <v>#N/A</v>
      </c>
      <c r="DL53" s="54" t="e">
        <v>#N/A</v>
      </c>
      <c r="DM53" s="54" t="e">
        <v>#N/A</v>
      </c>
      <c r="DN53" s="54" t="e">
        <v>#N/A</v>
      </c>
      <c r="DO53" s="82" t="e">
        <v>#N/A</v>
      </c>
      <c r="DP53" s="82" t="e">
        <v>#N/A</v>
      </c>
      <c r="DQ53" s="59" t="e">
        <v>#N/A</v>
      </c>
    </row>
    <row r="54" spans="1:121" ht="14.45" customHeight="1" x14ac:dyDescent="0.25">
      <c r="A54">
        <v>164952</v>
      </c>
      <c r="B54" t="s">
        <v>168</v>
      </c>
      <c r="C54" t="s">
        <v>172</v>
      </c>
      <c r="D54">
        <v>168</v>
      </c>
      <c r="E54" t="s">
        <v>74</v>
      </c>
      <c r="F54" t="s">
        <v>75</v>
      </c>
      <c r="G54" t="s">
        <v>76</v>
      </c>
      <c r="H54" t="s">
        <v>762</v>
      </c>
      <c r="I54" s="21">
        <v>40630</v>
      </c>
      <c r="J54" s="21">
        <v>40632</v>
      </c>
      <c r="K54" s="21">
        <v>40724</v>
      </c>
      <c r="L54" s="21">
        <v>40724</v>
      </c>
      <c r="M54" s="22">
        <v>10572500</v>
      </c>
      <c r="N54" t="s">
        <v>78</v>
      </c>
      <c r="O54" s="22" t="s">
        <v>763</v>
      </c>
      <c r="P54" t="s">
        <v>80</v>
      </c>
      <c r="Q54" s="5">
        <v>4.3999999999999997E-2</v>
      </c>
      <c r="T54" s="21">
        <v>40630</v>
      </c>
      <c r="U54" s="21">
        <v>40632</v>
      </c>
      <c r="V54" s="21">
        <v>40724</v>
      </c>
      <c r="W54" s="21">
        <v>40724</v>
      </c>
      <c r="X54" s="23">
        <v>0.25555555555555554</v>
      </c>
      <c r="Y54">
        <v>92</v>
      </c>
      <c r="Z54" s="22">
        <v>0</v>
      </c>
      <c r="AA54" s="22">
        <v>0</v>
      </c>
      <c r="AB54" s="24">
        <v>0</v>
      </c>
      <c r="AE54">
        <v>0</v>
      </c>
      <c r="AG54">
        <v>0</v>
      </c>
      <c r="AI54">
        <v>1.21E-2</v>
      </c>
      <c r="AJ54" s="22">
        <v>0</v>
      </c>
      <c r="BJ54"/>
      <c r="BK54"/>
      <c r="BL54"/>
      <c r="BM54" s="68"/>
      <c r="BN54"/>
      <c r="CF54" s="54"/>
      <c r="DK54" s="54" t="e">
        <v>#N/A</v>
      </c>
      <c r="DL54" s="54" t="e">
        <v>#N/A</v>
      </c>
      <c r="DM54" s="54" t="e">
        <v>#N/A</v>
      </c>
      <c r="DN54" s="54" t="e">
        <v>#N/A</v>
      </c>
      <c r="DO54" s="82" t="e">
        <v>#N/A</v>
      </c>
      <c r="DP54" s="82" t="e">
        <v>#N/A</v>
      </c>
      <c r="DQ54" s="59" t="e">
        <v>#N/A</v>
      </c>
    </row>
    <row r="55" spans="1:121" ht="14.45" customHeight="1" x14ac:dyDescent="0.25">
      <c r="A55">
        <v>164953</v>
      </c>
      <c r="B55" t="s">
        <v>168</v>
      </c>
      <c r="C55" t="s">
        <v>172</v>
      </c>
      <c r="D55">
        <v>168</v>
      </c>
      <c r="E55" t="s">
        <v>74</v>
      </c>
      <c r="F55" t="s">
        <v>75</v>
      </c>
      <c r="G55" t="s">
        <v>76</v>
      </c>
      <c r="H55" t="s">
        <v>762</v>
      </c>
      <c r="I55" s="21">
        <v>40722</v>
      </c>
      <c r="J55" s="21">
        <v>40724</v>
      </c>
      <c r="K55" s="21">
        <v>40816</v>
      </c>
      <c r="L55" s="21">
        <v>40816</v>
      </c>
      <c r="M55" s="22">
        <v>10572500</v>
      </c>
      <c r="N55" t="s">
        <v>78</v>
      </c>
      <c r="O55" s="22" t="s">
        <v>763</v>
      </c>
      <c r="P55" t="s">
        <v>80</v>
      </c>
      <c r="Q55" s="5">
        <v>4.3999999999999997E-2</v>
      </c>
      <c r="T55" s="21">
        <v>40722</v>
      </c>
      <c r="U55" s="21">
        <v>40724</v>
      </c>
      <c r="V55" s="21">
        <v>40816</v>
      </c>
      <c r="W55" s="21">
        <v>40816</v>
      </c>
      <c r="X55" s="23">
        <v>0.25555555555555554</v>
      </c>
      <c r="Y55">
        <v>92</v>
      </c>
      <c r="Z55" s="22">
        <v>0</v>
      </c>
      <c r="AA55" s="22">
        <v>0</v>
      </c>
      <c r="AB55" s="24">
        <v>0</v>
      </c>
      <c r="AE55">
        <v>0</v>
      </c>
      <c r="AG55">
        <v>0</v>
      </c>
      <c r="AI55">
        <v>1.5309999999999999E-2</v>
      </c>
      <c r="AJ55" s="22">
        <v>0</v>
      </c>
      <c r="BJ55"/>
      <c r="BK55"/>
      <c r="BL55"/>
      <c r="BM55" s="68"/>
      <c r="BN55"/>
      <c r="CF55" s="54"/>
      <c r="DK55" s="54" t="e">
        <v>#N/A</v>
      </c>
      <c r="DL55" s="54" t="e">
        <v>#N/A</v>
      </c>
      <c r="DM55" s="54" t="e">
        <v>#N/A</v>
      </c>
      <c r="DN55" s="54" t="e">
        <v>#N/A</v>
      </c>
      <c r="DO55" s="82" t="e">
        <v>#N/A</v>
      </c>
      <c r="DP55" s="82" t="e">
        <v>#N/A</v>
      </c>
      <c r="DQ55" s="59" t="e">
        <v>#N/A</v>
      </c>
    </row>
    <row r="56" spans="1:121" ht="14.45" customHeight="1" x14ac:dyDescent="0.25">
      <c r="A56">
        <v>164954</v>
      </c>
      <c r="B56" t="s">
        <v>168</v>
      </c>
      <c r="C56" t="s">
        <v>172</v>
      </c>
      <c r="D56">
        <v>168</v>
      </c>
      <c r="E56" t="s">
        <v>74</v>
      </c>
      <c r="F56" t="s">
        <v>75</v>
      </c>
      <c r="G56" t="s">
        <v>76</v>
      </c>
      <c r="H56" t="s">
        <v>762</v>
      </c>
      <c r="I56" s="21">
        <v>40814</v>
      </c>
      <c r="J56" s="21">
        <v>40816</v>
      </c>
      <c r="K56" s="21">
        <v>40907</v>
      </c>
      <c r="L56" s="21">
        <v>40907</v>
      </c>
      <c r="M56" s="22">
        <v>10572500</v>
      </c>
      <c r="N56" t="s">
        <v>78</v>
      </c>
      <c r="O56" s="22" t="s">
        <v>763</v>
      </c>
      <c r="P56" t="s">
        <v>80</v>
      </c>
      <c r="Q56" s="5">
        <v>4.3999999999999997E-2</v>
      </c>
      <c r="T56" s="21">
        <v>40814</v>
      </c>
      <c r="U56" s="21">
        <v>40816</v>
      </c>
      <c r="V56" s="21">
        <v>40907</v>
      </c>
      <c r="W56" s="21">
        <v>40907</v>
      </c>
      <c r="X56" s="23">
        <v>0.25277777777777777</v>
      </c>
      <c r="Y56">
        <v>91</v>
      </c>
      <c r="Z56" s="22">
        <v>0</v>
      </c>
      <c r="AA56" s="22">
        <v>0</v>
      </c>
      <c r="AB56" s="24">
        <v>0</v>
      </c>
      <c r="AE56">
        <v>0</v>
      </c>
      <c r="AG56">
        <v>0</v>
      </c>
      <c r="AI56">
        <v>1.5440000000000001E-2</v>
      </c>
      <c r="AJ56" s="22">
        <v>0</v>
      </c>
      <c r="BJ56"/>
      <c r="BK56"/>
      <c r="BL56"/>
      <c r="BM56" s="68"/>
      <c r="BN56"/>
      <c r="CF56" s="54"/>
      <c r="DK56" s="54" t="e">
        <v>#N/A</v>
      </c>
      <c r="DL56" s="54" t="e">
        <v>#N/A</v>
      </c>
      <c r="DM56" s="54" t="e">
        <v>#N/A</v>
      </c>
      <c r="DN56" s="54" t="e">
        <v>#N/A</v>
      </c>
      <c r="DO56" s="82" t="e">
        <v>#N/A</v>
      </c>
      <c r="DP56" s="82" t="e">
        <v>#N/A</v>
      </c>
      <c r="DQ56" s="59" t="e">
        <v>#N/A</v>
      </c>
    </row>
    <row r="57" spans="1:121" ht="14.45" customHeight="1" x14ac:dyDescent="0.25">
      <c r="A57">
        <v>164955</v>
      </c>
      <c r="B57" t="s">
        <v>168</v>
      </c>
      <c r="C57" t="s">
        <v>172</v>
      </c>
      <c r="D57">
        <v>168</v>
      </c>
      <c r="E57" t="s">
        <v>74</v>
      </c>
      <c r="F57" t="s">
        <v>75</v>
      </c>
      <c r="G57" t="s">
        <v>76</v>
      </c>
      <c r="H57" t="s">
        <v>762</v>
      </c>
      <c r="I57" s="21">
        <v>40905</v>
      </c>
      <c r="J57" s="21">
        <v>40907</v>
      </c>
      <c r="K57" s="21">
        <v>40998</v>
      </c>
      <c r="L57" s="21">
        <v>40998</v>
      </c>
      <c r="M57" s="22">
        <v>9430000</v>
      </c>
      <c r="N57" t="s">
        <v>78</v>
      </c>
      <c r="O57" s="22" t="s">
        <v>763</v>
      </c>
      <c r="P57" t="s">
        <v>80</v>
      </c>
      <c r="Q57" s="5">
        <v>4.3999999999999997E-2</v>
      </c>
      <c r="T57" s="21">
        <v>40905</v>
      </c>
      <c r="U57" s="21">
        <v>40907</v>
      </c>
      <c r="V57" s="21">
        <v>40998</v>
      </c>
      <c r="W57" s="21">
        <v>40998</v>
      </c>
      <c r="X57" s="23">
        <v>0.25277777777777777</v>
      </c>
      <c r="Y57">
        <v>91</v>
      </c>
      <c r="Z57" s="22">
        <v>0</v>
      </c>
      <c r="AA57" s="22">
        <v>0</v>
      </c>
      <c r="AB57" s="24">
        <v>0</v>
      </c>
      <c r="AE57">
        <v>0</v>
      </c>
      <c r="AG57">
        <v>0</v>
      </c>
      <c r="AI57">
        <v>1.387E-2</v>
      </c>
      <c r="AJ57" s="22">
        <v>0</v>
      </c>
      <c r="BJ57"/>
      <c r="BK57"/>
      <c r="BL57"/>
      <c r="BM57" s="68"/>
      <c r="BN57"/>
      <c r="CF57" s="54"/>
      <c r="DK57" s="54" t="e">
        <v>#N/A</v>
      </c>
      <c r="DL57" s="54" t="e">
        <v>#N/A</v>
      </c>
      <c r="DM57" s="54" t="e">
        <v>#N/A</v>
      </c>
      <c r="DN57" s="54" t="e">
        <v>#N/A</v>
      </c>
      <c r="DO57" s="82" t="e">
        <v>#N/A</v>
      </c>
      <c r="DP57" s="82" t="e">
        <v>#N/A</v>
      </c>
      <c r="DQ57" s="59" t="e">
        <v>#N/A</v>
      </c>
    </row>
    <row r="58" spans="1:121" ht="14.45" customHeight="1" x14ac:dyDescent="0.25">
      <c r="A58">
        <v>164956</v>
      </c>
      <c r="B58" t="s">
        <v>186</v>
      </c>
      <c r="C58" t="s">
        <v>172</v>
      </c>
      <c r="D58">
        <v>169</v>
      </c>
      <c r="E58" t="s">
        <v>74</v>
      </c>
      <c r="F58" t="s">
        <v>159</v>
      </c>
      <c r="G58" t="s">
        <v>76</v>
      </c>
      <c r="H58" t="s">
        <v>762</v>
      </c>
      <c r="I58" s="21">
        <v>39507</v>
      </c>
      <c r="J58" s="21">
        <v>39511</v>
      </c>
      <c r="K58" s="21">
        <v>39538</v>
      </c>
      <c r="L58" s="21">
        <v>39538</v>
      </c>
      <c r="M58" s="22">
        <v>-14000000</v>
      </c>
      <c r="N58" t="s">
        <v>78</v>
      </c>
      <c r="O58" s="22" t="s">
        <v>764</v>
      </c>
      <c r="P58" t="s">
        <v>80</v>
      </c>
      <c r="Q58">
        <v>3.5000000000000003E-2</v>
      </c>
      <c r="T58" s="21">
        <v>39507</v>
      </c>
      <c r="U58" s="21">
        <v>39511</v>
      </c>
      <c r="V58" s="21">
        <v>39538</v>
      </c>
      <c r="W58" s="21">
        <v>39538</v>
      </c>
      <c r="X58" s="23">
        <v>7.4999999999999997E-2</v>
      </c>
      <c r="Y58">
        <v>27</v>
      </c>
      <c r="Z58" s="22">
        <v>0</v>
      </c>
      <c r="AA58" s="22">
        <v>0</v>
      </c>
      <c r="AB58" s="24">
        <v>0</v>
      </c>
      <c r="AE58">
        <v>0</v>
      </c>
      <c r="AG58">
        <v>0</v>
      </c>
      <c r="AI58">
        <v>4.3840000000000004E-2</v>
      </c>
      <c r="AJ58" s="22">
        <v>0</v>
      </c>
      <c r="BJ58"/>
      <c r="BK58"/>
      <c r="BL58"/>
      <c r="BM58" s="68"/>
      <c r="BN58"/>
      <c r="CF58" s="54"/>
      <c r="DK58" s="54" t="e">
        <v>#N/A</v>
      </c>
      <c r="DL58" s="54" t="e">
        <v>#N/A</v>
      </c>
      <c r="DM58" s="54" t="e">
        <v>#N/A</v>
      </c>
      <c r="DN58" s="54" t="e">
        <v>#N/A</v>
      </c>
      <c r="DO58" s="82" t="e">
        <v>#N/A</v>
      </c>
      <c r="DP58" s="82" t="e">
        <v>#N/A</v>
      </c>
      <c r="DQ58" s="59" t="e">
        <v>#N/A</v>
      </c>
    </row>
    <row r="59" spans="1:121" ht="14.45" customHeight="1" x14ac:dyDescent="0.25">
      <c r="A59">
        <v>164957</v>
      </c>
      <c r="B59" t="s">
        <v>186</v>
      </c>
      <c r="C59" t="s">
        <v>172</v>
      </c>
      <c r="D59">
        <v>169</v>
      </c>
      <c r="E59" t="s">
        <v>74</v>
      </c>
      <c r="F59" t="s">
        <v>159</v>
      </c>
      <c r="G59" t="s">
        <v>76</v>
      </c>
      <c r="H59" t="s">
        <v>762</v>
      </c>
      <c r="I59" s="21">
        <v>39534</v>
      </c>
      <c r="J59" s="21">
        <v>39538</v>
      </c>
      <c r="K59" s="21">
        <v>39629</v>
      </c>
      <c r="L59" s="21">
        <v>39629</v>
      </c>
      <c r="M59" s="22">
        <v>-14000000</v>
      </c>
      <c r="N59" t="s">
        <v>78</v>
      </c>
      <c r="O59" s="22" t="s">
        <v>764</v>
      </c>
      <c r="P59" t="s">
        <v>80</v>
      </c>
      <c r="Q59">
        <v>3.5000000000000003E-2</v>
      </c>
      <c r="T59" s="21">
        <v>39534</v>
      </c>
      <c r="U59" s="21">
        <v>39538</v>
      </c>
      <c r="V59" s="21">
        <v>39629</v>
      </c>
      <c r="W59" s="21">
        <v>39629</v>
      </c>
      <c r="X59" s="23">
        <v>0.25277777777777777</v>
      </c>
      <c r="Y59">
        <v>91</v>
      </c>
      <c r="Z59" s="22">
        <v>0</v>
      </c>
      <c r="AA59" s="22">
        <v>0</v>
      </c>
      <c r="AB59" s="24">
        <v>0</v>
      </c>
      <c r="AE59">
        <v>0</v>
      </c>
      <c r="AG59">
        <v>0</v>
      </c>
      <c r="AI59">
        <v>4.7279999999999996E-2</v>
      </c>
      <c r="AJ59" s="22">
        <v>0</v>
      </c>
      <c r="BJ59"/>
      <c r="BK59"/>
      <c r="BL59"/>
      <c r="BM59" s="68"/>
      <c r="BN59"/>
      <c r="CF59" s="54"/>
      <c r="DK59" s="54" t="e">
        <v>#N/A</v>
      </c>
      <c r="DL59" s="54" t="e">
        <v>#N/A</v>
      </c>
      <c r="DM59" s="54" t="e">
        <v>#N/A</v>
      </c>
      <c r="DN59" s="54" t="e">
        <v>#N/A</v>
      </c>
      <c r="DO59" s="82" t="e">
        <v>#N/A</v>
      </c>
      <c r="DP59" s="82" t="e">
        <v>#N/A</v>
      </c>
      <c r="DQ59" s="59" t="e">
        <v>#N/A</v>
      </c>
    </row>
    <row r="60" spans="1:121" ht="14.45" customHeight="1" x14ac:dyDescent="0.25">
      <c r="A60">
        <v>164958</v>
      </c>
      <c r="B60" t="s">
        <v>186</v>
      </c>
      <c r="C60" t="s">
        <v>172</v>
      </c>
      <c r="D60">
        <v>169</v>
      </c>
      <c r="E60" t="s">
        <v>74</v>
      </c>
      <c r="F60" t="s">
        <v>159</v>
      </c>
      <c r="G60" t="s">
        <v>76</v>
      </c>
      <c r="H60" t="s">
        <v>762</v>
      </c>
      <c r="I60" s="21">
        <v>39625</v>
      </c>
      <c r="J60" s="21">
        <v>39629</v>
      </c>
      <c r="K60" s="21">
        <v>39721</v>
      </c>
      <c r="L60" s="21">
        <v>39721</v>
      </c>
      <c r="M60" s="22">
        <v>-14000000</v>
      </c>
      <c r="N60" t="s">
        <v>78</v>
      </c>
      <c r="O60" s="22" t="s">
        <v>764</v>
      </c>
      <c r="P60" t="s">
        <v>80</v>
      </c>
      <c r="Q60">
        <v>3.5000000000000003E-2</v>
      </c>
      <c r="T60" s="21">
        <v>39625</v>
      </c>
      <c r="U60" s="21">
        <v>39629</v>
      </c>
      <c r="V60" s="21">
        <v>39721</v>
      </c>
      <c r="W60" s="21">
        <v>39721</v>
      </c>
      <c r="X60" s="23">
        <v>0.25555555555555554</v>
      </c>
      <c r="Y60">
        <v>92</v>
      </c>
      <c r="Z60" s="22">
        <v>0</v>
      </c>
      <c r="AA60" s="22">
        <v>0</v>
      </c>
      <c r="AB60" s="24">
        <v>0</v>
      </c>
      <c r="AE60">
        <v>0</v>
      </c>
      <c r="AG60">
        <v>0</v>
      </c>
      <c r="AI60">
        <v>4.9550000000000004E-2</v>
      </c>
      <c r="AJ60" s="22">
        <v>0</v>
      </c>
      <c r="BJ60"/>
      <c r="BK60"/>
      <c r="BL60"/>
      <c r="BM60" s="68"/>
      <c r="BN60"/>
      <c r="CF60" s="54"/>
      <c r="DK60" s="54" t="e">
        <v>#N/A</v>
      </c>
      <c r="DL60" s="54" t="e">
        <v>#N/A</v>
      </c>
      <c r="DM60" s="54" t="e">
        <v>#N/A</v>
      </c>
      <c r="DN60" s="54" t="e">
        <v>#N/A</v>
      </c>
      <c r="DO60" s="82" t="e">
        <v>#N/A</v>
      </c>
      <c r="DP60" s="82" t="e">
        <v>#N/A</v>
      </c>
      <c r="DQ60" s="59" t="e">
        <v>#N/A</v>
      </c>
    </row>
    <row r="61" spans="1:121" ht="14.45" customHeight="1" x14ac:dyDescent="0.25">
      <c r="A61">
        <v>164959</v>
      </c>
      <c r="B61" t="s">
        <v>186</v>
      </c>
      <c r="C61" t="s">
        <v>172</v>
      </c>
      <c r="D61">
        <v>169</v>
      </c>
      <c r="E61" t="s">
        <v>74</v>
      </c>
      <c r="F61" t="s">
        <v>159</v>
      </c>
      <c r="G61" t="s">
        <v>76</v>
      </c>
      <c r="H61" t="s">
        <v>762</v>
      </c>
      <c r="I61" s="21">
        <v>39717</v>
      </c>
      <c r="J61" s="21">
        <v>39721</v>
      </c>
      <c r="K61" s="21">
        <v>39812</v>
      </c>
      <c r="L61" s="21">
        <v>39812</v>
      </c>
      <c r="M61" s="22">
        <v>-14000000</v>
      </c>
      <c r="N61" t="s">
        <v>78</v>
      </c>
      <c r="O61" s="22" t="s">
        <v>764</v>
      </c>
      <c r="P61" t="s">
        <v>80</v>
      </c>
      <c r="Q61">
        <v>3.5000000000000003E-2</v>
      </c>
      <c r="T61" s="21">
        <v>39717</v>
      </c>
      <c r="U61" s="21">
        <v>39721</v>
      </c>
      <c r="V61" s="21">
        <v>39812</v>
      </c>
      <c r="W61" s="21">
        <v>39812</v>
      </c>
      <c r="X61" s="23">
        <v>0.25277777777777777</v>
      </c>
      <c r="Y61">
        <v>91</v>
      </c>
      <c r="Z61" s="22">
        <v>0</v>
      </c>
      <c r="AA61" s="22">
        <v>0</v>
      </c>
      <c r="AB61" s="24">
        <v>0</v>
      </c>
      <c r="AE61">
        <v>0</v>
      </c>
      <c r="AG61">
        <v>0</v>
      </c>
      <c r="AI61">
        <v>5.142E-2</v>
      </c>
      <c r="AJ61" s="22">
        <v>0</v>
      </c>
      <c r="BJ61"/>
      <c r="BK61"/>
      <c r="BL61"/>
      <c r="BM61" s="68"/>
      <c r="BN61"/>
      <c r="CF61" s="54"/>
      <c r="DK61" s="54" t="e">
        <v>#N/A</v>
      </c>
      <c r="DL61" s="54" t="e">
        <v>#N/A</v>
      </c>
      <c r="DM61" s="54" t="e">
        <v>#N/A</v>
      </c>
      <c r="DN61" s="54" t="e">
        <v>#N/A</v>
      </c>
      <c r="DO61" s="82" t="e">
        <v>#N/A</v>
      </c>
      <c r="DP61" s="82" t="e">
        <v>#N/A</v>
      </c>
      <c r="DQ61" s="59" t="e">
        <v>#N/A</v>
      </c>
    </row>
    <row r="62" spans="1:121" ht="14.45" customHeight="1" x14ac:dyDescent="0.25">
      <c r="A62">
        <v>164960</v>
      </c>
      <c r="B62" t="s">
        <v>186</v>
      </c>
      <c r="C62" t="s">
        <v>172</v>
      </c>
      <c r="D62">
        <v>169</v>
      </c>
      <c r="E62" t="s">
        <v>74</v>
      </c>
      <c r="F62" t="s">
        <v>159</v>
      </c>
      <c r="G62" t="s">
        <v>76</v>
      </c>
      <c r="H62" t="s">
        <v>762</v>
      </c>
      <c r="I62" s="21">
        <v>39806</v>
      </c>
      <c r="J62" s="21">
        <v>39812</v>
      </c>
      <c r="K62" s="21">
        <v>39902</v>
      </c>
      <c r="L62" s="21">
        <v>39902</v>
      </c>
      <c r="M62" s="22">
        <v>-12857500</v>
      </c>
      <c r="N62" t="s">
        <v>78</v>
      </c>
      <c r="O62" s="22" t="s">
        <v>764</v>
      </c>
      <c r="P62" t="s">
        <v>80</v>
      </c>
      <c r="Q62">
        <v>3.5000000000000003E-2</v>
      </c>
      <c r="T62" s="21">
        <v>39806</v>
      </c>
      <c r="U62" s="21">
        <v>39812</v>
      </c>
      <c r="V62" s="21">
        <v>39902</v>
      </c>
      <c r="W62" s="21">
        <v>39902</v>
      </c>
      <c r="X62" s="23">
        <v>0.25</v>
      </c>
      <c r="Y62">
        <v>90</v>
      </c>
      <c r="Z62" s="22">
        <v>-16361.168750000003</v>
      </c>
      <c r="AA62" s="22">
        <v>-16361.168750000003</v>
      </c>
      <c r="AB62" s="24">
        <v>-16361.168750000003</v>
      </c>
      <c r="AE62">
        <v>0</v>
      </c>
      <c r="AG62">
        <v>5.0900000000000008E-3</v>
      </c>
      <c r="AI62">
        <v>2.9910000000000003E-2</v>
      </c>
      <c r="AJ62" s="22">
        <v>-16361.168750000003</v>
      </c>
      <c r="BJ62"/>
      <c r="BK62"/>
      <c r="BL62"/>
      <c r="BM62" s="68"/>
      <c r="BN62"/>
      <c r="CF62" s="54"/>
      <c r="DK62" s="54" t="e">
        <v>#N/A</v>
      </c>
      <c r="DL62" s="54" t="e">
        <v>#N/A</v>
      </c>
      <c r="DM62" s="54" t="e">
        <v>#N/A</v>
      </c>
      <c r="DN62" s="54" t="e">
        <v>#N/A</v>
      </c>
      <c r="DO62" s="82" t="e">
        <v>#N/A</v>
      </c>
      <c r="DP62" s="82" t="e">
        <v>#N/A</v>
      </c>
      <c r="DQ62" s="59" t="e">
        <v>#N/A</v>
      </c>
    </row>
    <row r="63" spans="1:121" ht="14.45" customHeight="1" x14ac:dyDescent="0.25">
      <c r="A63">
        <v>164961</v>
      </c>
      <c r="B63" t="s">
        <v>186</v>
      </c>
      <c r="C63" t="s">
        <v>172</v>
      </c>
      <c r="D63">
        <v>169</v>
      </c>
      <c r="E63" t="s">
        <v>74</v>
      </c>
      <c r="F63" t="s">
        <v>159</v>
      </c>
      <c r="G63" t="s">
        <v>76</v>
      </c>
      <c r="H63" t="s">
        <v>762</v>
      </c>
      <c r="I63" s="21">
        <v>39898</v>
      </c>
      <c r="J63" s="21">
        <v>39902</v>
      </c>
      <c r="K63" s="21">
        <v>39994</v>
      </c>
      <c r="L63" s="21">
        <v>39994</v>
      </c>
      <c r="M63" s="22">
        <v>-12857500</v>
      </c>
      <c r="N63" t="s">
        <v>78</v>
      </c>
      <c r="O63" s="22" t="s">
        <v>764</v>
      </c>
      <c r="P63" t="s">
        <v>80</v>
      </c>
      <c r="Q63">
        <v>3.5000000000000003E-2</v>
      </c>
      <c r="T63" s="21">
        <v>39898</v>
      </c>
      <c r="U63" s="21">
        <v>39902</v>
      </c>
      <c r="V63" s="21">
        <v>39994</v>
      </c>
      <c r="W63" s="21">
        <v>39994</v>
      </c>
      <c r="X63" s="23">
        <v>0.25555555555555554</v>
      </c>
      <c r="Y63">
        <v>92</v>
      </c>
      <c r="Z63" s="22">
        <v>-64467.505000000012</v>
      </c>
      <c r="AA63" s="22">
        <v>-64467.505000000012</v>
      </c>
      <c r="AB63" s="24">
        <v>-64467.505000000012</v>
      </c>
      <c r="AE63">
        <v>0</v>
      </c>
      <c r="AG63">
        <v>1.9620000000000005E-2</v>
      </c>
      <c r="AI63">
        <v>1.538E-2</v>
      </c>
      <c r="AJ63" s="22">
        <v>-64467.505000000012</v>
      </c>
      <c r="BJ63"/>
      <c r="BK63"/>
      <c r="BL63"/>
      <c r="BM63" s="68"/>
      <c r="BN63"/>
      <c r="CF63" s="54"/>
      <c r="DK63" s="54" t="e">
        <v>#N/A</v>
      </c>
      <c r="DL63" s="54" t="e">
        <v>#N/A</v>
      </c>
      <c r="DM63" s="54" t="e">
        <v>#N/A</v>
      </c>
      <c r="DN63" s="54" t="e">
        <v>#N/A</v>
      </c>
      <c r="DO63" s="82" t="e">
        <v>#N/A</v>
      </c>
      <c r="DP63" s="82" t="e">
        <v>#N/A</v>
      </c>
      <c r="DQ63" s="59" t="e">
        <v>#N/A</v>
      </c>
    </row>
    <row r="64" spans="1:121" ht="14.45" customHeight="1" x14ac:dyDescent="0.25">
      <c r="A64">
        <v>164962</v>
      </c>
      <c r="B64" t="s">
        <v>186</v>
      </c>
      <c r="C64" t="s">
        <v>172</v>
      </c>
      <c r="D64">
        <v>169</v>
      </c>
      <c r="E64" t="s">
        <v>74</v>
      </c>
      <c r="F64" t="s">
        <v>159</v>
      </c>
      <c r="G64" t="s">
        <v>76</v>
      </c>
      <c r="H64" t="s">
        <v>762</v>
      </c>
      <c r="I64" s="21">
        <v>39990</v>
      </c>
      <c r="J64" s="21">
        <v>39994</v>
      </c>
      <c r="K64" s="21">
        <v>40086</v>
      </c>
      <c r="L64" s="21">
        <v>40086</v>
      </c>
      <c r="M64" s="22">
        <v>-12857500</v>
      </c>
      <c r="N64" t="s">
        <v>78</v>
      </c>
      <c r="O64" s="22" t="s">
        <v>764</v>
      </c>
      <c r="P64" t="s">
        <v>80</v>
      </c>
      <c r="Q64">
        <v>3.5000000000000003E-2</v>
      </c>
      <c r="T64" s="21">
        <v>39990</v>
      </c>
      <c r="U64" s="21">
        <v>39994</v>
      </c>
      <c r="V64" s="21">
        <v>40086</v>
      </c>
      <c r="W64" s="21">
        <v>40086</v>
      </c>
      <c r="X64" s="23">
        <v>0.25555555555555554</v>
      </c>
      <c r="Y64">
        <v>92</v>
      </c>
      <c r="Z64" s="22">
        <v>-78202.172222222231</v>
      </c>
      <c r="AA64" s="22">
        <v>-78202.172222222231</v>
      </c>
      <c r="AB64" s="24">
        <v>-78202.172222222231</v>
      </c>
      <c r="AE64">
        <v>0</v>
      </c>
      <c r="AG64">
        <v>2.3800000000000002E-2</v>
      </c>
      <c r="AI64">
        <v>1.1200000000000002E-2</v>
      </c>
      <c r="AJ64" s="22">
        <v>-78202.172222222231</v>
      </c>
      <c r="BJ64"/>
      <c r="BK64"/>
      <c r="BL64"/>
      <c r="BM64" s="68"/>
      <c r="BN64"/>
      <c r="CF64" s="54"/>
      <c r="DK64" s="54" t="e">
        <v>#N/A</v>
      </c>
      <c r="DL64" s="54" t="e">
        <v>#N/A</v>
      </c>
      <c r="DM64" s="54" t="e">
        <v>#N/A</v>
      </c>
      <c r="DN64" s="54" t="e">
        <v>#N/A</v>
      </c>
      <c r="DO64" s="82" t="e">
        <v>#N/A</v>
      </c>
      <c r="DP64" s="82" t="e">
        <v>#N/A</v>
      </c>
      <c r="DQ64" s="59" t="e">
        <v>#N/A</v>
      </c>
    </row>
    <row r="65" spans="1:121" ht="14.45" customHeight="1" x14ac:dyDescent="0.25">
      <c r="A65">
        <v>164963</v>
      </c>
      <c r="B65" t="s">
        <v>186</v>
      </c>
      <c r="C65" t="s">
        <v>172</v>
      </c>
      <c r="D65">
        <v>169</v>
      </c>
      <c r="E65" t="s">
        <v>74</v>
      </c>
      <c r="F65" t="s">
        <v>159</v>
      </c>
      <c r="G65" t="s">
        <v>76</v>
      </c>
      <c r="H65" t="s">
        <v>762</v>
      </c>
      <c r="I65" s="21">
        <v>40084</v>
      </c>
      <c r="J65" s="21">
        <v>40086</v>
      </c>
      <c r="K65" s="21">
        <v>40177</v>
      </c>
      <c r="L65" s="21">
        <v>40177</v>
      </c>
      <c r="M65" s="22">
        <v>-12857500</v>
      </c>
      <c r="N65" t="s">
        <v>78</v>
      </c>
      <c r="O65" s="22" t="s">
        <v>764</v>
      </c>
      <c r="P65" t="s">
        <v>80</v>
      </c>
      <c r="Q65">
        <v>3.5000000000000003E-2</v>
      </c>
      <c r="T65" s="21">
        <v>40084</v>
      </c>
      <c r="U65" s="21">
        <v>40086</v>
      </c>
      <c r="V65" s="21">
        <v>40177</v>
      </c>
      <c r="W65" s="21">
        <v>40177</v>
      </c>
      <c r="X65" s="23">
        <v>0.25277777777777777</v>
      </c>
      <c r="Y65">
        <v>91</v>
      </c>
      <c r="Z65" s="22">
        <v>-89734.992569444454</v>
      </c>
      <c r="AA65" s="22">
        <v>-89734.992569444454</v>
      </c>
      <c r="AB65" s="24">
        <v>-89734.992569444454</v>
      </c>
      <c r="AE65">
        <v>0</v>
      </c>
      <c r="AG65">
        <v>2.7610000000000003E-2</v>
      </c>
      <c r="AI65">
        <v>7.3899999999999999E-3</v>
      </c>
      <c r="AJ65" s="22">
        <v>-89734.992569444454</v>
      </c>
      <c r="BJ65"/>
      <c r="BK65"/>
      <c r="BL65"/>
      <c r="BM65" s="68"/>
      <c r="BN65"/>
      <c r="CF65" s="54"/>
      <c r="DK65" s="54" t="e">
        <v>#N/A</v>
      </c>
      <c r="DL65" s="54" t="e">
        <v>#N/A</v>
      </c>
      <c r="DM65" s="54" t="e">
        <v>#N/A</v>
      </c>
      <c r="DN65" s="54" t="e">
        <v>#N/A</v>
      </c>
      <c r="DO65" s="82" t="e">
        <v>#N/A</v>
      </c>
      <c r="DP65" s="82" t="e">
        <v>#N/A</v>
      </c>
      <c r="DQ65" s="59" t="e">
        <v>#N/A</v>
      </c>
    </row>
    <row r="66" spans="1:121" ht="14.45" customHeight="1" x14ac:dyDescent="0.25">
      <c r="A66">
        <v>164964</v>
      </c>
      <c r="B66" t="s">
        <v>186</v>
      </c>
      <c r="C66" t="s">
        <v>172</v>
      </c>
      <c r="D66">
        <v>169</v>
      </c>
      <c r="E66" t="s">
        <v>74</v>
      </c>
      <c r="F66" t="s">
        <v>159</v>
      </c>
      <c r="G66" t="s">
        <v>76</v>
      </c>
      <c r="H66" t="s">
        <v>762</v>
      </c>
      <c r="I66" s="21">
        <v>40175</v>
      </c>
      <c r="J66" s="21">
        <v>40177</v>
      </c>
      <c r="K66" s="21">
        <v>40267</v>
      </c>
      <c r="L66" s="21">
        <v>40267</v>
      </c>
      <c r="M66" s="22">
        <v>-11715000</v>
      </c>
      <c r="N66" t="s">
        <v>78</v>
      </c>
      <c r="O66" s="22" t="s">
        <v>764</v>
      </c>
      <c r="P66" t="s">
        <v>80</v>
      </c>
      <c r="Q66">
        <v>3.5000000000000003E-2</v>
      </c>
      <c r="T66" s="21">
        <v>40175</v>
      </c>
      <c r="U66" s="21">
        <v>40177</v>
      </c>
      <c r="V66" s="21">
        <v>40267</v>
      </c>
      <c r="W66" s="21">
        <v>40267</v>
      </c>
      <c r="X66" s="23">
        <v>0.25</v>
      </c>
      <c r="Y66">
        <v>90</v>
      </c>
      <c r="Z66" s="22">
        <v>-81829.275000000009</v>
      </c>
      <c r="AA66" s="22">
        <v>-81829.275000000009</v>
      </c>
      <c r="AB66" s="24">
        <v>-81829.275000000009</v>
      </c>
      <c r="AE66">
        <v>0</v>
      </c>
      <c r="AG66">
        <v>2.7940000000000003E-2</v>
      </c>
      <c r="AI66">
        <v>7.0599999999999994E-3</v>
      </c>
      <c r="AJ66" s="22">
        <v>-81829.275000000009</v>
      </c>
      <c r="BJ66"/>
      <c r="BK66"/>
      <c r="BL66"/>
      <c r="BM66" s="68"/>
      <c r="BN66"/>
      <c r="CF66" s="54"/>
      <c r="DK66" s="54" t="e">
        <v>#N/A</v>
      </c>
      <c r="DL66" s="54" t="e">
        <v>#N/A</v>
      </c>
      <c r="DM66" s="54" t="e">
        <v>#N/A</v>
      </c>
      <c r="DN66" s="54" t="e">
        <v>#N/A</v>
      </c>
      <c r="DO66" s="82" t="e">
        <v>#N/A</v>
      </c>
      <c r="DP66" s="82" t="e">
        <v>#N/A</v>
      </c>
      <c r="DQ66" s="59" t="e">
        <v>#N/A</v>
      </c>
    </row>
    <row r="67" spans="1:121" ht="14.45" customHeight="1" x14ac:dyDescent="0.25">
      <c r="A67">
        <v>164965</v>
      </c>
      <c r="B67" t="s">
        <v>186</v>
      </c>
      <c r="C67" t="s">
        <v>172</v>
      </c>
      <c r="D67">
        <v>169</v>
      </c>
      <c r="E67" t="s">
        <v>74</v>
      </c>
      <c r="F67" t="s">
        <v>159</v>
      </c>
      <c r="G67" t="s">
        <v>76</v>
      </c>
      <c r="H67" t="s">
        <v>762</v>
      </c>
      <c r="I67" s="21">
        <v>40263</v>
      </c>
      <c r="J67" s="21">
        <v>40267</v>
      </c>
      <c r="K67" s="21">
        <v>40359</v>
      </c>
      <c r="L67" s="21">
        <v>40359</v>
      </c>
      <c r="M67" s="22">
        <v>-11715000</v>
      </c>
      <c r="N67" t="s">
        <v>78</v>
      </c>
      <c r="O67" s="22" t="s">
        <v>764</v>
      </c>
      <c r="P67" t="s">
        <v>80</v>
      </c>
      <c r="Q67">
        <v>3.5000000000000003E-2</v>
      </c>
      <c r="T67" s="21">
        <v>40263</v>
      </c>
      <c r="U67" s="21">
        <v>40267</v>
      </c>
      <c r="V67" s="21">
        <v>40359</v>
      </c>
      <c r="W67" s="21">
        <v>40359</v>
      </c>
      <c r="X67" s="23">
        <v>0.25555555555555554</v>
      </c>
      <c r="Y67">
        <v>92</v>
      </c>
      <c r="Z67" s="22">
        <v>-85743.386666666673</v>
      </c>
      <c r="AA67" s="22">
        <v>-85743.386666666673</v>
      </c>
      <c r="AB67" s="24">
        <v>-85743.386666666673</v>
      </c>
      <c r="AE67">
        <v>0</v>
      </c>
      <c r="AG67">
        <v>2.8640000000000002E-2</v>
      </c>
      <c r="AI67">
        <v>6.3600000000000002E-3</v>
      </c>
      <c r="AJ67" s="22">
        <v>-85743.386666666673</v>
      </c>
      <c r="BJ67"/>
      <c r="BK67"/>
      <c r="BL67"/>
      <c r="BM67" s="68"/>
      <c r="BN67"/>
      <c r="CF67" s="54"/>
      <c r="DK67" s="54" t="e">
        <v>#N/A</v>
      </c>
      <c r="DL67" s="54" t="e">
        <v>#N/A</v>
      </c>
      <c r="DM67" s="54" t="e">
        <v>#N/A</v>
      </c>
      <c r="DN67" s="54" t="e">
        <v>#N/A</v>
      </c>
      <c r="DO67" s="82" t="e">
        <v>#N/A</v>
      </c>
      <c r="DP67" s="82" t="e">
        <v>#N/A</v>
      </c>
      <c r="DQ67" s="59" t="e">
        <v>#N/A</v>
      </c>
    </row>
    <row r="68" spans="1:121" ht="14.45" customHeight="1" x14ac:dyDescent="0.25">
      <c r="A68">
        <v>164966</v>
      </c>
      <c r="B68" t="s">
        <v>186</v>
      </c>
      <c r="C68" t="s">
        <v>172</v>
      </c>
      <c r="D68">
        <v>169</v>
      </c>
      <c r="E68" t="s">
        <v>74</v>
      </c>
      <c r="F68" t="s">
        <v>159</v>
      </c>
      <c r="G68" t="s">
        <v>76</v>
      </c>
      <c r="H68" t="s">
        <v>762</v>
      </c>
      <c r="I68" s="21">
        <v>40357</v>
      </c>
      <c r="J68" s="21">
        <v>40359</v>
      </c>
      <c r="K68" s="21">
        <v>40451</v>
      </c>
      <c r="L68" s="21">
        <v>40451</v>
      </c>
      <c r="M68" s="22">
        <v>-11715000</v>
      </c>
      <c r="N68" t="s">
        <v>78</v>
      </c>
      <c r="O68" s="22" t="s">
        <v>764</v>
      </c>
      <c r="P68" t="s">
        <v>80</v>
      </c>
      <c r="Q68">
        <v>3.5000000000000003E-2</v>
      </c>
      <c r="T68" s="21">
        <v>40357</v>
      </c>
      <c r="U68" s="21">
        <v>40359</v>
      </c>
      <c r="V68" s="21">
        <v>40451</v>
      </c>
      <c r="W68" s="21">
        <v>40451</v>
      </c>
      <c r="X68" s="23">
        <v>0.25555555555555554</v>
      </c>
      <c r="Y68">
        <v>92</v>
      </c>
      <c r="Z68" s="22">
        <v>-82210.663333333345</v>
      </c>
      <c r="AA68" s="22">
        <v>-82210.663333333345</v>
      </c>
      <c r="AB68" s="24">
        <v>-82210.663333333345</v>
      </c>
      <c r="AE68">
        <v>0</v>
      </c>
      <c r="AG68">
        <v>2.7460000000000005E-2</v>
      </c>
      <c r="AI68">
        <v>7.5399999999999998E-3</v>
      </c>
      <c r="AJ68" s="22">
        <v>-82210.663333333345</v>
      </c>
      <c r="BJ68"/>
      <c r="BK68"/>
      <c r="BL68"/>
      <c r="BM68" s="68"/>
      <c r="BN68"/>
      <c r="CF68" s="54"/>
      <c r="DK68" s="54" t="e">
        <v>#N/A</v>
      </c>
      <c r="DL68" s="54" t="e">
        <v>#N/A</v>
      </c>
      <c r="DM68" s="54" t="e">
        <v>#N/A</v>
      </c>
      <c r="DN68" s="54" t="e">
        <v>#N/A</v>
      </c>
      <c r="DO68" s="82" t="e">
        <v>#N/A</v>
      </c>
      <c r="DP68" s="82" t="e">
        <v>#N/A</v>
      </c>
      <c r="DQ68" s="59" t="e">
        <v>#N/A</v>
      </c>
    </row>
    <row r="69" spans="1:121" ht="14.45" customHeight="1" x14ac:dyDescent="0.25">
      <c r="A69">
        <v>164967</v>
      </c>
      <c r="B69" t="s">
        <v>186</v>
      </c>
      <c r="C69" t="s">
        <v>172</v>
      </c>
      <c r="D69">
        <v>169</v>
      </c>
      <c r="E69" t="s">
        <v>74</v>
      </c>
      <c r="F69" t="s">
        <v>159</v>
      </c>
      <c r="G69" t="s">
        <v>76</v>
      </c>
      <c r="H69" t="s">
        <v>762</v>
      </c>
      <c r="I69" s="21">
        <v>40449</v>
      </c>
      <c r="J69" s="21">
        <v>40451</v>
      </c>
      <c r="K69" s="21">
        <v>40542</v>
      </c>
      <c r="L69" s="21">
        <v>40542</v>
      </c>
      <c r="M69" s="22">
        <v>-11715000</v>
      </c>
      <c r="N69" t="s">
        <v>78</v>
      </c>
      <c r="O69" s="22" t="s">
        <v>764</v>
      </c>
      <c r="P69" t="s">
        <v>80</v>
      </c>
      <c r="Q69">
        <v>3.5000000000000003E-2</v>
      </c>
      <c r="T69" s="21">
        <v>40449</v>
      </c>
      <c r="U69" s="21">
        <v>40451</v>
      </c>
      <c r="V69" s="21">
        <v>40542</v>
      </c>
      <c r="W69" s="21">
        <v>40542</v>
      </c>
      <c r="X69" s="23">
        <v>0.25277777777777777</v>
      </c>
      <c r="Y69">
        <v>91</v>
      </c>
      <c r="Z69" s="22">
        <v>-77585.84166666666</v>
      </c>
      <c r="AA69" s="22">
        <v>-77585.84166666666</v>
      </c>
      <c r="AB69" s="24">
        <v>-77585.84166666666</v>
      </c>
      <c r="AE69">
        <v>0</v>
      </c>
      <c r="AG69">
        <v>2.6200000000000001E-2</v>
      </c>
      <c r="AI69">
        <v>8.8000000000000005E-3</v>
      </c>
      <c r="AJ69" s="22">
        <v>-77585.84166666666</v>
      </c>
      <c r="BJ69"/>
      <c r="BK69"/>
      <c r="BL69"/>
      <c r="BM69" s="68"/>
      <c r="BN69"/>
      <c r="CF69" s="54"/>
      <c r="DK69" s="54" t="e">
        <v>#N/A</v>
      </c>
      <c r="DL69" s="54" t="e">
        <v>#N/A</v>
      </c>
      <c r="DM69" s="54" t="e">
        <v>#N/A</v>
      </c>
      <c r="DN69" s="54" t="e">
        <v>#N/A</v>
      </c>
      <c r="DO69" s="82" t="e">
        <v>#N/A</v>
      </c>
      <c r="DP69" s="82" t="e">
        <v>#N/A</v>
      </c>
      <c r="DQ69" s="59" t="e">
        <v>#N/A</v>
      </c>
    </row>
    <row r="70" spans="1:121" ht="14.45" customHeight="1" x14ac:dyDescent="0.25">
      <c r="A70">
        <v>164968</v>
      </c>
      <c r="B70" t="s">
        <v>186</v>
      </c>
      <c r="C70" t="s">
        <v>172</v>
      </c>
      <c r="D70">
        <v>169</v>
      </c>
      <c r="E70" t="s">
        <v>74</v>
      </c>
      <c r="F70" t="s">
        <v>159</v>
      </c>
      <c r="G70" t="s">
        <v>76</v>
      </c>
      <c r="H70" t="s">
        <v>762</v>
      </c>
      <c r="I70" s="21">
        <v>40540</v>
      </c>
      <c r="J70" s="21">
        <v>40542</v>
      </c>
      <c r="K70" s="21">
        <v>40632</v>
      </c>
      <c r="L70" s="21">
        <v>40632</v>
      </c>
      <c r="M70" s="22">
        <v>-10572500</v>
      </c>
      <c r="N70" t="s">
        <v>78</v>
      </c>
      <c r="O70" s="22" t="s">
        <v>764</v>
      </c>
      <c r="P70" t="s">
        <v>80</v>
      </c>
      <c r="Q70">
        <v>3.5000000000000003E-2</v>
      </c>
      <c r="T70" s="21">
        <v>40540</v>
      </c>
      <c r="U70" s="21">
        <v>40542</v>
      </c>
      <c r="V70" s="21">
        <v>40632</v>
      </c>
      <c r="W70" s="21">
        <v>40632</v>
      </c>
      <c r="X70" s="23">
        <v>0.25</v>
      </c>
      <c r="Y70">
        <v>90</v>
      </c>
      <c r="Z70" s="22">
        <v>-65708.087500000009</v>
      </c>
      <c r="AA70" s="22">
        <v>-65708.087500000009</v>
      </c>
      <c r="AB70" s="24">
        <v>-65708.087500000009</v>
      </c>
      <c r="AE70">
        <v>0</v>
      </c>
      <c r="AG70">
        <v>2.4860000000000004E-2</v>
      </c>
      <c r="AI70">
        <v>1.014E-2</v>
      </c>
      <c r="AJ70" s="22">
        <v>-65708.087500000009</v>
      </c>
      <c r="BJ70"/>
      <c r="BK70"/>
      <c r="BL70"/>
      <c r="BM70" s="68"/>
      <c r="BN70"/>
      <c r="CF70" s="54"/>
      <c r="DK70" s="54" t="e">
        <v>#N/A</v>
      </c>
      <c r="DL70" s="54" t="e">
        <v>#N/A</v>
      </c>
      <c r="DM70" s="54" t="e">
        <v>#N/A</v>
      </c>
      <c r="DN70" s="54" t="e">
        <v>#N/A</v>
      </c>
      <c r="DO70" s="82" t="e">
        <v>#N/A</v>
      </c>
      <c r="DP70" s="82" t="e">
        <v>#N/A</v>
      </c>
      <c r="DQ70" s="59" t="e">
        <v>#N/A</v>
      </c>
    </row>
    <row r="71" spans="1:121" ht="14.45" customHeight="1" x14ac:dyDescent="0.25">
      <c r="A71">
        <v>164969</v>
      </c>
      <c r="B71" t="s">
        <v>186</v>
      </c>
      <c r="C71" t="s">
        <v>172</v>
      </c>
      <c r="D71">
        <v>169</v>
      </c>
      <c r="E71" t="s">
        <v>74</v>
      </c>
      <c r="F71" t="s">
        <v>159</v>
      </c>
      <c r="G71" t="s">
        <v>76</v>
      </c>
      <c r="H71" t="s">
        <v>762</v>
      </c>
      <c r="I71" s="21">
        <v>40630</v>
      </c>
      <c r="J71" s="21">
        <v>40632</v>
      </c>
      <c r="K71" s="21">
        <v>40724</v>
      </c>
      <c r="L71" s="21">
        <v>40724</v>
      </c>
      <c r="M71" s="22">
        <v>-10572500</v>
      </c>
      <c r="N71" t="s">
        <v>78</v>
      </c>
      <c r="O71" s="22" t="s">
        <v>764</v>
      </c>
      <c r="P71" t="s">
        <v>80</v>
      </c>
      <c r="Q71">
        <v>3.5000000000000003E-2</v>
      </c>
      <c r="T71" s="21">
        <v>40630</v>
      </c>
      <c r="U71" s="21">
        <v>40632</v>
      </c>
      <c r="V71" s="21">
        <v>40724</v>
      </c>
      <c r="W71" s="21">
        <v>40724</v>
      </c>
      <c r="X71" s="23">
        <v>0.25555555555555554</v>
      </c>
      <c r="Y71">
        <v>92</v>
      </c>
      <c r="Z71" s="22">
        <v>-61872.619444444455</v>
      </c>
      <c r="AA71" s="22">
        <v>-61872.619444444455</v>
      </c>
      <c r="AB71" s="24">
        <v>-61872.619444444455</v>
      </c>
      <c r="AE71">
        <v>0</v>
      </c>
      <c r="AG71">
        <v>2.2900000000000004E-2</v>
      </c>
      <c r="AI71">
        <v>1.21E-2</v>
      </c>
      <c r="AJ71" s="22">
        <v>-61872.619444444455</v>
      </c>
      <c r="BJ71"/>
      <c r="BK71"/>
      <c r="BL71"/>
      <c r="BM71" s="68"/>
      <c r="BN71"/>
      <c r="CF71" s="54"/>
      <c r="DK71" s="54" t="e">
        <v>#N/A</v>
      </c>
      <c r="DL71" s="54" t="e">
        <v>#N/A</v>
      </c>
      <c r="DM71" s="54" t="e">
        <v>#N/A</v>
      </c>
      <c r="DN71" s="54" t="e">
        <v>#N/A</v>
      </c>
      <c r="DO71" s="82" t="e">
        <v>#N/A</v>
      </c>
      <c r="DP71" s="82" t="e">
        <v>#N/A</v>
      </c>
      <c r="DQ71" s="59" t="e">
        <v>#N/A</v>
      </c>
    </row>
    <row r="72" spans="1:121" ht="14.45" customHeight="1" x14ac:dyDescent="0.25">
      <c r="A72">
        <v>164970</v>
      </c>
      <c r="B72" t="s">
        <v>186</v>
      </c>
      <c r="C72" t="s">
        <v>172</v>
      </c>
      <c r="D72">
        <v>169</v>
      </c>
      <c r="E72" t="s">
        <v>74</v>
      </c>
      <c r="F72" t="s">
        <v>159</v>
      </c>
      <c r="G72" t="s">
        <v>76</v>
      </c>
      <c r="H72" t="s">
        <v>762</v>
      </c>
      <c r="I72" s="21">
        <v>40722</v>
      </c>
      <c r="J72" s="21">
        <v>40724</v>
      </c>
      <c r="K72" s="21">
        <v>40816</v>
      </c>
      <c r="L72" s="21">
        <v>40816</v>
      </c>
      <c r="M72" s="22">
        <v>-10572500</v>
      </c>
      <c r="N72" t="s">
        <v>78</v>
      </c>
      <c r="O72" s="22" t="s">
        <v>764</v>
      </c>
      <c r="P72" t="s">
        <v>80</v>
      </c>
      <c r="Q72">
        <v>3.5000000000000003E-2</v>
      </c>
      <c r="T72" s="21">
        <v>40722</v>
      </c>
      <c r="U72" s="21">
        <v>40724</v>
      </c>
      <c r="V72" s="21">
        <v>40816</v>
      </c>
      <c r="W72" s="21">
        <v>40816</v>
      </c>
      <c r="X72" s="23">
        <v>0.25555555555555554</v>
      </c>
      <c r="Y72">
        <v>92</v>
      </c>
      <c r="Z72" s="22">
        <v>-53199.645277777796</v>
      </c>
      <c r="AA72" s="22">
        <v>-53199.645277777796</v>
      </c>
      <c r="AB72" s="24">
        <v>-53199.645277777796</v>
      </c>
      <c r="AE72">
        <v>0</v>
      </c>
      <c r="AG72">
        <v>1.9690000000000006E-2</v>
      </c>
      <c r="AI72">
        <v>1.5309999999999999E-2</v>
      </c>
      <c r="AJ72" s="22">
        <v>-53199.645277777796</v>
      </c>
      <c r="BJ72"/>
      <c r="BK72"/>
      <c r="BL72"/>
      <c r="BM72" s="68"/>
      <c r="BN72"/>
      <c r="CF72" s="54"/>
      <c r="DK72" s="54" t="e">
        <v>#N/A</v>
      </c>
      <c r="DL72" s="54" t="e">
        <v>#N/A</v>
      </c>
      <c r="DM72" s="54" t="e">
        <v>#N/A</v>
      </c>
      <c r="DN72" s="54" t="e">
        <v>#N/A</v>
      </c>
      <c r="DO72" s="82" t="e">
        <v>#N/A</v>
      </c>
      <c r="DP72" s="82" t="e">
        <v>#N/A</v>
      </c>
      <c r="DQ72" s="59" t="e">
        <v>#N/A</v>
      </c>
    </row>
    <row r="73" spans="1:121" ht="14.45" customHeight="1" x14ac:dyDescent="0.25">
      <c r="A73">
        <v>164971</v>
      </c>
      <c r="B73" t="s">
        <v>186</v>
      </c>
      <c r="C73" t="s">
        <v>172</v>
      </c>
      <c r="D73">
        <v>169</v>
      </c>
      <c r="E73" t="s">
        <v>74</v>
      </c>
      <c r="F73" t="s">
        <v>159</v>
      </c>
      <c r="G73" t="s">
        <v>76</v>
      </c>
      <c r="H73" t="s">
        <v>762</v>
      </c>
      <c r="I73" s="21">
        <v>40814</v>
      </c>
      <c r="J73" s="21">
        <v>40816</v>
      </c>
      <c r="K73" s="21">
        <v>40907</v>
      </c>
      <c r="L73" s="21">
        <v>40907</v>
      </c>
      <c r="M73" s="22">
        <v>-10572500</v>
      </c>
      <c r="N73" t="s">
        <v>78</v>
      </c>
      <c r="O73" s="22" t="s">
        <v>764</v>
      </c>
      <c r="P73" t="s">
        <v>80</v>
      </c>
      <c r="Q73">
        <v>3.5000000000000003E-2</v>
      </c>
      <c r="T73" s="21">
        <v>40814</v>
      </c>
      <c r="U73" s="21">
        <v>40816</v>
      </c>
      <c r="V73" s="21">
        <v>40907</v>
      </c>
      <c r="W73" s="21">
        <v>40907</v>
      </c>
      <c r="X73" s="23">
        <v>0.25277777777777777</v>
      </c>
      <c r="Y73">
        <v>91</v>
      </c>
      <c r="Z73" s="22">
        <v>-52273.964166666672</v>
      </c>
      <c r="AA73" s="22">
        <v>-52273.964166666672</v>
      </c>
      <c r="AB73" s="24">
        <v>-52273.964166666672</v>
      </c>
      <c r="AE73">
        <v>0</v>
      </c>
      <c r="AG73">
        <v>1.9560000000000001E-2</v>
      </c>
      <c r="AI73">
        <v>1.5440000000000001E-2</v>
      </c>
      <c r="AJ73" s="22">
        <v>-52273.964166666672</v>
      </c>
      <c r="BJ73"/>
      <c r="BK73"/>
      <c r="BL73"/>
      <c r="BM73" s="68"/>
      <c r="BN73"/>
      <c r="CF73" s="54"/>
      <c r="DK73" s="54" t="e">
        <v>#N/A</v>
      </c>
      <c r="DL73" s="54" t="e">
        <v>#N/A</v>
      </c>
      <c r="DM73" s="54" t="e">
        <v>#N/A</v>
      </c>
      <c r="DN73" s="54" t="e">
        <v>#N/A</v>
      </c>
      <c r="DO73" s="82" t="e">
        <v>#N/A</v>
      </c>
      <c r="DP73" s="82" t="e">
        <v>#N/A</v>
      </c>
      <c r="DQ73" s="59" t="e">
        <v>#N/A</v>
      </c>
    </row>
    <row r="74" spans="1:121" ht="14.45" customHeight="1" x14ac:dyDescent="0.25">
      <c r="A74">
        <v>164972</v>
      </c>
      <c r="B74" t="s">
        <v>186</v>
      </c>
      <c r="C74" t="s">
        <v>172</v>
      </c>
      <c r="D74">
        <v>169</v>
      </c>
      <c r="E74" t="s">
        <v>74</v>
      </c>
      <c r="F74" t="s">
        <v>159</v>
      </c>
      <c r="G74" t="s">
        <v>76</v>
      </c>
      <c r="H74" t="s">
        <v>762</v>
      </c>
      <c r="I74" s="21">
        <v>40905</v>
      </c>
      <c r="J74" s="21">
        <v>40907</v>
      </c>
      <c r="K74" s="21">
        <v>40998</v>
      </c>
      <c r="L74" s="21">
        <v>40998</v>
      </c>
      <c r="M74" s="22">
        <v>-9430000</v>
      </c>
      <c r="N74" t="s">
        <v>78</v>
      </c>
      <c r="O74" s="22" t="s">
        <v>764</v>
      </c>
      <c r="P74" t="s">
        <v>80</v>
      </c>
      <c r="Q74">
        <v>3.5000000000000003E-2</v>
      </c>
      <c r="T74" s="21">
        <v>40905</v>
      </c>
      <c r="U74" s="21">
        <v>40907</v>
      </c>
      <c r="V74" s="21">
        <v>40998</v>
      </c>
      <c r="W74" s="21">
        <v>40998</v>
      </c>
      <c r="X74" s="23">
        <v>0.25277777777777777</v>
      </c>
      <c r="Y74">
        <v>91</v>
      </c>
      <c r="Z74" s="22">
        <v>-50367.463611111118</v>
      </c>
      <c r="AA74" s="22">
        <v>-50367.463611111118</v>
      </c>
      <c r="AB74" s="24">
        <v>-50367.463611111118</v>
      </c>
      <c r="AE74">
        <v>0</v>
      </c>
      <c r="AG74">
        <v>2.1130000000000003E-2</v>
      </c>
      <c r="AI74">
        <v>1.387E-2</v>
      </c>
      <c r="AJ74" s="22">
        <v>-50367.463611111118</v>
      </c>
      <c r="BJ74"/>
      <c r="BK74"/>
      <c r="BL74"/>
      <c r="BM74" s="68"/>
      <c r="BN74"/>
      <c r="CF74" s="54"/>
      <c r="DK74" s="54" t="e">
        <v>#N/A</v>
      </c>
      <c r="DL74" s="54" t="e">
        <v>#N/A</v>
      </c>
      <c r="DM74" s="54" t="e">
        <v>#N/A</v>
      </c>
      <c r="DN74" s="54" t="e">
        <v>#N/A</v>
      </c>
      <c r="DO74" s="82" t="e">
        <v>#N/A</v>
      </c>
      <c r="DP74" s="82" t="e">
        <v>#N/A</v>
      </c>
      <c r="DQ74" s="59" t="e">
        <v>#N/A</v>
      </c>
    </row>
    <row r="75" spans="1:121" ht="14.45" customHeight="1" x14ac:dyDescent="0.25">
      <c r="A75">
        <v>165533</v>
      </c>
      <c r="B75" t="s">
        <v>203</v>
      </c>
      <c r="C75" t="s">
        <v>207</v>
      </c>
      <c r="D75">
        <v>19</v>
      </c>
      <c r="E75" t="s">
        <v>544</v>
      </c>
      <c r="F75" t="s">
        <v>159</v>
      </c>
      <c r="G75" t="s">
        <v>76</v>
      </c>
      <c r="H75" t="s">
        <v>765</v>
      </c>
      <c r="I75" s="21">
        <v>39078</v>
      </c>
      <c r="J75" s="21">
        <v>38989</v>
      </c>
      <c r="K75" s="21">
        <v>39080</v>
      </c>
      <c r="L75" s="21">
        <v>39080</v>
      </c>
      <c r="M75" s="22">
        <v>-10156476</v>
      </c>
      <c r="N75" t="s">
        <v>78</v>
      </c>
      <c r="O75" s="22" t="s">
        <v>766</v>
      </c>
      <c r="P75" t="s">
        <v>80</v>
      </c>
      <c r="Q75">
        <v>0.03</v>
      </c>
      <c r="T75" s="21">
        <v>39078</v>
      </c>
      <c r="U75" s="21">
        <v>38989</v>
      </c>
      <c r="V75" s="21">
        <v>39080</v>
      </c>
      <c r="W75" s="21">
        <v>39080</v>
      </c>
      <c r="X75" s="23">
        <v>0.25277777777777777</v>
      </c>
      <c r="Y75">
        <v>91</v>
      </c>
      <c r="Z75" s="22">
        <v>0</v>
      </c>
      <c r="AA75" s="22">
        <v>0</v>
      </c>
      <c r="AB75" s="24">
        <v>0</v>
      </c>
      <c r="AE75">
        <v>0</v>
      </c>
      <c r="AG75">
        <v>0</v>
      </c>
      <c r="AI75">
        <v>3.7220000000000003E-2</v>
      </c>
      <c r="AJ75" s="22">
        <v>0</v>
      </c>
      <c r="BJ75"/>
      <c r="BK75"/>
      <c r="BL75"/>
      <c r="BM75" s="68"/>
      <c r="BN75"/>
      <c r="CF75" s="54"/>
      <c r="DK75" s="54" t="e">
        <v>#N/A</v>
      </c>
      <c r="DL75" s="54" t="e">
        <v>#N/A</v>
      </c>
      <c r="DM75" s="54" t="e">
        <v>#N/A</v>
      </c>
      <c r="DN75" s="54" t="e">
        <v>#N/A</v>
      </c>
      <c r="DO75" s="82" t="e">
        <v>#N/A</v>
      </c>
      <c r="DP75" s="82" t="e">
        <v>#N/A</v>
      </c>
      <c r="DQ75" s="59" t="e">
        <v>#N/A</v>
      </c>
    </row>
    <row r="76" spans="1:121" ht="14.45" customHeight="1" x14ac:dyDescent="0.25">
      <c r="A76">
        <v>165534</v>
      </c>
      <c r="B76" t="s">
        <v>203</v>
      </c>
      <c r="C76" t="s">
        <v>207</v>
      </c>
      <c r="D76">
        <v>19</v>
      </c>
      <c r="E76" t="s">
        <v>544</v>
      </c>
      <c r="F76" t="s">
        <v>159</v>
      </c>
      <c r="G76" t="s">
        <v>76</v>
      </c>
      <c r="H76" t="s">
        <v>765</v>
      </c>
      <c r="I76" s="21">
        <v>39169</v>
      </c>
      <c r="J76" s="21">
        <v>39080</v>
      </c>
      <c r="K76" s="21">
        <v>39171</v>
      </c>
      <c r="L76" s="21">
        <v>39171</v>
      </c>
      <c r="M76" s="22">
        <v>-10006808</v>
      </c>
      <c r="N76" t="s">
        <v>78</v>
      </c>
      <c r="O76" s="22" t="s">
        <v>766</v>
      </c>
      <c r="P76" t="s">
        <v>80</v>
      </c>
      <c r="Q76">
        <v>0.03</v>
      </c>
      <c r="T76" s="21">
        <v>39169</v>
      </c>
      <c r="U76" s="21">
        <v>39080</v>
      </c>
      <c r="V76" s="21">
        <v>39171</v>
      </c>
      <c r="W76" s="21">
        <v>39171</v>
      </c>
      <c r="X76" s="23">
        <v>0.25277777777777777</v>
      </c>
      <c r="Y76">
        <v>91</v>
      </c>
      <c r="Z76" s="22">
        <v>0</v>
      </c>
      <c r="AA76" s="22">
        <v>0</v>
      </c>
      <c r="AB76" s="24">
        <v>0</v>
      </c>
      <c r="AE76">
        <v>0</v>
      </c>
      <c r="AG76">
        <v>0</v>
      </c>
      <c r="AI76">
        <v>3.9140000000000001E-2</v>
      </c>
      <c r="AJ76" s="22">
        <v>0</v>
      </c>
      <c r="BJ76"/>
      <c r="BK76"/>
      <c r="BL76"/>
      <c r="BM76" s="68"/>
      <c r="BN76"/>
      <c r="CF76" s="54"/>
      <c r="DK76" s="54" t="e">
        <v>#N/A</v>
      </c>
      <c r="DL76" s="54" t="e">
        <v>#N/A</v>
      </c>
      <c r="DM76" s="54" t="e">
        <v>#N/A</v>
      </c>
      <c r="DN76" s="54" t="e">
        <v>#N/A</v>
      </c>
      <c r="DO76" s="82" t="e">
        <v>#N/A</v>
      </c>
      <c r="DP76" s="82" t="e">
        <v>#N/A</v>
      </c>
      <c r="DQ76" s="59" t="e">
        <v>#N/A</v>
      </c>
    </row>
    <row r="77" spans="1:121" ht="14.45" customHeight="1" x14ac:dyDescent="0.25">
      <c r="A77">
        <v>165535</v>
      </c>
      <c r="B77" t="s">
        <v>203</v>
      </c>
      <c r="C77" t="s">
        <v>207</v>
      </c>
      <c r="D77">
        <v>19</v>
      </c>
      <c r="E77" t="s">
        <v>544</v>
      </c>
      <c r="F77" t="s">
        <v>159</v>
      </c>
      <c r="G77" t="s">
        <v>76</v>
      </c>
      <c r="H77" t="s">
        <v>765</v>
      </c>
      <c r="I77" s="21">
        <v>39260</v>
      </c>
      <c r="J77" s="21">
        <v>39171</v>
      </c>
      <c r="K77" s="21">
        <v>39262</v>
      </c>
      <c r="L77" s="21">
        <v>39262</v>
      </c>
      <c r="M77" s="22">
        <v>-9853872</v>
      </c>
      <c r="N77" t="s">
        <v>78</v>
      </c>
      <c r="O77" s="22" t="s">
        <v>766</v>
      </c>
      <c r="P77" t="s">
        <v>80</v>
      </c>
      <c r="Q77">
        <v>0.03</v>
      </c>
      <c r="T77" s="21">
        <v>39260</v>
      </c>
      <c r="U77" s="21">
        <v>39171</v>
      </c>
      <c r="V77" s="21">
        <v>39262</v>
      </c>
      <c r="W77" s="21">
        <v>39262</v>
      </c>
      <c r="X77" s="23">
        <v>0.25277777777777777</v>
      </c>
      <c r="Y77">
        <v>91</v>
      </c>
      <c r="Z77" s="22">
        <v>0</v>
      </c>
      <c r="AA77" s="22">
        <v>0</v>
      </c>
      <c r="AB77" s="24">
        <v>0</v>
      </c>
      <c r="AE77">
        <v>0</v>
      </c>
      <c r="AG77">
        <v>0</v>
      </c>
      <c r="AI77">
        <v>4.1639999999999996E-2</v>
      </c>
      <c r="AJ77" s="22">
        <v>0</v>
      </c>
      <c r="BJ77"/>
      <c r="BK77"/>
      <c r="BL77"/>
      <c r="BM77" s="68"/>
      <c r="BN77"/>
      <c r="CF77" s="54"/>
      <c r="DK77" s="54" t="e">
        <v>#N/A</v>
      </c>
      <c r="DL77" s="54" t="e">
        <v>#N/A</v>
      </c>
      <c r="DM77" s="54" t="e">
        <v>#N/A</v>
      </c>
      <c r="DN77" s="54" t="e">
        <v>#N/A</v>
      </c>
      <c r="DO77" s="82" t="e">
        <v>#N/A</v>
      </c>
      <c r="DP77" s="82" t="e">
        <v>#N/A</v>
      </c>
      <c r="DQ77" s="59" t="e">
        <v>#N/A</v>
      </c>
    </row>
    <row r="78" spans="1:121" ht="14.45" customHeight="1" x14ac:dyDescent="0.25">
      <c r="A78">
        <v>165536</v>
      </c>
      <c r="B78" t="s">
        <v>203</v>
      </c>
      <c r="C78" t="s">
        <v>207</v>
      </c>
      <c r="D78">
        <v>19</v>
      </c>
      <c r="E78" t="s">
        <v>544</v>
      </c>
      <c r="F78" t="s">
        <v>159</v>
      </c>
      <c r="G78" t="s">
        <v>76</v>
      </c>
      <c r="H78" t="s">
        <v>765</v>
      </c>
      <c r="I78" s="21">
        <v>39351</v>
      </c>
      <c r="J78" s="21">
        <v>39262</v>
      </c>
      <c r="K78" s="21">
        <v>39353</v>
      </c>
      <c r="L78" s="21">
        <v>39353</v>
      </c>
      <c r="M78" s="22">
        <v>-9700564</v>
      </c>
      <c r="N78" t="s">
        <v>78</v>
      </c>
      <c r="O78" s="22" t="s">
        <v>766</v>
      </c>
      <c r="P78" t="s">
        <v>80</v>
      </c>
      <c r="Q78">
        <v>0.03</v>
      </c>
      <c r="T78" s="21">
        <v>39351</v>
      </c>
      <c r="U78" s="21">
        <v>39262</v>
      </c>
      <c r="V78" s="21">
        <v>39353</v>
      </c>
      <c r="W78" s="21">
        <v>39353</v>
      </c>
      <c r="X78" s="23">
        <v>0.25277777777777777</v>
      </c>
      <c r="Y78">
        <v>91</v>
      </c>
      <c r="Z78" s="22">
        <v>0</v>
      </c>
      <c r="AA78" s="22">
        <v>0</v>
      </c>
      <c r="AB78" s="24">
        <v>0</v>
      </c>
      <c r="AE78">
        <v>0</v>
      </c>
      <c r="AG78">
        <v>0</v>
      </c>
      <c r="AI78">
        <v>4.7259999999999996E-2</v>
      </c>
      <c r="AJ78" s="22">
        <v>0</v>
      </c>
      <c r="BJ78"/>
      <c r="BK78"/>
      <c r="BL78"/>
      <c r="BM78" s="68"/>
      <c r="BN78"/>
      <c r="CF78" s="54"/>
      <c r="DK78" s="54" t="e">
        <v>#N/A</v>
      </c>
      <c r="DL78" s="54" t="e">
        <v>#N/A</v>
      </c>
      <c r="DM78" s="54" t="e">
        <v>#N/A</v>
      </c>
      <c r="DN78" s="54" t="e">
        <v>#N/A</v>
      </c>
      <c r="DO78" s="82" t="e">
        <v>#N/A</v>
      </c>
      <c r="DP78" s="82" t="e">
        <v>#N/A</v>
      </c>
      <c r="DQ78" s="59" t="e">
        <v>#N/A</v>
      </c>
    </row>
    <row r="79" spans="1:121" ht="14.45" customHeight="1" x14ac:dyDescent="0.25">
      <c r="A79">
        <v>165537</v>
      </c>
      <c r="B79" t="s">
        <v>203</v>
      </c>
      <c r="C79" t="s">
        <v>207</v>
      </c>
      <c r="D79">
        <v>19</v>
      </c>
      <c r="E79" t="s">
        <v>544</v>
      </c>
      <c r="F79" t="s">
        <v>159</v>
      </c>
      <c r="G79" t="s">
        <v>76</v>
      </c>
      <c r="H79" t="s">
        <v>765</v>
      </c>
      <c r="I79" s="21">
        <v>39443</v>
      </c>
      <c r="J79" s="21">
        <v>39353</v>
      </c>
      <c r="K79" s="21">
        <v>39447</v>
      </c>
      <c r="L79" s="21">
        <v>39447</v>
      </c>
      <c r="M79" s="22">
        <v>-9546850</v>
      </c>
      <c r="N79" t="s">
        <v>78</v>
      </c>
      <c r="O79" s="22" t="s">
        <v>766</v>
      </c>
      <c r="P79" t="s">
        <v>80</v>
      </c>
      <c r="Q79">
        <v>0.03</v>
      </c>
      <c r="T79" s="21">
        <v>39443</v>
      </c>
      <c r="U79" s="21">
        <v>39353</v>
      </c>
      <c r="V79" s="21">
        <v>39447</v>
      </c>
      <c r="W79" s="21">
        <v>39447</v>
      </c>
      <c r="X79" s="23">
        <v>0.26111111111111113</v>
      </c>
      <c r="Y79">
        <v>94</v>
      </c>
      <c r="Z79" s="22">
        <v>0</v>
      </c>
      <c r="AA79" s="22">
        <v>0</v>
      </c>
      <c r="AB79" s="24">
        <v>0</v>
      </c>
      <c r="AE79">
        <v>0</v>
      </c>
      <c r="AG79">
        <v>0</v>
      </c>
      <c r="AI79">
        <v>4.7649999999999998E-2</v>
      </c>
      <c r="AJ79" s="22">
        <v>0</v>
      </c>
      <c r="BJ79"/>
      <c r="BK79"/>
      <c r="BL79"/>
      <c r="BM79" s="68"/>
      <c r="BN79"/>
      <c r="CF79" s="54"/>
      <c r="DK79" s="54" t="e">
        <v>#N/A</v>
      </c>
      <c r="DL79" s="54" t="e">
        <v>#N/A</v>
      </c>
      <c r="DM79" s="54" t="e">
        <v>#N/A</v>
      </c>
      <c r="DN79" s="54" t="e">
        <v>#N/A</v>
      </c>
      <c r="DO79" s="82" t="e">
        <v>#N/A</v>
      </c>
      <c r="DP79" s="82" t="e">
        <v>#N/A</v>
      </c>
      <c r="DQ79" s="59" t="e">
        <v>#N/A</v>
      </c>
    </row>
    <row r="80" spans="1:121" ht="14.45" customHeight="1" x14ac:dyDescent="0.25">
      <c r="A80">
        <v>165538</v>
      </c>
      <c r="B80" t="s">
        <v>203</v>
      </c>
      <c r="C80" t="s">
        <v>207</v>
      </c>
      <c r="D80">
        <v>19</v>
      </c>
      <c r="E80" t="s">
        <v>544</v>
      </c>
      <c r="F80" t="s">
        <v>159</v>
      </c>
      <c r="G80" t="s">
        <v>76</v>
      </c>
      <c r="H80" t="s">
        <v>765</v>
      </c>
      <c r="I80" s="21">
        <v>39534</v>
      </c>
      <c r="J80" s="21">
        <v>39447</v>
      </c>
      <c r="K80" s="21">
        <v>39538</v>
      </c>
      <c r="L80" s="21">
        <v>39538</v>
      </c>
      <c r="M80" s="22">
        <v>-9391773</v>
      </c>
      <c r="N80" t="s">
        <v>78</v>
      </c>
      <c r="O80" s="22" t="s">
        <v>766</v>
      </c>
      <c r="P80" t="s">
        <v>80</v>
      </c>
      <c r="Q80">
        <v>0.03</v>
      </c>
      <c r="T80" s="21">
        <v>39534</v>
      </c>
      <c r="U80" s="21">
        <v>39447</v>
      </c>
      <c r="V80" s="21">
        <v>39538</v>
      </c>
      <c r="W80" s="21">
        <v>39538</v>
      </c>
      <c r="X80" s="23">
        <v>0.25277777777777777</v>
      </c>
      <c r="Y80">
        <v>91</v>
      </c>
      <c r="Z80" s="22">
        <v>0</v>
      </c>
      <c r="AA80" s="22">
        <v>0</v>
      </c>
      <c r="AB80" s="24">
        <v>0</v>
      </c>
      <c r="AE80">
        <v>0</v>
      </c>
      <c r="AG80">
        <v>0</v>
      </c>
      <c r="AI80">
        <v>4.7279999999999996E-2</v>
      </c>
      <c r="AJ80" s="22">
        <v>0</v>
      </c>
      <c r="BJ80"/>
      <c r="BK80"/>
      <c r="BL80"/>
      <c r="BM80" s="68"/>
      <c r="BN80"/>
      <c r="CF80" s="54"/>
      <c r="DK80" s="54" t="e">
        <v>#N/A</v>
      </c>
      <c r="DL80" s="54" t="e">
        <v>#N/A</v>
      </c>
      <c r="DM80" s="54" t="e">
        <v>#N/A</v>
      </c>
      <c r="DN80" s="54" t="e">
        <v>#N/A</v>
      </c>
      <c r="DO80" s="82" t="e">
        <v>#N/A</v>
      </c>
      <c r="DP80" s="82" t="e">
        <v>#N/A</v>
      </c>
      <c r="DQ80" s="59" t="e">
        <v>#N/A</v>
      </c>
    </row>
    <row r="81" spans="1:121" ht="14.45" customHeight="1" x14ac:dyDescent="0.25">
      <c r="A81">
        <v>165539</v>
      </c>
      <c r="B81" t="s">
        <v>203</v>
      </c>
      <c r="C81" t="s">
        <v>207</v>
      </c>
      <c r="D81">
        <v>19</v>
      </c>
      <c r="E81" t="s">
        <v>544</v>
      </c>
      <c r="F81" t="s">
        <v>159</v>
      </c>
      <c r="G81" t="s">
        <v>76</v>
      </c>
      <c r="H81" t="s">
        <v>765</v>
      </c>
      <c r="I81" s="21">
        <v>39625</v>
      </c>
      <c r="J81" s="21">
        <v>39538</v>
      </c>
      <c r="K81" s="21">
        <v>39629</v>
      </c>
      <c r="L81" s="21">
        <v>39629</v>
      </c>
      <c r="M81" s="22">
        <v>-9234409</v>
      </c>
      <c r="N81" t="s">
        <v>78</v>
      </c>
      <c r="O81" s="22" t="s">
        <v>766</v>
      </c>
      <c r="P81" t="s">
        <v>80</v>
      </c>
      <c r="Q81">
        <v>0.03</v>
      </c>
      <c r="T81" s="21">
        <v>39625</v>
      </c>
      <c r="U81" s="21">
        <v>39538</v>
      </c>
      <c r="V81" s="21">
        <v>39629</v>
      </c>
      <c r="W81" s="21">
        <v>39629</v>
      </c>
      <c r="X81" s="23">
        <v>0.25277777777777777</v>
      </c>
      <c r="Y81">
        <v>91</v>
      </c>
      <c r="Z81" s="22">
        <v>0</v>
      </c>
      <c r="AA81" s="22">
        <v>0</v>
      </c>
      <c r="AB81" s="24">
        <v>0</v>
      </c>
      <c r="AE81">
        <v>0</v>
      </c>
      <c r="AG81">
        <v>0</v>
      </c>
      <c r="AI81">
        <v>4.9550000000000004E-2</v>
      </c>
      <c r="AJ81" s="22">
        <v>0</v>
      </c>
      <c r="BJ81"/>
      <c r="BK81"/>
      <c r="BL81"/>
      <c r="BM81" s="68"/>
      <c r="BN81"/>
      <c r="CF81" s="54"/>
      <c r="DK81" s="54" t="e">
        <v>#N/A</v>
      </c>
      <c r="DL81" s="54" t="e">
        <v>#N/A</v>
      </c>
      <c r="DM81" s="54" t="e">
        <v>#N/A</v>
      </c>
      <c r="DN81" s="54" t="e">
        <v>#N/A</v>
      </c>
      <c r="DO81" s="82" t="e">
        <v>#N/A</v>
      </c>
      <c r="DP81" s="82" t="e">
        <v>#N/A</v>
      </c>
      <c r="DQ81" s="59" t="e">
        <v>#N/A</v>
      </c>
    </row>
    <row r="82" spans="1:121" ht="14.45" customHeight="1" x14ac:dyDescent="0.25">
      <c r="A82">
        <v>165540</v>
      </c>
      <c r="B82" t="s">
        <v>203</v>
      </c>
      <c r="C82" t="s">
        <v>207</v>
      </c>
      <c r="D82">
        <v>19</v>
      </c>
      <c r="E82" t="s">
        <v>544</v>
      </c>
      <c r="F82" t="s">
        <v>159</v>
      </c>
      <c r="G82" t="s">
        <v>76</v>
      </c>
      <c r="H82" t="s">
        <v>765</v>
      </c>
      <c r="I82" s="21">
        <v>39717</v>
      </c>
      <c r="J82" s="21">
        <v>39629</v>
      </c>
      <c r="K82" s="21">
        <v>39721</v>
      </c>
      <c r="L82" s="21">
        <v>39721</v>
      </c>
      <c r="M82" s="22">
        <v>-9075665</v>
      </c>
      <c r="N82" t="s">
        <v>78</v>
      </c>
      <c r="O82" s="22" t="s">
        <v>766</v>
      </c>
      <c r="P82" t="s">
        <v>80</v>
      </c>
      <c r="Q82">
        <v>0.03</v>
      </c>
      <c r="T82" s="21">
        <v>39717</v>
      </c>
      <c r="U82" s="21">
        <v>39629</v>
      </c>
      <c r="V82" s="21">
        <v>39721</v>
      </c>
      <c r="W82" s="21">
        <v>39721</v>
      </c>
      <c r="X82" s="23">
        <v>0.25555555555555554</v>
      </c>
      <c r="Y82">
        <v>92</v>
      </c>
      <c r="Z82" s="22">
        <v>0</v>
      </c>
      <c r="AA82" s="22">
        <v>0</v>
      </c>
      <c r="AB82" s="24">
        <v>0</v>
      </c>
      <c r="AE82">
        <v>0</v>
      </c>
      <c r="AG82">
        <v>0</v>
      </c>
      <c r="AI82">
        <v>5.142E-2</v>
      </c>
      <c r="AJ82" s="22">
        <v>0</v>
      </c>
      <c r="BJ82"/>
      <c r="BK82"/>
      <c r="BL82"/>
      <c r="BM82" s="68"/>
      <c r="BN82"/>
      <c r="CF82" s="54"/>
      <c r="DK82" s="54" t="e">
        <v>#N/A</v>
      </c>
      <c r="DL82" s="54" t="e">
        <v>#N/A</v>
      </c>
      <c r="DM82" s="54" t="e">
        <v>#N/A</v>
      </c>
      <c r="DN82" s="54" t="e">
        <v>#N/A</v>
      </c>
      <c r="DO82" s="82" t="e">
        <v>#N/A</v>
      </c>
      <c r="DP82" s="82" t="e">
        <v>#N/A</v>
      </c>
      <c r="DQ82" s="59" t="e">
        <v>#N/A</v>
      </c>
    </row>
    <row r="83" spans="1:121" ht="14.45" customHeight="1" x14ac:dyDescent="0.25">
      <c r="A83">
        <v>165541</v>
      </c>
      <c r="B83" t="s">
        <v>203</v>
      </c>
      <c r="C83" t="s">
        <v>207</v>
      </c>
      <c r="D83">
        <v>19</v>
      </c>
      <c r="E83" t="s">
        <v>544</v>
      </c>
      <c r="F83" t="s">
        <v>159</v>
      </c>
      <c r="G83" t="s">
        <v>76</v>
      </c>
      <c r="H83" t="s">
        <v>765</v>
      </c>
      <c r="I83" s="21">
        <v>39806</v>
      </c>
      <c r="J83" s="21">
        <v>39721</v>
      </c>
      <c r="K83" s="21">
        <v>39812</v>
      </c>
      <c r="L83" s="21">
        <v>39812</v>
      </c>
      <c r="M83" s="22">
        <v>-8916407</v>
      </c>
      <c r="N83" t="s">
        <v>78</v>
      </c>
      <c r="O83" s="22" t="s">
        <v>766</v>
      </c>
      <c r="P83" t="s">
        <v>80</v>
      </c>
      <c r="Q83">
        <v>0.03</v>
      </c>
      <c r="T83" s="21">
        <v>39806</v>
      </c>
      <c r="U83" s="21">
        <v>39721</v>
      </c>
      <c r="V83" s="21">
        <v>39812</v>
      </c>
      <c r="W83" s="21">
        <v>39812</v>
      </c>
      <c r="X83" s="23">
        <v>0.25277777777777777</v>
      </c>
      <c r="Y83">
        <v>91</v>
      </c>
      <c r="Z83" s="22">
        <v>-202.84825924999174</v>
      </c>
      <c r="AA83" s="22">
        <v>-202.84825924999174</v>
      </c>
      <c r="AB83" s="24">
        <v>-202.84825924999174</v>
      </c>
      <c r="AE83">
        <v>0</v>
      </c>
      <c r="AG83">
        <v>8.9999999999996333E-5</v>
      </c>
      <c r="AI83">
        <v>2.9910000000000003E-2</v>
      </c>
      <c r="AJ83" s="22">
        <v>-202.84825924999174</v>
      </c>
      <c r="BJ83"/>
      <c r="BK83"/>
      <c r="BL83"/>
      <c r="BM83" s="68"/>
      <c r="BN83"/>
      <c r="CF83" s="54"/>
      <c r="DK83" s="54" t="e">
        <v>#N/A</v>
      </c>
      <c r="DL83" s="54" t="e">
        <v>#N/A</v>
      </c>
      <c r="DM83" s="54" t="e">
        <v>#N/A</v>
      </c>
      <c r="DN83" s="54" t="e">
        <v>#N/A</v>
      </c>
      <c r="DO83" s="82" t="e">
        <v>#N/A</v>
      </c>
      <c r="DP83" s="82" t="e">
        <v>#N/A</v>
      </c>
      <c r="DQ83" s="59" t="e">
        <v>#N/A</v>
      </c>
    </row>
    <row r="84" spans="1:121" ht="14.45" customHeight="1" x14ac:dyDescent="0.25">
      <c r="A84">
        <v>165542</v>
      </c>
      <c r="B84" t="s">
        <v>203</v>
      </c>
      <c r="C84" t="s">
        <v>207</v>
      </c>
      <c r="D84">
        <v>19</v>
      </c>
      <c r="E84" t="s">
        <v>544</v>
      </c>
      <c r="F84" t="s">
        <v>159</v>
      </c>
      <c r="G84" t="s">
        <v>76</v>
      </c>
      <c r="H84" t="s">
        <v>765</v>
      </c>
      <c r="I84" s="21">
        <v>39898</v>
      </c>
      <c r="J84" s="21">
        <v>39812</v>
      </c>
      <c r="K84" s="21">
        <v>39902</v>
      </c>
      <c r="L84" s="21">
        <v>39902</v>
      </c>
      <c r="M84" s="22">
        <v>-8755735</v>
      </c>
      <c r="N84" t="s">
        <v>78</v>
      </c>
      <c r="O84" s="22" t="s">
        <v>766</v>
      </c>
      <c r="P84" t="s">
        <v>80</v>
      </c>
      <c r="Q84">
        <v>0.03</v>
      </c>
      <c r="T84" s="21">
        <v>39898</v>
      </c>
      <c r="U84" s="21">
        <v>39812</v>
      </c>
      <c r="V84" s="21">
        <v>39902</v>
      </c>
      <c r="W84" s="21">
        <v>39902</v>
      </c>
      <c r="X84" s="23">
        <v>0.25</v>
      </c>
      <c r="Y84">
        <v>90</v>
      </c>
      <c r="Z84" s="22">
        <v>-32002.211424999998</v>
      </c>
      <c r="AA84" s="22">
        <v>-32002.211424999998</v>
      </c>
      <c r="AB84" s="24">
        <v>-32002.211424999998</v>
      </c>
      <c r="AE84">
        <v>0</v>
      </c>
      <c r="AG84">
        <v>1.4619999999999999E-2</v>
      </c>
      <c r="AI84">
        <v>1.538E-2</v>
      </c>
      <c r="AJ84" s="22">
        <v>-32002.211424999998</v>
      </c>
      <c r="BJ84"/>
      <c r="BK84"/>
      <c r="BL84"/>
      <c r="BM84" s="68"/>
      <c r="BN84"/>
      <c r="CF84" s="54"/>
      <c r="DK84" s="54" t="e">
        <v>#N/A</v>
      </c>
      <c r="DL84" s="54" t="e">
        <v>#N/A</v>
      </c>
      <c r="DM84" s="54" t="e">
        <v>#N/A</v>
      </c>
      <c r="DN84" s="54" t="e">
        <v>#N/A</v>
      </c>
      <c r="DO84" s="82" t="e">
        <v>#N/A</v>
      </c>
      <c r="DP84" s="82" t="e">
        <v>#N/A</v>
      </c>
      <c r="DQ84" s="59" t="e">
        <v>#N/A</v>
      </c>
    </row>
    <row r="85" spans="1:121" ht="14.45" customHeight="1" x14ac:dyDescent="0.25">
      <c r="A85">
        <v>165543</v>
      </c>
      <c r="B85" t="s">
        <v>203</v>
      </c>
      <c r="C85" t="s">
        <v>207</v>
      </c>
      <c r="D85">
        <v>19</v>
      </c>
      <c r="E85" t="s">
        <v>544</v>
      </c>
      <c r="F85" t="s">
        <v>159</v>
      </c>
      <c r="G85" t="s">
        <v>76</v>
      </c>
      <c r="H85" t="s">
        <v>765</v>
      </c>
      <c r="I85" s="21">
        <v>39990</v>
      </c>
      <c r="J85" s="21">
        <v>39902</v>
      </c>
      <c r="K85" s="21">
        <v>39994</v>
      </c>
      <c r="L85" s="21">
        <v>39994</v>
      </c>
      <c r="M85" s="22">
        <v>-8591942</v>
      </c>
      <c r="N85" t="s">
        <v>78</v>
      </c>
      <c r="O85" s="22" t="s">
        <v>766</v>
      </c>
      <c r="P85" t="s">
        <v>80</v>
      </c>
      <c r="Q85">
        <v>0.03</v>
      </c>
      <c r="T85" s="21">
        <v>39990</v>
      </c>
      <c r="U85" s="21">
        <v>39902</v>
      </c>
      <c r="V85" s="21">
        <v>39994</v>
      </c>
      <c r="W85" s="21">
        <v>39994</v>
      </c>
      <c r="X85" s="23">
        <v>0.25555555555555554</v>
      </c>
      <c r="Y85">
        <v>92</v>
      </c>
      <c r="Z85" s="22">
        <v>-41279.508008888879</v>
      </c>
      <c r="AA85" s="22">
        <v>-41279.508008888879</v>
      </c>
      <c r="AB85" s="24">
        <v>-41279.508008888879</v>
      </c>
      <c r="AE85">
        <v>0</v>
      </c>
      <c r="AG85">
        <v>1.8799999999999997E-2</v>
      </c>
      <c r="AI85">
        <v>1.1200000000000002E-2</v>
      </c>
      <c r="AJ85" s="22">
        <v>-41279.508008888879</v>
      </c>
      <c r="BJ85"/>
      <c r="BK85"/>
      <c r="BL85"/>
      <c r="BM85" s="68"/>
      <c r="BN85"/>
      <c r="CF85" s="54"/>
      <c r="DK85" s="54" t="e">
        <v>#N/A</v>
      </c>
      <c r="DL85" s="54" t="e">
        <v>#N/A</v>
      </c>
      <c r="DM85" s="54" t="e">
        <v>#N/A</v>
      </c>
      <c r="DN85" s="54" t="e">
        <v>#N/A</v>
      </c>
      <c r="DO85" s="82" t="e">
        <v>#N/A</v>
      </c>
      <c r="DP85" s="82" t="e">
        <v>#N/A</v>
      </c>
      <c r="DQ85" s="59" t="e">
        <v>#N/A</v>
      </c>
    </row>
    <row r="86" spans="1:121" ht="14.45" customHeight="1" x14ac:dyDescent="0.25">
      <c r="A86">
        <v>165544</v>
      </c>
      <c r="B86" t="s">
        <v>203</v>
      </c>
      <c r="C86" t="s">
        <v>207</v>
      </c>
      <c r="D86">
        <v>19</v>
      </c>
      <c r="E86" t="s">
        <v>544</v>
      </c>
      <c r="F86" t="s">
        <v>159</v>
      </c>
      <c r="G86" t="s">
        <v>76</v>
      </c>
      <c r="H86" t="s">
        <v>765</v>
      </c>
      <c r="I86" s="21">
        <v>40084</v>
      </c>
      <c r="J86" s="21">
        <v>39994</v>
      </c>
      <c r="K86" s="21">
        <v>40086</v>
      </c>
      <c r="L86" s="21">
        <v>40086</v>
      </c>
      <c r="M86" s="22">
        <v>-8427560</v>
      </c>
      <c r="N86" t="s">
        <v>78</v>
      </c>
      <c r="O86" s="22" t="s">
        <v>766</v>
      </c>
      <c r="P86" t="s">
        <v>80</v>
      </c>
      <c r="Q86">
        <v>0.03</v>
      </c>
      <c r="T86" s="21">
        <v>40084</v>
      </c>
      <c r="U86" s="21">
        <v>39994</v>
      </c>
      <c r="V86" s="21">
        <v>40086</v>
      </c>
      <c r="W86" s="21">
        <v>40086</v>
      </c>
      <c r="X86" s="23">
        <v>0.25555555555555554</v>
      </c>
      <c r="Y86">
        <v>92</v>
      </c>
      <c r="Z86" s="22">
        <v>-48695.378075555549</v>
      </c>
      <c r="AA86" s="22">
        <v>-48695.378075555549</v>
      </c>
      <c r="AB86" s="24">
        <v>-48695.378075555549</v>
      </c>
      <c r="AE86">
        <v>0</v>
      </c>
      <c r="AG86">
        <v>2.2609999999999998E-2</v>
      </c>
      <c r="AI86">
        <v>7.3899999999999999E-3</v>
      </c>
      <c r="AJ86" s="22">
        <v>-48695.378075555549</v>
      </c>
      <c r="BJ86"/>
      <c r="BK86"/>
      <c r="BL86"/>
      <c r="BM86" s="68"/>
      <c r="BN86"/>
      <c r="CF86" s="54"/>
      <c r="DK86" s="54" t="e">
        <v>#N/A</v>
      </c>
      <c r="DL86" s="54" t="e">
        <v>#N/A</v>
      </c>
      <c r="DM86" s="54" t="e">
        <v>#N/A</v>
      </c>
      <c r="DN86" s="54" t="e">
        <v>#N/A</v>
      </c>
      <c r="DO86" s="82" t="e">
        <v>#N/A</v>
      </c>
      <c r="DP86" s="82" t="e">
        <v>#N/A</v>
      </c>
      <c r="DQ86" s="59" t="e">
        <v>#N/A</v>
      </c>
    </row>
    <row r="87" spans="1:121" ht="14.45" customHeight="1" x14ac:dyDescent="0.25">
      <c r="A87">
        <v>165545</v>
      </c>
      <c r="B87" t="s">
        <v>203</v>
      </c>
      <c r="C87" t="s">
        <v>207</v>
      </c>
      <c r="D87">
        <v>19</v>
      </c>
      <c r="E87" t="s">
        <v>544</v>
      </c>
      <c r="F87" t="s">
        <v>159</v>
      </c>
      <c r="G87" t="s">
        <v>76</v>
      </c>
      <c r="H87" t="s">
        <v>765</v>
      </c>
      <c r="I87" s="21">
        <v>40175</v>
      </c>
      <c r="J87" s="21">
        <v>40086</v>
      </c>
      <c r="K87" s="21">
        <v>40177</v>
      </c>
      <c r="L87" s="21">
        <v>40177</v>
      </c>
      <c r="M87" s="22">
        <v>-8262551</v>
      </c>
      <c r="N87" t="s">
        <v>78</v>
      </c>
      <c r="O87" s="22" t="s">
        <v>766</v>
      </c>
      <c r="P87" t="s">
        <v>80</v>
      </c>
      <c r="Q87">
        <v>0.03</v>
      </c>
      <c r="T87" s="21">
        <v>40175</v>
      </c>
      <c r="U87" s="21">
        <v>40086</v>
      </c>
      <c r="V87" s="21">
        <v>40177</v>
      </c>
      <c r="W87" s="21">
        <v>40177</v>
      </c>
      <c r="X87" s="23">
        <v>0.25277777777777777</v>
      </c>
      <c r="Y87">
        <v>91</v>
      </c>
      <c r="Z87" s="22">
        <v>-47912.238095944442</v>
      </c>
      <c r="AA87" s="22">
        <v>-47912.238095944442</v>
      </c>
      <c r="AB87" s="24">
        <v>-47912.238095944442</v>
      </c>
      <c r="AE87">
        <v>0</v>
      </c>
      <c r="AG87">
        <v>2.2939999999999999E-2</v>
      </c>
      <c r="AI87">
        <v>7.0599999999999994E-3</v>
      </c>
      <c r="AJ87" s="22">
        <v>-47912.238095944442</v>
      </c>
      <c r="BJ87"/>
      <c r="BK87"/>
      <c r="BL87"/>
      <c r="BM87" s="68"/>
      <c r="BN87"/>
      <c r="CF87" s="54"/>
      <c r="DK87" s="54" t="e">
        <v>#N/A</v>
      </c>
      <c r="DL87" s="54" t="e">
        <v>#N/A</v>
      </c>
      <c r="DM87" s="54" t="e">
        <v>#N/A</v>
      </c>
      <c r="DN87" s="54" t="e">
        <v>#N/A</v>
      </c>
      <c r="DO87" s="82" t="e">
        <v>#N/A</v>
      </c>
      <c r="DP87" s="82" t="e">
        <v>#N/A</v>
      </c>
      <c r="DQ87" s="59" t="e">
        <v>#N/A</v>
      </c>
    </row>
    <row r="88" spans="1:121" ht="14.45" customHeight="1" x14ac:dyDescent="0.25">
      <c r="A88">
        <v>165679</v>
      </c>
      <c r="B88" t="s">
        <v>221</v>
      </c>
      <c r="C88" t="s">
        <v>207</v>
      </c>
      <c r="D88">
        <v>20</v>
      </c>
      <c r="E88" t="s">
        <v>544</v>
      </c>
      <c r="F88" t="s">
        <v>75</v>
      </c>
      <c r="G88" t="s">
        <v>76</v>
      </c>
      <c r="H88" t="s">
        <v>765</v>
      </c>
      <c r="I88" s="21">
        <v>39078</v>
      </c>
      <c r="J88" s="21">
        <v>38989</v>
      </c>
      <c r="K88" s="21">
        <v>39080</v>
      </c>
      <c r="L88" s="21">
        <v>39080</v>
      </c>
      <c r="M88" s="22">
        <v>10156476</v>
      </c>
      <c r="N88" t="s">
        <v>78</v>
      </c>
      <c r="O88" s="22" t="s">
        <v>767</v>
      </c>
      <c r="P88" t="s">
        <v>80</v>
      </c>
      <c r="Q88">
        <v>5.5E-2</v>
      </c>
      <c r="T88" s="21">
        <v>39078</v>
      </c>
      <c r="U88" s="21">
        <v>38989</v>
      </c>
      <c r="V88" s="21">
        <v>39080</v>
      </c>
      <c r="W88" s="21">
        <v>39080</v>
      </c>
      <c r="X88" s="23">
        <v>0.25277777777777777</v>
      </c>
      <c r="Y88">
        <v>91</v>
      </c>
      <c r="Z88" s="22">
        <v>0</v>
      </c>
      <c r="AA88" s="22">
        <v>0</v>
      </c>
      <c r="AB88" s="24">
        <v>0</v>
      </c>
      <c r="AE88">
        <v>0</v>
      </c>
      <c r="AG88">
        <v>0</v>
      </c>
      <c r="AI88">
        <v>3.7220000000000003E-2</v>
      </c>
      <c r="AJ88" s="22">
        <v>0</v>
      </c>
      <c r="BJ88"/>
      <c r="BK88"/>
      <c r="BL88"/>
      <c r="BM88" s="68"/>
      <c r="BN88"/>
      <c r="CF88" s="54"/>
      <c r="DK88" s="54" t="e">
        <v>#N/A</v>
      </c>
      <c r="DL88" s="54" t="e">
        <v>#N/A</v>
      </c>
      <c r="DM88" s="54" t="e">
        <v>#N/A</v>
      </c>
      <c r="DN88" s="54" t="e">
        <v>#N/A</v>
      </c>
      <c r="DO88" s="82" t="e">
        <v>#N/A</v>
      </c>
      <c r="DP88" s="82" t="e">
        <v>#N/A</v>
      </c>
      <c r="DQ88" s="59" t="e">
        <v>#N/A</v>
      </c>
    </row>
    <row r="89" spans="1:121" ht="14.45" customHeight="1" x14ac:dyDescent="0.25">
      <c r="A89">
        <v>165680</v>
      </c>
      <c r="B89" t="s">
        <v>221</v>
      </c>
      <c r="C89" t="s">
        <v>207</v>
      </c>
      <c r="D89">
        <v>20</v>
      </c>
      <c r="E89" t="s">
        <v>544</v>
      </c>
      <c r="F89" t="s">
        <v>75</v>
      </c>
      <c r="G89" t="s">
        <v>76</v>
      </c>
      <c r="H89" t="s">
        <v>765</v>
      </c>
      <c r="I89" s="21">
        <v>39169</v>
      </c>
      <c r="J89" s="21">
        <v>39080</v>
      </c>
      <c r="K89" s="21">
        <v>39171</v>
      </c>
      <c r="L89" s="21">
        <v>39171</v>
      </c>
      <c r="M89" s="22">
        <v>10006808</v>
      </c>
      <c r="N89" t="s">
        <v>78</v>
      </c>
      <c r="O89" s="22" t="s">
        <v>767</v>
      </c>
      <c r="P89" t="s">
        <v>80</v>
      </c>
      <c r="Q89">
        <v>5.5E-2</v>
      </c>
      <c r="T89" s="21">
        <v>39169</v>
      </c>
      <c r="U89" s="21">
        <v>39080</v>
      </c>
      <c r="V89" s="21">
        <v>39171</v>
      </c>
      <c r="W89" s="21">
        <v>39171</v>
      </c>
      <c r="X89" s="23">
        <v>0.25277777777777777</v>
      </c>
      <c r="Y89">
        <v>91</v>
      </c>
      <c r="Z89" s="22">
        <v>0</v>
      </c>
      <c r="AA89" s="22">
        <v>0</v>
      </c>
      <c r="AB89" s="24">
        <v>0</v>
      </c>
      <c r="AE89">
        <v>0</v>
      </c>
      <c r="AG89">
        <v>0</v>
      </c>
      <c r="AI89">
        <v>3.9140000000000001E-2</v>
      </c>
      <c r="AJ89" s="22">
        <v>0</v>
      </c>
      <c r="BJ89"/>
      <c r="BK89"/>
      <c r="BL89"/>
      <c r="BM89" s="68"/>
      <c r="BN89"/>
      <c r="CF89" s="54"/>
      <c r="DK89" s="54" t="e">
        <v>#N/A</v>
      </c>
      <c r="DL89" s="54" t="e">
        <v>#N/A</v>
      </c>
      <c r="DM89" s="54" t="e">
        <v>#N/A</v>
      </c>
      <c r="DN89" s="54" t="e">
        <v>#N/A</v>
      </c>
      <c r="DO89" s="82" t="e">
        <v>#N/A</v>
      </c>
      <c r="DP89" s="82" t="e">
        <v>#N/A</v>
      </c>
      <c r="DQ89" s="59" t="e">
        <v>#N/A</v>
      </c>
    </row>
    <row r="90" spans="1:121" ht="14.45" customHeight="1" x14ac:dyDescent="0.25">
      <c r="A90">
        <v>165681</v>
      </c>
      <c r="B90" t="s">
        <v>221</v>
      </c>
      <c r="C90" t="s">
        <v>207</v>
      </c>
      <c r="D90">
        <v>20</v>
      </c>
      <c r="E90" t="s">
        <v>544</v>
      </c>
      <c r="F90" t="s">
        <v>75</v>
      </c>
      <c r="G90" t="s">
        <v>76</v>
      </c>
      <c r="H90" t="s">
        <v>765</v>
      </c>
      <c r="I90" s="21">
        <v>39260</v>
      </c>
      <c r="J90" s="21">
        <v>39171</v>
      </c>
      <c r="K90" s="21">
        <v>39262</v>
      </c>
      <c r="L90" s="21">
        <v>39262</v>
      </c>
      <c r="M90" s="22">
        <v>9853872</v>
      </c>
      <c r="N90" t="s">
        <v>78</v>
      </c>
      <c r="O90" s="22" t="s">
        <v>767</v>
      </c>
      <c r="P90" t="s">
        <v>80</v>
      </c>
      <c r="Q90">
        <v>5.5E-2</v>
      </c>
      <c r="T90" s="21">
        <v>39260</v>
      </c>
      <c r="U90" s="21">
        <v>39171</v>
      </c>
      <c r="V90" s="21">
        <v>39262</v>
      </c>
      <c r="W90" s="21">
        <v>39262</v>
      </c>
      <c r="X90" s="23">
        <v>0.25277777777777777</v>
      </c>
      <c r="Y90">
        <v>91</v>
      </c>
      <c r="Z90" s="22">
        <v>0</v>
      </c>
      <c r="AA90" s="22">
        <v>0</v>
      </c>
      <c r="AB90" s="24">
        <v>0</v>
      </c>
      <c r="AE90">
        <v>0</v>
      </c>
      <c r="AG90">
        <v>0</v>
      </c>
      <c r="AI90">
        <v>4.1639999999999996E-2</v>
      </c>
      <c r="AJ90" s="22">
        <v>0</v>
      </c>
      <c r="BJ90"/>
      <c r="BK90"/>
      <c r="BL90"/>
      <c r="BM90" s="68"/>
      <c r="BN90"/>
      <c r="CF90" s="54"/>
      <c r="DK90" s="54" t="e">
        <v>#N/A</v>
      </c>
      <c r="DL90" s="54" t="e">
        <v>#N/A</v>
      </c>
      <c r="DM90" s="54" t="e">
        <v>#N/A</v>
      </c>
      <c r="DN90" s="54" t="e">
        <v>#N/A</v>
      </c>
      <c r="DO90" s="82" t="e">
        <v>#N/A</v>
      </c>
      <c r="DP90" s="82" t="e">
        <v>#N/A</v>
      </c>
      <c r="DQ90" s="59" t="e">
        <v>#N/A</v>
      </c>
    </row>
    <row r="91" spans="1:121" ht="14.45" customHeight="1" x14ac:dyDescent="0.25">
      <c r="A91">
        <v>165682</v>
      </c>
      <c r="B91" t="s">
        <v>221</v>
      </c>
      <c r="C91" t="s">
        <v>207</v>
      </c>
      <c r="D91">
        <v>20</v>
      </c>
      <c r="E91" t="s">
        <v>544</v>
      </c>
      <c r="F91" t="s">
        <v>75</v>
      </c>
      <c r="G91" t="s">
        <v>76</v>
      </c>
      <c r="H91" t="s">
        <v>765</v>
      </c>
      <c r="I91" s="21">
        <v>39351</v>
      </c>
      <c r="J91" s="21">
        <v>39262</v>
      </c>
      <c r="K91" s="21">
        <v>39353</v>
      </c>
      <c r="L91" s="21">
        <v>39353</v>
      </c>
      <c r="M91" s="22">
        <v>9700564</v>
      </c>
      <c r="N91" t="s">
        <v>78</v>
      </c>
      <c r="O91" s="22" t="s">
        <v>767</v>
      </c>
      <c r="P91" t="s">
        <v>80</v>
      </c>
      <c r="Q91">
        <v>5.5E-2</v>
      </c>
      <c r="T91" s="21">
        <v>39351</v>
      </c>
      <c r="U91" s="21">
        <v>39262</v>
      </c>
      <c r="V91" s="21">
        <v>39353</v>
      </c>
      <c r="W91" s="21">
        <v>39353</v>
      </c>
      <c r="X91" s="23">
        <v>0.25277777777777777</v>
      </c>
      <c r="Y91">
        <v>91</v>
      </c>
      <c r="Z91" s="22">
        <v>0</v>
      </c>
      <c r="AA91" s="22">
        <v>0</v>
      </c>
      <c r="AB91" s="24">
        <v>0</v>
      </c>
      <c r="AE91">
        <v>0</v>
      </c>
      <c r="AG91">
        <v>0</v>
      </c>
      <c r="AI91">
        <v>4.7259999999999996E-2</v>
      </c>
      <c r="AJ91" s="22">
        <v>0</v>
      </c>
      <c r="BJ91"/>
      <c r="BK91"/>
      <c r="BL91"/>
      <c r="BM91" s="68"/>
      <c r="BN91"/>
      <c r="CF91" s="54"/>
      <c r="DK91" s="54" t="e">
        <v>#N/A</v>
      </c>
      <c r="DL91" s="54" t="e">
        <v>#N/A</v>
      </c>
      <c r="DM91" s="54" t="e">
        <v>#N/A</v>
      </c>
      <c r="DN91" s="54" t="e">
        <v>#N/A</v>
      </c>
      <c r="DO91" s="82" t="e">
        <v>#N/A</v>
      </c>
      <c r="DP91" s="82" t="e">
        <v>#N/A</v>
      </c>
      <c r="DQ91" s="59" t="e">
        <v>#N/A</v>
      </c>
    </row>
    <row r="92" spans="1:121" ht="14.45" customHeight="1" x14ac:dyDescent="0.25">
      <c r="A92">
        <v>165683</v>
      </c>
      <c r="B92" t="s">
        <v>221</v>
      </c>
      <c r="C92" t="s">
        <v>207</v>
      </c>
      <c r="D92">
        <v>20</v>
      </c>
      <c r="E92" t="s">
        <v>544</v>
      </c>
      <c r="F92" t="s">
        <v>75</v>
      </c>
      <c r="G92" t="s">
        <v>76</v>
      </c>
      <c r="H92" t="s">
        <v>765</v>
      </c>
      <c r="I92" s="21">
        <v>39443</v>
      </c>
      <c r="J92" s="21">
        <v>39353</v>
      </c>
      <c r="K92" s="21">
        <v>39447</v>
      </c>
      <c r="L92" s="21">
        <v>39447</v>
      </c>
      <c r="M92" s="22">
        <v>9546850</v>
      </c>
      <c r="N92" t="s">
        <v>78</v>
      </c>
      <c r="O92" s="22" t="s">
        <v>767</v>
      </c>
      <c r="P92" t="s">
        <v>80</v>
      </c>
      <c r="Q92">
        <v>5.5E-2</v>
      </c>
      <c r="T92" s="21">
        <v>39443</v>
      </c>
      <c r="U92" s="21">
        <v>39353</v>
      </c>
      <c r="V92" s="21">
        <v>39447</v>
      </c>
      <c r="W92" s="21">
        <v>39447</v>
      </c>
      <c r="X92" s="23">
        <v>0.26111111111111113</v>
      </c>
      <c r="Y92">
        <v>94</v>
      </c>
      <c r="Z92" s="22">
        <v>0</v>
      </c>
      <c r="AA92" s="22">
        <v>0</v>
      </c>
      <c r="AB92" s="24">
        <v>0</v>
      </c>
      <c r="AE92">
        <v>0</v>
      </c>
      <c r="AG92">
        <v>0</v>
      </c>
      <c r="AI92">
        <v>4.7649999999999998E-2</v>
      </c>
      <c r="AJ92" s="22">
        <v>0</v>
      </c>
      <c r="BJ92"/>
      <c r="BK92"/>
      <c r="BL92"/>
      <c r="BM92" s="68"/>
      <c r="BN92"/>
      <c r="CF92" s="54"/>
      <c r="DK92" s="54" t="e">
        <v>#N/A</v>
      </c>
      <c r="DL92" s="54" t="e">
        <v>#N/A</v>
      </c>
      <c r="DM92" s="54" t="e">
        <v>#N/A</v>
      </c>
      <c r="DN92" s="54" t="e">
        <v>#N/A</v>
      </c>
      <c r="DO92" s="82" t="e">
        <v>#N/A</v>
      </c>
      <c r="DP92" s="82" t="e">
        <v>#N/A</v>
      </c>
      <c r="DQ92" s="59" t="e">
        <v>#N/A</v>
      </c>
    </row>
    <row r="93" spans="1:121" ht="14.45" customHeight="1" x14ac:dyDescent="0.25">
      <c r="A93">
        <v>165684</v>
      </c>
      <c r="B93" t="s">
        <v>221</v>
      </c>
      <c r="C93" t="s">
        <v>207</v>
      </c>
      <c r="D93">
        <v>20</v>
      </c>
      <c r="E93" t="s">
        <v>544</v>
      </c>
      <c r="F93" t="s">
        <v>75</v>
      </c>
      <c r="G93" t="s">
        <v>76</v>
      </c>
      <c r="H93" t="s">
        <v>765</v>
      </c>
      <c r="I93" s="21">
        <v>39534</v>
      </c>
      <c r="J93" s="21">
        <v>39447</v>
      </c>
      <c r="K93" s="21">
        <v>39538</v>
      </c>
      <c r="L93" s="21">
        <v>39538</v>
      </c>
      <c r="M93" s="22">
        <v>9391773</v>
      </c>
      <c r="N93" t="s">
        <v>78</v>
      </c>
      <c r="O93" s="22" t="s">
        <v>767</v>
      </c>
      <c r="P93" t="s">
        <v>80</v>
      </c>
      <c r="Q93">
        <v>5.5E-2</v>
      </c>
      <c r="T93" s="21">
        <v>39534</v>
      </c>
      <c r="U93" s="21">
        <v>39447</v>
      </c>
      <c r="V93" s="21">
        <v>39538</v>
      </c>
      <c r="W93" s="21">
        <v>39538</v>
      </c>
      <c r="X93" s="23">
        <v>0.25277777777777777</v>
      </c>
      <c r="Y93">
        <v>91</v>
      </c>
      <c r="Z93" s="22">
        <v>0</v>
      </c>
      <c r="AA93" s="22">
        <v>0</v>
      </c>
      <c r="AB93" s="24">
        <v>0</v>
      </c>
      <c r="AE93">
        <v>0</v>
      </c>
      <c r="AG93">
        <v>0</v>
      </c>
      <c r="AI93">
        <v>4.7279999999999996E-2</v>
      </c>
      <c r="AJ93" s="22">
        <v>0</v>
      </c>
      <c r="BJ93"/>
      <c r="BK93"/>
      <c r="BL93"/>
      <c r="BM93" s="68"/>
      <c r="BN93"/>
      <c r="CF93" s="54"/>
      <c r="DK93" s="54" t="e">
        <v>#N/A</v>
      </c>
      <c r="DL93" s="54" t="e">
        <v>#N/A</v>
      </c>
      <c r="DM93" s="54" t="e">
        <v>#N/A</v>
      </c>
      <c r="DN93" s="54" t="e">
        <v>#N/A</v>
      </c>
      <c r="DO93" s="82" t="e">
        <v>#N/A</v>
      </c>
      <c r="DP93" s="82" t="e">
        <v>#N/A</v>
      </c>
      <c r="DQ93" s="59" t="e">
        <v>#N/A</v>
      </c>
    </row>
    <row r="94" spans="1:121" ht="14.45" customHeight="1" x14ac:dyDescent="0.25">
      <c r="A94">
        <v>165685</v>
      </c>
      <c r="B94" t="s">
        <v>221</v>
      </c>
      <c r="C94" t="s">
        <v>207</v>
      </c>
      <c r="D94">
        <v>20</v>
      </c>
      <c r="E94" t="s">
        <v>544</v>
      </c>
      <c r="F94" t="s">
        <v>75</v>
      </c>
      <c r="G94" t="s">
        <v>76</v>
      </c>
      <c r="H94" t="s">
        <v>765</v>
      </c>
      <c r="I94" s="21">
        <v>39625</v>
      </c>
      <c r="J94" s="21">
        <v>39538</v>
      </c>
      <c r="K94" s="21">
        <v>39629</v>
      </c>
      <c r="L94" s="21">
        <v>39629</v>
      </c>
      <c r="M94" s="22">
        <v>9234409</v>
      </c>
      <c r="N94" t="s">
        <v>78</v>
      </c>
      <c r="O94" s="22" t="s">
        <v>767</v>
      </c>
      <c r="P94" t="s">
        <v>80</v>
      </c>
      <c r="Q94">
        <v>5.5E-2</v>
      </c>
      <c r="T94" s="21">
        <v>39625</v>
      </c>
      <c r="U94" s="21">
        <v>39538</v>
      </c>
      <c r="V94" s="21">
        <v>39629</v>
      </c>
      <c r="W94" s="21">
        <v>39629</v>
      </c>
      <c r="X94" s="23">
        <v>0.25277777777777777</v>
      </c>
      <c r="Y94">
        <v>91</v>
      </c>
      <c r="Z94" s="22">
        <v>0</v>
      </c>
      <c r="AA94" s="22">
        <v>0</v>
      </c>
      <c r="AB94" s="24">
        <v>0</v>
      </c>
      <c r="AE94">
        <v>0</v>
      </c>
      <c r="AG94">
        <v>0</v>
      </c>
      <c r="AI94">
        <v>4.9550000000000004E-2</v>
      </c>
      <c r="AJ94" s="22">
        <v>0</v>
      </c>
      <c r="BJ94"/>
      <c r="BK94"/>
      <c r="BL94"/>
      <c r="BM94" s="68"/>
      <c r="BN94"/>
      <c r="CF94" s="54"/>
      <c r="DK94" s="54" t="e">
        <v>#N/A</v>
      </c>
      <c r="DL94" s="54" t="e">
        <v>#N/A</v>
      </c>
      <c r="DM94" s="54" t="e">
        <v>#N/A</v>
      </c>
      <c r="DN94" s="54" t="e">
        <v>#N/A</v>
      </c>
      <c r="DO94" s="82" t="e">
        <v>#N/A</v>
      </c>
      <c r="DP94" s="82" t="e">
        <v>#N/A</v>
      </c>
      <c r="DQ94" s="59" t="e">
        <v>#N/A</v>
      </c>
    </row>
    <row r="95" spans="1:121" ht="14.45" customHeight="1" x14ac:dyDescent="0.25">
      <c r="A95">
        <v>165686</v>
      </c>
      <c r="B95" t="s">
        <v>221</v>
      </c>
      <c r="C95" t="s">
        <v>207</v>
      </c>
      <c r="D95">
        <v>20</v>
      </c>
      <c r="E95" t="s">
        <v>544</v>
      </c>
      <c r="F95" t="s">
        <v>75</v>
      </c>
      <c r="G95" t="s">
        <v>76</v>
      </c>
      <c r="H95" t="s">
        <v>765</v>
      </c>
      <c r="I95" s="21">
        <v>39717</v>
      </c>
      <c r="J95" s="21">
        <v>39629</v>
      </c>
      <c r="K95" s="21">
        <v>39721</v>
      </c>
      <c r="L95" s="21">
        <v>39721</v>
      </c>
      <c r="M95" s="22">
        <v>9075665</v>
      </c>
      <c r="N95" t="s">
        <v>78</v>
      </c>
      <c r="O95" s="22" t="s">
        <v>767</v>
      </c>
      <c r="P95" t="s">
        <v>80</v>
      </c>
      <c r="Q95">
        <v>5.5E-2</v>
      </c>
      <c r="T95" s="21">
        <v>39717</v>
      </c>
      <c r="U95" s="21">
        <v>39629</v>
      </c>
      <c r="V95" s="21">
        <v>39721</v>
      </c>
      <c r="W95" s="21">
        <v>39721</v>
      </c>
      <c r="X95" s="23">
        <v>0.25555555555555554</v>
      </c>
      <c r="Y95">
        <v>92</v>
      </c>
      <c r="Z95" s="22">
        <v>0</v>
      </c>
      <c r="AA95" s="22">
        <v>0</v>
      </c>
      <c r="AB95" s="24">
        <v>0</v>
      </c>
      <c r="AE95">
        <v>0</v>
      </c>
      <c r="AG95">
        <v>0</v>
      </c>
      <c r="AI95">
        <v>5.142E-2</v>
      </c>
      <c r="AJ95" s="22">
        <v>0</v>
      </c>
      <c r="BJ95"/>
      <c r="BK95"/>
      <c r="BL95"/>
      <c r="BM95" s="68"/>
      <c r="BN95"/>
      <c r="CF95" s="54"/>
      <c r="DK95" s="54" t="e">
        <v>#N/A</v>
      </c>
      <c r="DL95" s="54" t="e">
        <v>#N/A</v>
      </c>
      <c r="DM95" s="54" t="e">
        <v>#N/A</v>
      </c>
      <c r="DN95" s="54" t="e">
        <v>#N/A</v>
      </c>
      <c r="DO95" s="82" t="e">
        <v>#N/A</v>
      </c>
      <c r="DP95" s="82" t="e">
        <v>#N/A</v>
      </c>
      <c r="DQ95" s="59" t="e">
        <v>#N/A</v>
      </c>
    </row>
    <row r="96" spans="1:121" ht="14.45" customHeight="1" x14ac:dyDescent="0.25">
      <c r="A96">
        <v>165687</v>
      </c>
      <c r="B96" t="s">
        <v>221</v>
      </c>
      <c r="C96" t="s">
        <v>207</v>
      </c>
      <c r="D96">
        <v>20</v>
      </c>
      <c r="E96" t="s">
        <v>544</v>
      </c>
      <c r="F96" t="s">
        <v>75</v>
      </c>
      <c r="G96" t="s">
        <v>76</v>
      </c>
      <c r="H96" t="s">
        <v>765</v>
      </c>
      <c r="I96" s="21">
        <v>39806</v>
      </c>
      <c r="J96" s="21">
        <v>39721</v>
      </c>
      <c r="K96" s="21">
        <v>39812</v>
      </c>
      <c r="L96" s="21">
        <v>39812</v>
      </c>
      <c r="M96" s="22">
        <v>8916407</v>
      </c>
      <c r="N96" t="s">
        <v>78</v>
      </c>
      <c r="O96" s="22" t="s">
        <v>767</v>
      </c>
      <c r="P96" t="s">
        <v>80</v>
      </c>
      <c r="Q96">
        <v>5.5E-2</v>
      </c>
      <c r="T96" s="21">
        <v>39806</v>
      </c>
      <c r="U96" s="21">
        <v>39721</v>
      </c>
      <c r="V96" s="21">
        <v>39812</v>
      </c>
      <c r="W96" s="21">
        <v>39812</v>
      </c>
      <c r="X96" s="23">
        <v>0.25277777777777777</v>
      </c>
      <c r="Y96">
        <v>91</v>
      </c>
      <c r="Z96" s="22">
        <v>0</v>
      </c>
      <c r="AA96" s="22">
        <v>0</v>
      </c>
      <c r="AB96" s="24">
        <v>0</v>
      </c>
      <c r="AE96">
        <v>0</v>
      </c>
      <c r="AG96">
        <v>0</v>
      </c>
      <c r="AI96">
        <v>2.9910000000000003E-2</v>
      </c>
      <c r="AJ96" s="22">
        <v>0</v>
      </c>
      <c r="BJ96"/>
      <c r="BK96"/>
      <c r="BL96"/>
      <c r="BM96" s="68"/>
      <c r="BN96"/>
      <c r="CF96" s="54"/>
      <c r="DK96" s="54" t="e">
        <v>#N/A</v>
      </c>
      <c r="DL96" s="54" t="e">
        <v>#N/A</v>
      </c>
      <c r="DM96" s="54" t="e">
        <v>#N/A</v>
      </c>
      <c r="DN96" s="54" t="e">
        <v>#N/A</v>
      </c>
      <c r="DO96" s="82" t="e">
        <v>#N/A</v>
      </c>
      <c r="DP96" s="82" t="e">
        <v>#N/A</v>
      </c>
      <c r="DQ96" s="59" t="e">
        <v>#N/A</v>
      </c>
    </row>
    <row r="97" spans="1:121" ht="14.45" customHeight="1" x14ac:dyDescent="0.25">
      <c r="A97">
        <v>165688</v>
      </c>
      <c r="B97" t="s">
        <v>221</v>
      </c>
      <c r="C97" t="s">
        <v>207</v>
      </c>
      <c r="D97">
        <v>20</v>
      </c>
      <c r="E97" t="s">
        <v>544</v>
      </c>
      <c r="F97" t="s">
        <v>75</v>
      </c>
      <c r="G97" t="s">
        <v>76</v>
      </c>
      <c r="H97" t="s">
        <v>765</v>
      </c>
      <c r="I97" s="21">
        <v>39898</v>
      </c>
      <c r="J97" s="21">
        <v>39812</v>
      </c>
      <c r="K97" s="21">
        <v>39902</v>
      </c>
      <c r="L97" s="21">
        <v>39902</v>
      </c>
      <c r="M97" s="22">
        <v>8755735</v>
      </c>
      <c r="N97" t="s">
        <v>78</v>
      </c>
      <c r="O97" s="22" t="s">
        <v>767</v>
      </c>
      <c r="P97" t="s">
        <v>80</v>
      </c>
      <c r="Q97">
        <v>5.5E-2</v>
      </c>
      <c r="T97" s="21">
        <v>39898</v>
      </c>
      <c r="U97" s="21">
        <v>39812</v>
      </c>
      <c r="V97" s="21">
        <v>39902</v>
      </c>
      <c r="W97" s="21">
        <v>39902</v>
      </c>
      <c r="X97" s="23">
        <v>0.25</v>
      </c>
      <c r="Y97">
        <v>90</v>
      </c>
      <c r="Z97" s="22">
        <v>0</v>
      </c>
      <c r="AA97" s="22">
        <v>0</v>
      </c>
      <c r="AB97" s="24">
        <v>0</v>
      </c>
      <c r="AE97">
        <v>0</v>
      </c>
      <c r="AG97">
        <v>0</v>
      </c>
      <c r="AI97">
        <v>1.538E-2</v>
      </c>
      <c r="AJ97" s="22">
        <v>0</v>
      </c>
      <c r="BJ97"/>
      <c r="BK97"/>
      <c r="BL97"/>
      <c r="BM97" s="68"/>
      <c r="BN97"/>
      <c r="CF97" s="54"/>
      <c r="DK97" s="54" t="e">
        <v>#N/A</v>
      </c>
      <c r="DL97" s="54" t="e">
        <v>#N/A</v>
      </c>
      <c r="DM97" s="54" t="e">
        <v>#N/A</v>
      </c>
      <c r="DN97" s="54" t="e">
        <v>#N/A</v>
      </c>
      <c r="DO97" s="82" t="e">
        <v>#N/A</v>
      </c>
      <c r="DP97" s="82" t="e">
        <v>#N/A</v>
      </c>
      <c r="DQ97" s="59" t="e">
        <v>#N/A</v>
      </c>
    </row>
    <row r="98" spans="1:121" ht="14.45" customHeight="1" x14ac:dyDescent="0.25">
      <c r="A98">
        <v>165689</v>
      </c>
      <c r="B98" t="s">
        <v>221</v>
      </c>
      <c r="C98" t="s">
        <v>207</v>
      </c>
      <c r="D98">
        <v>20</v>
      </c>
      <c r="E98" t="s">
        <v>544</v>
      </c>
      <c r="F98" t="s">
        <v>75</v>
      </c>
      <c r="G98" t="s">
        <v>76</v>
      </c>
      <c r="H98" t="s">
        <v>765</v>
      </c>
      <c r="I98" s="21">
        <v>39990</v>
      </c>
      <c r="J98" s="21">
        <v>39902</v>
      </c>
      <c r="K98" s="21">
        <v>39994</v>
      </c>
      <c r="L98" s="21">
        <v>39994</v>
      </c>
      <c r="M98" s="22">
        <v>8591942</v>
      </c>
      <c r="N98" t="s">
        <v>78</v>
      </c>
      <c r="O98" s="22" t="s">
        <v>767</v>
      </c>
      <c r="P98" t="s">
        <v>80</v>
      </c>
      <c r="Q98">
        <v>5.5E-2</v>
      </c>
      <c r="T98" s="21">
        <v>39990</v>
      </c>
      <c r="U98" s="21">
        <v>39902</v>
      </c>
      <c r="V98" s="21">
        <v>39994</v>
      </c>
      <c r="W98" s="21">
        <v>39994</v>
      </c>
      <c r="X98" s="23">
        <v>0.25555555555555554</v>
      </c>
      <c r="Y98">
        <v>92</v>
      </c>
      <c r="Z98" s="22">
        <v>0</v>
      </c>
      <c r="AA98" s="22">
        <v>0</v>
      </c>
      <c r="AB98" s="24">
        <v>0</v>
      </c>
      <c r="AE98">
        <v>0</v>
      </c>
      <c r="AG98">
        <v>0</v>
      </c>
      <c r="AI98">
        <v>1.1200000000000002E-2</v>
      </c>
      <c r="AJ98" s="22">
        <v>0</v>
      </c>
      <c r="BJ98"/>
      <c r="BK98"/>
      <c r="BL98"/>
      <c r="BM98" s="68"/>
      <c r="BN98"/>
      <c r="CF98" s="54"/>
      <c r="DK98" s="54" t="e">
        <v>#N/A</v>
      </c>
      <c r="DL98" s="54" t="e">
        <v>#N/A</v>
      </c>
      <c r="DM98" s="54" t="e">
        <v>#N/A</v>
      </c>
      <c r="DN98" s="54" t="e">
        <v>#N/A</v>
      </c>
      <c r="DO98" s="82" t="e">
        <v>#N/A</v>
      </c>
      <c r="DP98" s="82" t="e">
        <v>#N/A</v>
      </c>
      <c r="DQ98" s="59" t="e">
        <v>#N/A</v>
      </c>
    </row>
    <row r="99" spans="1:121" ht="14.45" customHeight="1" x14ac:dyDescent="0.25">
      <c r="A99">
        <v>165690</v>
      </c>
      <c r="B99" t="s">
        <v>221</v>
      </c>
      <c r="C99" t="s">
        <v>207</v>
      </c>
      <c r="D99">
        <v>20</v>
      </c>
      <c r="E99" t="s">
        <v>544</v>
      </c>
      <c r="F99" t="s">
        <v>75</v>
      </c>
      <c r="G99" t="s">
        <v>76</v>
      </c>
      <c r="H99" t="s">
        <v>765</v>
      </c>
      <c r="I99" s="21">
        <v>40084</v>
      </c>
      <c r="J99" s="21">
        <v>39994</v>
      </c>
      <c r="K99" s="21">
        <v>40086</v>
      </c>
      <c r="L99" s="21">
        <v>40086</v>
      </c>
      <c r="M99" s="22">
        <v>8427560</v>
      </c>
      <c r="N99" t="s">
        <v>78</v>
      </c>
      <c r="O99" s="22" t="s">
        <v>767</v>
      </c>
      <c r="P99" t="s">
        <v>80</v>
      </c>
      <c r="Q99">
        <v>5.5E-2</v>
      </c>
      <c r="T99" s="21">
        <v>40084</v>
      </c>
      <c r="U99" s="21">
        <v>39994</v>
      </c>
      <c r="V99" s="21">
        <v>40086</v>
      </c>
      <c r="W99" s="21">
        <v>40086</v>
      </c>
      <c r="X99" s="23">
        <v>0.25555555555555554</v>
      </c>
      <c r="Y99">
        <v>92</v>
      </c>
      <c r="Z99" s="22">
        <v>0</v>
      </c>
      <c r="AA99" s="22">
        <v>0</v>
      </c>
      <c r="AB99" s="24">
        <v>0</v>
      </c>
      <c r="AE99">
        <v>0</v>
      </c>
      <c r="AG99">
        <v>0</v>
      </c>
      <c r="AI99">
        <v>7.3899999999999999E-3</v>
      </c>
      <c r="AJ99" s="22">
        <v>0</v>
      </c>
      <c r="BJ99"/>
      <c r="BK99"/>
      <c r="BL99"/>
      <c r="BM99" s="68"/>
      <c r="BN99"/>
      <c r="CF99" s="54"/>
      <c r="DK99" s="54" t="e">
        <v>#N/A</v>
      </c>
      <c r="DL99" s="54" t="e">
        <v>#N/A</v>
      </c>
      <c r="DM99" s="54" t="e">
        <v>#N/A</v>
      </c>
      <c r="DN99" s="54" t="e">
        <v>#N/A</v>
      </c>
      <c r="DO99" s="82" t="e">
        <v>#N/A</v>
      </c>
      <c r="DP99" s="82" t="e">
        <v>#N/A</v>
      </c>
      <c r="DQ99" s="59" t="e">
        <v>#N/A</v>
      </c>
    </row>
    <row r="100" spans="1:121" ht="14.45" customHeight="1" x14ac:dyDescent="0.25">
      <c r="A100">
        <v>165691</v>
      </c>
      <c r="B100" t="s">
        <v>221</v>
      </c>
      <c r="C100" t="s">
        <v>207</v>
      </c>
      <c r="D100">
        <v>20</v>
      </c>
      <c r="E100" t="s">
        <v>544</v>
      </c>
      <c r="F100" t="s">
        <v>75</v>
      </c>
      <c r="G100" t="s">
        <v>76</v>
      </c>
      <c r="H100" t="s">
        <v>765</v>
      </c>
      <c r="I100" s="21">
        <v>40175</v>
      </c>
      <c r="J100" s="21">
        <v>40086</v>
      </c>
      <c r="K100" s="21">
        <v>40177</v>
      </c>
      <c r="L100" s="21">
        <v>40177</v>
      </c>
      <c r="M100" s="22">
        <v>8262551</v>
      </c>
      <c r="N100" t="s">
        <v>78</v>
      </c>
      <c r="O100" s="22" t="s">
        <v>767</v>
      </c>
      <c r="P100" t="s">
        <v>80</v>
      </c>
      <c r="Q100">
        <v>5.5E-2</v>
      </c>
      <c r="T100" s="21">
        <v>40175</v>
      </c>
      <c r="U100" s="21">
        <v>40086</v>
      </c>
      <c r="V100" s="21">
        <v>40177</v>
      </c>
      <c r="W100" s="21">
        <v>40177</v>
      </c>
      <c r="X100" s="23">
        <v>0.25277777777777777</v>
      </c>
      <c r="Y100">
        <v>91</v>
      </c>
      <c r="Z100" s="22">
        <v>0</v>
      </c>
      <c r="AA100" s="22">
        <v>0</v>
      </c>
      <c r="AB100" s="24">
        <v>0</v>
      </c>
      <c r="AE100">
        <v>0</v>
      </c>
      <c r="AG100">
        <v>0</v>
      </c>
      <c r="AI100">
        <v>7.0599999999999994E-3</v>
      </c>
      <c r="AJ100" s="22">
        <v>0</v>
      </c>
      <c r="BJ100"/>
      <c r="BK100"/>
      <c r="BL100"/>
      <c r="BM100" s="68"/>
      <c r="BN100"/>
      <c r="CF100" s="54"/>
      <c r="DK100" s="54" t="e">
        <v>#N/A</v>
      </c>
      <c r="DL100" s="54" t="e">
        <v>#N/A</v>
      </c>
      <c r="DM100" s="54" t="e">
        <v>#N/A</v>
      </c>
      <c r="DN100" s="54" t="e">
        <v>#N/A</v>
      </c>
      <c r="DO100" s="82" t="e">
        <v>#N/A</v>
      </c>
      <c r="DP100" s="82" t="e">
        <v>#N/A</v>
      </c>
      <c r="DQ100" s="59" t="e">
        <v>#N/A</v>
      </c>
    </row>
    <row r="101" spans="1:121" ht="14.45" customHeight="1" x14ac:dyDescent="0.25">
      <c r="A101">
        <v>165718</v>
      </c>
      <c r="B101" t="s">
        <v>238</v>
      </c>
      <c r="C101" t="s">
        <v>207</v>
      </c>
      <c r="D101">
        <v>22</v>
      </c>
      <c r="E101" t="s">
        <v>544</v>
      </c>
      <c r="F101" t="s">
        <v>159</v>
      </c>
      <c r="G101" t="s">
        <v>76</v>
      </c>
      <c r="H101" t="s">
        <v>449</v>
      </c>
      <c r="I101" s="21">
        <v>39078</v>
      </c>
      <c r="J101" s="21">
        <v>38989</v>
      </c>
      <c r="K101" s="21">
        <v>39080</v>
      </c>
      <c r="L101" s="21">
        <v>39080</v>
      </c>
      <c r="M101" s="22">
        <v>10156476</v>
      </c>
      <c r="N101" t="s">
        <v>78</v>
      </c>
      <c r="O101" s="22" t="s">
        <v>766</v>
      </c>
      <c r="P101" t="s">
        <v>80</v>
      </c>
      <c r="Q101">
        <v>0.03</v>
      </c>
      <c r="T101" s="21">
        <v>39078</v>
      </c>
      <c r="U101" s="21">
        <v>38989</v>
      </c>
      <c r="V101" s="21">
        <v>39080</v>
      </c>
      <c r="W101" s="21">
        <v>39080</v>
      </c>
      <c r="X101" s="23">
        <v>0.25277777777777777</v>
      </c>
      <c r="Y101">
        <v>91</v>
      </c>
      <c r="Z101" s="22">
        <v>0</v>
      </c>
      <c r="AA101" s="22">
        <v>0</v>
      </c>
      <c r="AB101" s="24">
        <v>0</v>
      </c>
      <c r="AE101">
        <v>0</v>
      </c>
      <c r="AG101">
        <v>0</v>
      </c>
      <c r="AI101">
        <v>3.7220000000000003E-2</v>
      </c>
      <c r="AJ101" s="22">
        <v>0</v>
      </c>
      <c r="BJ101"/>
      <c r="BK101"/>
      <c r="BL101"/>
      <c r="BM101" s="68"/>
      <c r="BN101"/>
      <c r="CF101" s="54"/>
      <c r="DK101" s="54" t="e">
        <v>#N/A</v>
      </c>
      <c r="DL101" s="54" t="e">
        <v>#N/A</v>
      </c>
      <c r="DM101" s="54" t="e">
        <v>#N/A</v>
      </c>
      <c r="DN101" s="54" t="e">
        <v>#N/A</v>
      </c>
      <c r="DO101" s="82" t="e">
        <v>#N/A</v>
      </c>
      <c r="DP101" s="82" t="e">
        <v>#N/A</v>
      </c>
      <c r="DQ101" s="59" t="e">
        <v>#N/A</v>
      </c>
    </row>
    <row r="102" spans="1:121" ht="14.45" customHeight="1" x14ac:dyDescent="0.25">
      <c r="A102">
        <v>165719</v>
      </c>
      <c r="B102" t="s">
        <v>238</v>
      </c>
      <c r="C102" t="s">
        <v>207</v>
      </c>
      <c r="D102">
        <v>22</v>
      </c>
      <c r="E102" t="s">
        <v>544</v>
      </c>
      <c r="F102" t="s">
        <v>159</v>
      </c>
      <c r="G102" t="s">
        <v>76</v>
      </c>
      <c r="H102" t="s">
        <v>449</v>
      </c>
      <c r="I102" s="21">
        <v>39169</v>
      </c>
      <c r="J102" s="21">
        <v>39080</v>
      </c>
      <c r="K102" s="21">
        <v>39171</v>
      </c>
      <c r="L102" s="21">
        <v>39171</v>
      </c>
      <c r="M102" s="22">
        <v>10006808</v>
      </c>
      <c r="N102" t="s">
        <v>78</v>
      </c>
      <c r="O102" s="22" t="s">
        <v>766</v>
      </c>
      <c r="P102" t="s">
        <v>80</v>
      </c>
      <c r="Q102">
        <v>0.03</v>
      </c>
      <c r="T102" s="21">
        <v>39169</v>
      </c>
      <c r="U102" s="21">
        <v>39080</v>
      </c>
      <c r="V102" s="21">
        <v>39171</v>
      </c>
      <c r="W102" s="21">
        <v>39171</v>
      </c>
      <c r="X102" s="23">
        <v>0.25277777777777777</v>
      </c>
      <c r="Y102">
        <v>91</v>
      </c>
      <c r="Z102" s="22">
        <v>0</v>
      </c>
      <c r="AA102" s="22">
        <v>0</v>
      </c>
      <c r="AB102" s="24">
        <v>0</v>
      </c>
      <c r="AE102">
        <v>0</v>
      </c>
      <c r="AG102">
        <v>0</v>
      </c>
      <c r="AI102">
        <v>3.9140000000000001E-2</v>
      </c>
      <c r="AJ102" s="22">
        <v>0</v>
      </c>
      <c r="BJ102"/>
      <c r="BK102"/>
      <c r="BL102"/>
      <c r="BM102" s="68"/>
      <c r="BN102"/>
      <c r="CF102" s="54"/>
      <c r="DK102" s="54" t="e">
        <v>#N/A</v>
      </c>
      <c r="DL102" s="54" t="e">
        <v>#N/A</v>
      </c>
      <c r="DM102" s="54" t="e">
        <v>#N/A</v>
      </c>
      <c r="DN102" s="54" t="e">
        <v>#N/A</v>
      </c>
      <c r="DO102" s="82" t="e">
        <v>#N/A</v>
      </c>
      <c r="DP102" s="82" t="e">
        <v>#N/A</v>
      </c>
      <c r="DQ102" s="59" t="e">
        <v>#N/A</v>
      </c>
    </row>
    <row r="103" spans="1:121" ht="14.45" customHeight="1" x14ac:dyDescent="0.25">
      <c r="A103">
        <v>165720</v>
      </c>
      <c r="B103" t="s">
        <v>238</v>
      </c>
      <c r="C103" t="s">
        <v>207</v>
      </c>
      <c r="D103">
        <v>22</v>
      </c>
      <c r="E103" t="s">
        <v>544</v>
      </c>
      <c r="F103" t="s">
        <v>159</v>
      </c>
      <c r="G103" t="s">
        <v>76</v>
      </c>
      <c r="H103" t="s">
        <v>449</v>
      </c>
      <c r="I103" s="21">
        <v>39260</v>
      </c>
      <c r="J103" s="21">
        <v>39171</v>
      </c>
      <c r="K103" s="21">
        <v>39262</v>
      </c>
      <c r="L103" s="21">
        <v>39262</v>
      </c>
      <c r="M103" s="22">
        <v>9853872</v>
      </c>
      <c r="N103" t="s">
        <v>78</v>
      </c>
      <c r="O103" s="22" t="s">
        <v>766</v>
      </c>
      <c r="P103" t="s">
        <v>80</v>
      </c>
      <c r="Q103">
        <v>0.03</v>
      </c>
      <c r="T103" s="21">
        <v>39260</v>
      </c>
      <c r="U103" s="21">
        <v>39171</v>
      </c>
      <c r="V103" s="21">
        <v>39262</v>
      </c>
      <c r="W103" s="21">
        <v>39262</v>
      </c>
      <c r="X103" s="23">
        <v>0.25277777777777777</v>
      </c>
      <c r="Y103">
        <v>91</v>
      </c>
      <c r="Z103" s="22">
        <v>0</v>
      </c>
      <c r="AA103" s="22">
        <v>0</v>
      </c>
      <c r="AB103" s="24">
        <v>0</v>
      </c>
      <c r="AE103">
        <v>0</v>
      </c>
      <c r="AG103">
        <v>0</v>
      </c>
      <c r="AI103">
        <v>4.1639999999999996E-2</v>
      </c>
      <c r="AJ103" s="22">
        <v>0</v>
      </c>
      <c r="BJ103"/>
      <c r="BK103"/>
      <c r="BL103"/>
      <c r="BM103" s="68"/>
      <c r="BN103"/>
      <c r="CF103" s="54"/>
      <c r="DK103" s="54" t="e">
        <v>#N/A</v>
      </c>
      <c r="DL103" s="54" t="e">
        <v>#N/A</v>
      </c>
      <c r="DM103" s="54" t="e">
        <v>#N/A</v>
      </c>
      <c r="DN103" s="54" t="e">
        <v>#N/A</v>
      </c>
      <c r="DO103" s="82" t="e">
        <v>#N/A</v>
      </c>
      <c r="DP103" s="82" t="e">
        <v>#N/A</v>
      </c>
      <c r="DQ103" s="59" t="e">
        <v>#N/A</v>
      </c>
    </row>
    <row r="104" spans="1:121" ht="14.45" customHeight="1" x14ac:dyDescent="0.25">
      <c r="A104">
        <v>165721</v>
      </c>
      <c r="B104" t="s">
        <v>238</v>
      </c>
      <c r="C104" t="s">
        <v>207</v>
      </c>
      <c r="D104">
        <v>22</v>
      </c>
      <c r="E104" t="s">
        <v>544</v>
      </c>
      <c r="F104" t="s">
        <v>159</v>
      </c>
      <c r="G104" t="s">
        <v>76</v>
      </c>
      <c r="H104" t="s">
        <v>449</v>
      </c>
      <c r="I104" s="21">
        <v>39351</v>
      </c>
      <c r="J104" s="21">
        <v>39262</v>
      </c>
      <c r="K104" s="21">
        <v>39353</v>
      </c>
      <c r="L104" s="21">
        <v>39353</v>
      </c>
      <c r="M104" s="22">
        <v>9700564</v>
      </c>
      <c r="N104" t="s">
        <v>78</v>
      </c>
      <c r="O104" s="22" t="s">
        <v>766</v>
      </c>
      <c r="P104" t="s">
        <v>80</v>
      </c>
      <c r="Q104">
        <v>0.03</v>
      </c>
      <c r="T104" s="21">
        <v>39351</v>
      </c>
      <c r="U104" s="21">
        <v>39262</v>
      </c>
      <c r="V104" s="21">
        <v>39353</v>
      </c>
      <c r="W104" s="21">
        <v>39353</v>
      </c>
      <c r="X104" s="23">
        <v>0.25277777777777777</v>
      </c>
      <c r="Y104">
        <v>91</v>
      </c>
      <c r="Z104" s="22">
        <v>0</v>
      </c>
      <c r="AA104" s="22">
        <v>0</v>
      </c>
      <c r="AB104" s="24">
        <v>0</v>
      </c>
      <c r="AE104">
        <v>0</v>
      </c>
      <c r="AG104">
        <v>0</v>
      </c>
      <c r="AI104">
        <v>4.7259999999999996E-2</v>
      </c>
      <c r="AJ104" s="22">
        <v>0</v>
      </c>
      <c r="BJ104"/>
      <c r="BK104"/>
      <c r="BL104"/>
      <c r="BM104" s="68"/>
      <c r="BN104"/>
      <c r="CF104" s="54"/>
      <c r="DK104" s="54" t="e">
        <v>#N/A</v>
      </c>
      <c r="DL104" s="54" t="e">
        <v>#N/A</v>
      </c>
      <c r="DM104" s="54" t="e">
        <v>#N/A</v>
      </c>
      <c r="DN104" s="54" t="e">
        <v>#N/A</v>
      </c>
      <c r="DO104" s="82" t="e">
        <v>#N/A</v>
      </c>
      <c r="DP104" s="82" t="e">
        <v>#N/A</v>
      </c>
      <c r="DQ104" s="59" t="e">
        <v>#N/A</v>
      </c>
    </row>
    <row r="105" spans="1:121" ht="14.45" customHeight="1" x14ac:dyDescent="0.25">
      <c r="A105">
        <v>165722</v>
      </c>
      <c r="B105" t="s">
        <v>238</v>
      </c>
      <c r="C105" t="s">
        <v>207</v>
      </c>
      <c r="D105">
        <v>22</v>
      </c>
      <c r="E105" t="s">
        <v>544</v>
      </c>
      <c r="F105" t="s">
        <v>159</v>
      </c>
      <c r="G105" t="s">
        <v>76</v>
      </c>
      <c r="H105" t="s">
        <v>449</v>
      </c>
      <c r="I105" s="21">
        <v>39443</v>
      </c>
      <c r="J105" s="21">
        <v>39353</v>
      </c>
      <c r="K105" s="21">
        <v>39447</v>
      </c>
      <c r="L105" s="21">
        <v>39447</v>
      </c>
      <c r="M105" s="22">
        <v>9546850</v>
      </c>
      <c r="N105" t="s">
        <v>78</v>
      </c>
      <c r="O105" s="22" t="s">
        <v>766</v>
      </c>
      <c r="P105" t="s">
        <v>80</v>
      </c>
      <c r="Q105">
        <v>0.03</v>
      </c>
      <c r="T105" s="21">
        <v>39443</v>
      </c>
      <c r="U105" s="21">
        <v>39353</v>
      </c>
      <c r="V105" s="21">
        <v>39447</v>
      </c>
      <c r="W105" s="21">
        <v>39447</v>
      </c>
      <c r="X105" s="23">
        <v>0.26111111111111113</v>
      </c>
      <c r="Y105">
        <v>94</v>
      </c>
      <c r="Z105" s="22">
        <v>0</v>
      </c>
      <c r="AA105" s="22">
        <v>0</v>
      </c>
      <c r="AB105" s="24">
        <v>0</v>
      </c>
      <c r="AE105">
        <v>0</v>
      </c>
      <c r="AG105">
        <v>0</v>
      </c>
      <c r="AI105">
        <v>4.7649999999999998E-2</v>
      </c>
      <c r="AJ105" s="22">
        <v>0</v>
      </c>
      <c r="BJ105"/>
      <c r="BK105"/>
      <c r="BL105"/>
      <c r="BM105" s="68"/>
      <c r="BN105"/>
      <c r="CF105" s="54"/>
      <c r="DK105" s="54" t="e">
        <v>#N/A</v>
      </c>
      <c r="DL105" s="54" t="e">
        <v>#N/A</v>
      </c>
      <c r="DM105" s="54" t="e">
        <v>#N/A</v>
      </c>
      <c r="DN105" s="54" t="e">
        <v>#N/A</v>
      </c>
      <c r="DO105" s="82" t="e">
        <v>#N/A</v>
      </c>
      <c r="DP105" s="82" t="e">
        <v>#N/A</v>
      </c>
      <c r="DQ105" s="59" t="e">
        <v>#N/A</v>
      </c>
    </row>
    <row r="106" spans="1:121" ht="14.45" customHeight="1" x14ac:dyDescent="0.25">
      <c r="A106">
        <v>165723</v>
      </c>
      <c r="B106" t="s">
        <v>238</v>
      </c>
      <c r="C106" t="s">
        <v>207</v>
      </c>
      <c r="D106">
        <v>22</v>
      </c>
      <c r="E106" t="s">
        <v>544</v>
      </c>
      <c r="F106" t="s">
        <v>159</v>
      </c>
      <c r="G106" t="s">
        <v>76</v>
      </c>
      <c r="H106" t="s">
        <v>449</v>
      </c>
      <c r="I106" s="21">
        <v>39534</v>
      </c>
      <c r="J106" s="21">
        <v>39447</v>
      </c>
      <c r="K106" s="21">
        <v>39538</v>
      </c>
      <c r="L106" s="21">
        <v>39538</v>
      </c>
      <c r="M106" s="22">
        <v>9391773</v>
      </c>
      <c r="N106" t="s">
        <v>78</v>
      </c>
      <c r="O106" s="22" t="s">
        <v>766</v>
      </c>
      <c r="P106" t="s">
        <v>80</v>
      </c>
      <c r="Q106">
        <v>0.03</v>
      </c>
      <c r="T106" s="21">
        <v>39534</v>
      </c>
      <c r="U106" s="21">
        <v>39447</v>
      </c>
      <c r="V106" s="21">
        <v>39538</v>
      </c>
      <c r="W106" s="21">
        <v>39538</v>
      </c>
      <c r="X106" s="23">
        <v>0.25277777777777777</v>
      </c>
      <c r="Y106">
        <v>91</v>
      </c>
      <c r="Z106" s="22">
        <v>0</v>
      </c>
      <c r="AA106" s="22">
        <v>0</v>
      </c>
      <c r="AB106" s="24">
        <v>0</v>
      </c>
      <c r="AE106">
        <v>0</v>
      </c>
      <c r="AG106">
        <v>0</v>
      </c>
      <c r="AI106">
        <v>4.7279999999999996E-2</v>
      </c>
      <c r="AJ106" s="22">
        <v>0</v>
      </c>
      <c r="BJ106"/>
      <c r="BK106"/>
      <c r="BL106"/>
      <c r="BM106" s="68"/>
      <c r="BN106"/>
      <c r="CF106" s="54"/>
      <c r="DK106" s="54" t="e">
        <v>#N/A</v>
      </c>
      <c r="DL106" s="54" t="e">
        <v>#N/A</v>
      </c>
      <c r="DM106" s="54" t="e">
        <v>#N/A</v>
      </c>
      <c r="DN106" s="54" t="e">
        <v>#N/A</v>
      </c>
      <c r="DO106" s="82" t="e">
        <v>#N/A</v>
      </c>
      <c r="DP106" s="82" t="e">
        <v>#N/A</v>
      </c>
      <c r="DQ106" s="59" t="e">
        <v>#N/A</v>
      </c>
    </row>
    <row r="107" spans="1:121" ht="14.45" customHeight="1" x14ac:dyDescent="0.25">
      <c r="A107">
        <v>165724</v>
      </c>
      <c r="B107" t="s">
        <v>238</v>
      </c>
      <c r="C107" t="s">
        <v>207</v>
      </c>
      <c r="D107">
        <v>22</v>
      </c>
      <c r="E107" t="s">
        <v>544</v>
      </c>
      <c r="F107" t="s">
        <v>159</v>
      </c>
      <c r="G107" t="s">
        <v>76</v>
      </c>
      <c r="H107" t="s">
        <v>449</v>
      </c>
      <c r="I107" s="21">
        <v>39625</v>
      </c>
      <c r="J107" s="21">
        <v>39538</v>
      </c>
      <c r="K107" s="21">
        <v>39629</v>
      </c>
      <c r="L107" s="21">
        <v>39629</v>
      </c>
      <c r="M107" s="22">
        <v>9234409</v>
      </c>
      <c r="N107" t="s">
        <v>78</v>
      </c>
      <c r="O107" s="22" t="s">
        <v>766</v>
      </c>
      <c r="P107" t="s">
        <v>80</v>
      </c>
      <c r="Q107">
        <v>0.03</v>
      </c>
      <c r="T107" s="21">
        <v>39625</v>
      </c>
      <c r="U107" s="21">
        <v>39538</v>
      </c>
      <c r="V107" s="21">
        <v>39629</v>
      </c>
      <c r="W107" s="21">
        <v>39629</v>
      </c>
      <c r="X107" s="23">
        <v>0.25277777777777777</v>
      </c>
      <c r="Y107">
        <v>91</v>
      </c>
      <c r="Z107" s="22">
        <v>0</v>
      </c>
      <c r="AA107" s="22">
        <v>0</v>
      </c>
      <c r="AB107" s="24">
        <v>0</v>
      </c>
      <c r="AE107">
        <v>0</v>
      </c>
      <c r="AG107">
        <v>0</v>
      </c>
      <c r="AI107">
        <v>4.9550000000000004E-2</v>
      </c>
      <c r="AJ107" s="22">
        <v>0</v>
      </c>
      <c r="BJ107"/>
      <c r="BK107"/>
      <c r="BL107"/>
      <c r="BM107" s="68"/>
      <c r="BN107"/>
      <c r="CF107" s="54"/>
      <c r="DK107" s="54" t="e">
        <v>#N/A</v>
      </c>
      <c r="DL107" s="54" t="e">
        <v>#N/A</v>
      </c>
      <c r="DM107" s="54" t="e">
        <v>#N/A</v>
      </c>
      <c r="DN107" s="54" t="e">
        <v>#N/A</v>
      </c>
      <c r="DO107" s="82" t="e">
        <v>#N/A</v>
      </c>
      <c r="DP107" s="82" t="e">
        <v>#N/A</v>
      </c>
      <c r="DQ107" s="59" t="e">
        <v>#N/A</v>
      </c>
    </row>
    <row r="108" spans="1:121" ht="14.45" customHeight="1" x14ac:dyDescent="0.25">
      <c r="A108">
        <v>165725</v>
      </c>
      <c r="B108" t="s">
        <v>238</v>
      </c>
      <c r="C108" t="s">
        <v>207</v>
      </c>
      <c r="D108">
        <v>22</v>
      </c>
      <c r="E108" t="s">
        <v>544</v>
      </c>
      <c r="F108" t="s">
        <v>159</v>
      </c>
      <c r="G108" t="s">
        <v>76</v>
      </c>
      <c r="H108" t="s">
        <v>449</v>
      </c>
      <c r="I108" s="21">
        <v>39717</v>
      </c>
      <c r="J108" s="21">
        <v>39629</v>
      </c>
      <c r="K108" s="21">
        <v>39721</v>
      </c>
      <c r="L108" s="21">
        <v>39721</v>
      </c>
      <c r="M108" s="22">
        <v>9075665</v>
      </c>
      <c r="N108" t="s">
        <v>78</v>
      </c>
      <c r="O108" s="22" t="s">
        <v>766</v>
      </c>
      <c r="P108" t="s">
        <v>80</v>
      </c>
      <c r="Q108">
        <v>0.03</v>
      </c>
      <c r="T108" s="21">
        <v>39717</v>
      </c>
      <c r="U108" s="21">
        <v>39629</v>
      </c>
      <c r="V108" s="21">
        <v>39721</v>
      </c>
      <c r="W108" s="21">
        <v>39721</v>
      </c>
      <c r="X108" s="23">
        <v>0.25555555555555554</v>
      </c>
      <c r="Y108">
        <v>92</v>
      </c>
      <c r="Z108" s="22">
        <v>0</v>
      </c>
      <c r="AA108" s="22">
        <v>0</v>
      </c>
      <c r="AB108" s="24">
        <v>0</v>
      </c>
      <c r="AE108">
        <v>0</v>
      </c>
      <c r="AG108">
        <v>0</v>
      </c>
      <c r="AI108">
        <v>5.142E-2</v>
      </c>
      <c r="AJ108" s="22">
        <v>0</v>
      </c>
      <c r="BJ108"/>
      <c r="BK108"/>
      <c r="BL108"/>
      <c r="BM108" s="68"/>
      <c r="BN108"/>
      <c r="CF108" s="54"/>
      <c r="DK108" s="54" t="e">
        <v>#N/A</v>
      </c>
      <c r="DL108" s="54" t="e">
        <v>#N/A</v>
      </c>
      <c r="DM108" s="54" t="e">
        <v>#N/A</v>
      </c>
      <c r="DN108" s="54" t="e">
        <v>#N/A</v>
      </c>
      <c r="DO108" s="82" t="e">
        <v>#N/A</v>
      </c>
      <c r="DP108" s="82" t="e">
        <v>#N/A</v>
      </c>
      <c r="DQ108" s="59" t="e">
        <v>#N/A</v>
      </c>
    </row>
    <row r="109" spans="1:121" ht="14.45" customHeight="1" x14ac:dyDescent="0.25">
      <c r="A109">
        <v>165726</v>
      </c>
      <c r="B109" t="s">
        <v>238</v>
      </c>
      <c r="C109" t="s">
        <v>207</v>
      </c>
      <c r="D109">
        <v>22</v>
      </c>
      <c r="E109" t="s">
        <v>544</v>
      </c>
      <c r="F109" t="s">
        <v>159</v>
      </c>
      <c r="G109" t="s">
        <v>76</v>
      </c>
      <c r="H109" t="s">
        <v>449</v>
      </c>
      <c r="I109" s="21">
        <v>39806</v>
      </c>
      <c r="J109" s="21">
        <v>39721</v>
      </c>
      <c r="K109" s="21">
        <v>39812</v>
      </c>
      <c r="L109" s="21">
        <v>39812</v>
      </c>
      <c r="M109" s="22">
        <v>8916407</v>
      </c>
      <c r="N109" t="s">
        <v>78</v>
      </c>
      <c r="O109" s="22" t="s">
        <v>766</v>
      </c>
      <c r="P109" t="s">
        <v>80</v>
      </c>
      <c r="Q109">
        <v>0.03</v>
      </c>
      <c r="T109" s="21">
        <v>39806</v>
      </c>
      <c r="U109" s="21">
        <v>39721</v>
      </c>
      <c r="V109" s="21">
        <v>39812</v>
      </c>
      <c r="W109" s="21">
        <v>39812</v>
      </c>
      <c r="X109" s="23">
        <v>0.25277777777777777</v>
      </c>
      <c r="Y109">
        <v>91</v>
      </c>
      <c r="Z109" s="22">
        <v>202.84825924999174</v>
      </c>
      <c r="AA109" s="22">
        <v>202.84825924999174</v>
      </c>
      <c r="AB109" s="24">
        <v>202.84825924999174</v>
      </c>
      <c r="AE109">
        <v>0</v>
      </c>
      <c r="AG109">
        <v>8.9999999999996333E-5</v>
      </c>
      <c r="AI109">
        <v>2.9910000000000003E-2</v>
      </c>
      <c r="AJ109" s="22">
        <v>202.84825924999174</v>
      </c>
      <c r="BJ109"/>
      <c r="BK109"/>
      <c r="BL109"/>
      <c r="BM109" s="68"/>
      <c r="BN109"/>
      <c r="CF109" s="54"/>
      <c r="DK109" s="54" t="e">
        <v>#N/A</v>
      </c>
      <c r="DL109" s="54" t="e">
        <v>#N/A</v>
      </c>
      <c r="DM109" s="54" t="e">
        <v>#N/A</v>
      </c>
      <c r="DN109" s="54" t="e">
        <v>#N/A</v>
      </c>
      <c r="DO109" s="82" t="e">
        <v>#N/A</v>
      </c>
      <c r="DP109" s="82" t="e">
        <v>#N/A</v>
      </c>
      <c r="DQ109" s="59" t="e">
        <v>#N/A</v>
      </c>
    </row>
    <row r="110" spans="1:121" ht="14.45" customHeight="1" x14ac:dyDescent="0.25">
      <c r="A110">
        <v>165727</v>
      </c>
      <c r="B110" t="s">
        <v>238</v>
      </c>
      <c r="C110" t="s">
        <v>207</v>
      </c>
      <c r="D110">
        <v>22</v>
      </c>
      <c r="E110" t="s">
        <v>544</v>
      </c>
      <c r="F110" t="s">
        <v>159</v>
      </c>
      <c r="G110" t="s">
        <v>76</v>
      </c>
      <c r="H110" t="s">
        <v>449</v>
      </c>
      <c r="I110" s="21">
        <v>39898</v>
      </c>
      <c r="J110" s="21">
        <v>39812</v>
      </c>
      <c r="K110" s="21">
        <v>39902</v>
      </c>
      <c r="L110" s="21">
        <v>39902</v>
      </c>
      <c r="M110" s="22">
        <v>8755735</v>
      </c>
      <c r="N110" t="s">
        <v>78</v>
      </c>
      <c r="O110" s="22" t="s">
        <v>766</v>
      </c>
      <c r="P110" t="s">
        <v>80</v>
      </c>
      <c r="Q110">
        <v>0.03</v>
      </c>
      <c r="T110" s="21">
        <v>39898</v>
      </c>
      <c r="U110" s="21">
        <v>39812</v>
      </c>
      <c r="V110" s="21">
        <v>39902</v>
      </c>
      <c r="W110" s="21">
        <v>39902</v>
      </c>
      <c r="X110" s="23">
        <v>0.25</v>
      </c>
      <c r="Y110">
        <v>90</v>
      </c>
      <c r="Z110" s="22">
        <v>32002.211424999998</v>
      </c>
      <c r="AA110" s="22">
        <v>32002.211424999998</v>
      </c>
      <c r="AB110" s="24">
        <v>32002.211424999998</v>
      </c>
      <c r="AE110">
        <v>0</v>
      </c>
      <c r="AG110">
        <v>1.4619999999999999E-2</v>
      </c>
      <c r="AI110">
        <v>1.538E-2</v>
      </c>
      <c r="AJ110" s="22">
        <v>32002.211424999998</v>
      </c>
      <c r="BJ110"/>
      <c r="BK110"/>
      <c r="BL110"/>
      <c r="BM110" s="68"/>
      <c r="BN110"/>
      <c r="CF110" s="54"/>
      <c r="DK110" s="54" t="e">
        <v>#N/A</v>
      </c>
      <c r="DL110" s="54" t="e">
        <v>#N/A</v>
      </c>
      <c r="DM110" s="54" t="e">
        <v>#N/A</v>
      </c>
      <c r="DN110" s="54" t="e">
        <v>#N/A</v>
      </c>
      <c r="DO110" s="82" t="e">
        <v>#N/A</v>
      </c>
      <c r="DP110" s="82" t="e">
        <v>#N/A</v>
      </c>
      <c r="DQ110" s="59" t="e">
        <v>#N/A</v>
      </c>
    </row>
    <row r="111" spans="1:121" ht="14.45" customHeight="1" x14ac:dyDescent="0.25">
      <c r="A111">
        <v>165728</v>
      </c>
      <c r="B111" t="s">
        <v>238</v>
      </c>
      <c r="C111" t="s">
        <v>207</v>
      </c>
      <c r="D111">
        <v>22</v>
      </c>
      <c r="E111" t="s">
        <v>544</v>
      </c>
      <c r="F111" t="s">
        <v>159</v>
      </c>
      <c r="G111" t="s">
        <v>76</v>
      </c>
      <c r="H111" t="s">
        <v>449</v>
      </c>
      <c r="I111" s="21">
        <v>39990</v>
      </c>
      <c r="J111" s="21">
        <v>39902</v>
      </c>
      <c r="K111" s="21">
        <v>39994</v>
      </c>
      <c r="L111" s="21">
        <v>39994</v>
      </c>
      <c r="M111" s="22">
        <v>8591942</v>
      </c>
      <c r="N111" t="s">
        <v>78</v>
      </c>
      <c r="O111" s="22" t="s">
        <v>766</v>
      </c>
      <c r="P111" t="s">
        <v>80</v>
      </c>
      <c r="Q111">
        <v>0.03</v>
      </c>
      <c r="T111" s="21">
        <v>39990</v>
      </c>
      <c r="U111" s="21">
        <v>39902</v>
      </c>
      <c r="V111" s="21">
        <v>39994</v>
      </c>
      <c r="W111" s="21">
        <v>39994</v>
      </c>
      <c r="X111" s="23">
        <v>0.25555555555555554</v>
      </c>
      <c r="Y111">
        <v>92</v>
      </c>
      <c r="Z111" s="22">
        <v>41279.508008888879</v>
      </c>
      <c r="AA111" s="22">
        <v>41279.508008888879</v>
      </c>
      <c r="AB111" s="24">
        <v>41279.508008888879</v>
      </c>
      <c r="AE111">
        <v>0</v>
      </c>
      <c r="AG111">
        <v>1.8799999999999997E-2</v>
      </c>
      <c r="AI111">
        <v>1.1200000000000002E-2</v>
      </c>
      <c r="AJ111" s="22">
        <v>41279.508008888879</v>
      </c>
      <c r="BJ111"/>
      <c r="BK111"/>
      <c r="BL111"/>
      <c r="BM111" s="68"/>
      <c r="BN111"/>
      <c r="CF111" s="54"/>
      <c r="DK111" s="54" t="e">
        <v>#N/A</v>
      </c>
      <c r="DL111" s="54" t="e">
        <v>#N/A</v>
      </c>
      <c r="DM111" s="54" t="e">
        <v>#N/A</v>
      </c>
      <c r="DN111" s="54" t="e">
        <v>#N/A</v>
      </c>
      <c r="DO111" s="82" t="e">
        <v>#N/A</v>
      </c>
      <c r="DP111" s="82" t="e">
        <v>#N/A</v>
      </c>
      <c r="DQ111" s="59" t="e">
        <v>#N/A</v>
      </c>
    </row>
    <row r="112" spans="1:121" ht="14.45" customHeight="1" x14ac:dyDescent="0.25">
      <c r="A112">
        <v>165729</v>
      </c>
      <c r="B112" t="s">
        <v>238</v>
      </c>
      <c r="C112" t="s">
        <v>207</v>
      </c>
      <c r="D112">
        <v>22</v>
      </c>
      <c r="E112" t="s">
        <v>544</v>
      </c>
      <c r="F112" t="s">
        <v>159</v>
      </c>
      <c r="G112" t="s">
        <v>76</v>
      </c>
      <c r="H112" t="s">
        <v>449</v>
      </c>
      <c r="I112" s="21">
        <v>40084</v>
      </c>
      <c r="J112" s="21">
        <v>39994</v>
      </c>
      <c r="K112" s="21">
        <v>40086</v>
      </c>
      <c r="L112" s="21">
        <v>40086</v>
      </c>
      <c r="M112" s="22">
        <v>8427560</v>
      </c>
      <c r="N112" t="s">
        <v>78</v>
      </c>
      <c r="O112" s="22" t="s">
        <v>766</v>
      </c>
      <c r="P112" t="s">
        <v>80</v>
      </c>
      <c r="Q112">
        <v>0.03</v>
      </c>
      <c r="T112" s="21">
        <v>40084</v>
      </c>
      <c r="U112" s="21">
        <v>39994</v>
      </c>
      <c r="V112" s="21">
        <v>40086</v>
      </c>
      <c r="W112" s="21">
        <v>40086</v>
      </c>
      <c r="X112" s="23">
        <v>0.25555555555555554</v>
      </c>
      <c r="Y112">
        <v>92</v>
      </c>
      <c r="Z112" s="22">
        <v>48695.378075555549</v>
      </c>
      <c r="AA112" s="22">
        <v>48695.378075555549</v>
      </c>
      <c r="AB112" s="24">
        <v>48695.378075555549</v>
      </c>
      <c r="AE112">
        <v>0</v>
      </c>
      <c r="AG112">
        <v>2.2609999999999998E-2</v>
      </c>
      <c r="AI112">
        <v>7.3899999999999999E-3</v>
      </c>
      <c r="AJ112" s="22">
        <v>48695.378075555549</v>
      </c>
      <c r="BJ112"/>
      <c r="BK112"/>
      <c r="BL112"/>
      <c r="BM112" s="68"/>
      <c r="BN112"/>
      <c r="CF112" s="54"/>
      <c r="DK112" s="54" t="e">
        <v>#N/A</v>
      </c>
      <c r="DL112" s="54" t="e">
        <v>#N/A</v>
      </c>
      <c r="DM112" s="54" t="e">
        <v>#N/A</v>
      </c>
      <c r="DN112" s="54" t="e">
        <v>#N/A</v>
      </c>
      <c r="DO112" s="82" t="e">
        <v>#N/A</v>
      </c>
      <c r="DP112" s="82" t="e">
        <v>#N/A</v>
      </c>
      <c r="DQ112" s="59" t="e">
        <v>#N/A</v>
      </c>
    </row>
    <row r="113" spans="1:121" ht="14.45" customHeight="1" x14ac:dyDescent="0.25">
      <c r="A113">
        <v>165730</v>
      </c>
      <c r="B113" t="s">
        <v>238</v>
      </c>
      <c r="C113" t="s">
        <v>207</v>
      </c>
      <c r="D113">
        <v>22</v>
      </c>
      <c r="E113" t="s">
        <v>544</v>
      </c>
      <c r="F113" t="s">
        <v>159</v>
      </c>
      <c r="G113" t="s">
        <v>76</v>
      </c>
      <c r="H113" t="s">
        <v>449</v>
      </c>
      <c r="I113" s="21">
        <v>40175</v>
      </c>
      <c r="J113" s="21">
        <v>40086</v>
      </c>
      <c r="K113" s="21">
        <v>40177</v>
      </c>
      <c r="L113" s="21">
        <v>40177</v>
      </c>
      <c r="M113" s="22">
        <v>8262551</v>
      </c>
      <c r="N113" t="s">
        <v>78</v>
      </c>
      <c r="O113" s="22" t="s">
        <v>766</v>
      </c>
      <c r="P113" t="s">
        <v>80</v>
      </c>
      <c r="Q113">
        <v>0.03</v>
      </c>
      <c r="T113" s="21">
        <v>40175</v>
      </c>
      <c r="U113" s="21">
        <v>40086</v>
      </c>
      <c r="V113" s="21">
        <v>40177</v>
      </c>
      <c r="W113" s="21">
        <v>40177</v>
      </c>
      <c r="X113" s="23">
        <v>0.25277777777777777</v>
      </c>
      <c r="Y113">
        <v>91</v>
      </c>
      <c r="Z113" s="22">
        <v>47912.238095944442</v>
      </c>
      <c r="AA113" s="22">
        <v>47912.238095944442</v>
      </c>
      <c r="AB113" s="24">
        <v>47912.238095944442</v>
      </c>
      <c r="AE113">
        <v>0</v>
      </c>
      <c r="AG113">
        <v>2.2939999999999999E-2</v>
      </c>
      <c r="AI113">
        <v>7.0599999999999994E-3</v>
      </c>
      <c r="AJ113" s="22">
        <v>47912.238095944442</v>
      </c>
      <c r="BJ113"/>
      <c r="BK113"/>
      <c r="BL113"/>
      <c r="BM113" s="68"/>
      <c r="BN113"/>
      <c r="CF113" s="54"/>
      <c r="DK113" s="54" t="e">
        <v>#N/A</v>
      </c>
      <c r="DL113" s="54" t="e">
        <v>#N/A</v>
      </c>
      <c r="DM113" s="54" t="e">
        <v>#N/A</v>
      </c>
      <c r="DN113" s="54" t="e">
        <v>#N/A</v>
      </c>
      <c r="DO113" s="82" t="e">
        <v>#N/A</v>
      </c>
      <c r="DP113" s="82" t="e">
        <v>#N/A</v>
      </c>
      <c r="DQ113" s="59" t="e">
        <v>#N/A</v>
      </c>
    </row>
    <row r="114" spans="1:121" ht="14.45" customHeight="1" x14ac:dyDescent="0.25">
      <c r="A114">
        <v>165799</v>
      </c>
      <c r="B114" t="s">
        <v>255</v>
      </c>
      <c r="C114" t="s">
        <v>207</v>
      </c>
      <c r="D114">
        <v>23</v>
      </c>
      <c r="E114" t="s">
        <v>544</v>
      </c>
      <c r="F114" t="s">
        <v>75</v>
      </c>
      <c r="G114" t="s">
        <v>76</v>
      </c>
      <c r="H114" t="s">
        <v>449</v>
      </c>
      <c r="I114" s="21">
        <v>39078</v>
      </c>
      <c r="J114" s="21">
        <v>38989</v>
      </c>
      <c r="K114" s="21">
        <v>39080</v>
      </c>
      <c r="L114" s="21">
        <v>39080</v>
      </c>
      <c r="M114" s="22">
        <v>-10156476</v>
      </c>
      <c r="N114" t="s">
        <v>78</v>
      </c>
      <c r="O114" s="22" t="s">
        <v>767</v>
      </c>
      <c r="P114" t="s">
        <v>80</v>
      </c>
      <c r="Q114">
        <v>5.5E-2</v>
      </c>
      <c r="T114" s="21">
        <v>39078</v>
      </c>
      <c r="U114" s="21">
        <v>38989</v>
      </c>
      <c r="V114" s="21">
        <v>39080</v>
      </c>
      <c r="W114" s="21">
        <v>39080</v>
      </c>
      <c r="X114" s="23">
        <v>0.25277777777777777</v>
      </c>
      <c r="Y114">
        <v>91</v>
      </c>
      <c r="Z114" s="22">
        <v>0</v>
      </c>
      <c r="AA114" s="22">
        <v>0</v>
      </c>
      <c r="AB114" s="24">
        <v>0</v>
      </c>
      <c r="AE114">
        <v>0</v>
      </c>
      <c r="AG114">
        <v>0</v>
      </c>
      <c r="AI114">
        <v>3.7220000000000003E-2</v>
      </c>
      <c r="AJ114" s="22">
        <v>0</v>
      </c>
      <c r="BJ114"/>
      <c r="BK114"/>
      <c r="BL114"/>
      <c r="BM114" s="68"/>
      <c r="BN114"/>
      <c r="CF114" s="54"/>
      <c r="DK114" s="54" t="e">
        <v>#N/A</v>
      </c>
      <c r="DL114" s="54" t="e">
        <v>#N/A</v>
      </c>
      <c r="DM114" s="54" t="e">
        <v>#N/A</v>
      </c>
      <c r="DN114" s="54" t="e">
        <v>#N/A</v>
      </c>
      <c r="DO114" s="82" t="e">
        <v>#N/A</v>
      </c>
      <c r="DP114" s="82" t="e">
        <v>#N/A</v>
      </c>
      <c r="DQ114" s="59" t="e">
        <v>#N/A</v>
      </c>
    </row>
    <row r="115" spans="1:121" ht="14.45" customHeight="1" x14ac:dyDescent="0.25">
      <c r="A115">
        <v>165800</v>
      </c>
      <c r="B115" t="s">
        <v>255</v>
      </c>
      <c r="C115" t="s">
        <v>207</v>
      </c>
      <c r="D115">
        <v>23</v>
      </c>
      <c r="E115" t="s">
        <v>544</v>
      </c>
      <c r="F115" t="s">
        <v>75</v>
      </c>
      <c r="G115" t="s">
        <v>76</v>
      </c>
      <c r="H115" t="s">
        <v>449</v>
      </c>
      <c r="I115" s="21">
        <v>39169</v>
      </c>
      <c r="J115" s="21">
        <v>39080</v>
      </c>
      <c r="K115" s="21">
        <v>39171</v>
      </c>
      <c r="L115" s="21">
        <v>39171</v>
      </c>
      <c r="M115" s="22">
        <v>-10006808</v>
      </c>
      <c r="N115" t="s">
        <v>78</v>
      </c>
      <c r="O115" s="22" t="s">
        <v>767</v>
      </c>
      <c r="P115" t="s">
        <v>80</v>
      </c>
      <c r="Q115">
        <v>5.5E-2</v>
      </c>
      <c r="T115" s="21">
        <v>39169</v>
      </c>
      <c r="U115" s="21">
        <v>39080</v>
      </c>
      <c r="V115" s="21">
        <v>39171</v>
      </c>
      <c r="W115" s="21">
        <v>39171</v>
      </c>
      <c r="X115" s="23">
        <v>0.25277777777777777</v>
      </c>
      <c r="Y115">
        <v>91</v>
      </c>
      <c r="Z115" s="22">
        <v>0</v>
      </c>
      <c r="AA115" s="22">
        <v>0</v>
      </c>
      <c r="AB115" s="24">
        <v>0</v>
      </c>
      <c r="AE115">
        <v>0</v>
      </c>
      <c r="AG115">
        <v>0</v>
      </c>
      <c r="AI115">
        <v>3.9140000000000001E-2</v>
      </c>
      <c r="AJ115" s="22">
        <v>0</v>
      </c>
      <c r="BJ115"/>
      <c r="BK115"/>
      <c r="BL115"/>
      <c r="BM115" s="68"/>
      <c r="BN115"/>
      <c r="DK115" s="54" t="e">
        <v>#N/A</v>
      </c>
      <c r="DL115" s="54" t="e">
        <v>#N/A</v>
      </c>
      <c r="DM115" s="54" t="e">
        <v>#N/A</v>
      </c>
      <c r="DN115" s="54" t="e">
        <v>#N/A</v>
      </c>
      <c r="DO115" s="82" t="e">
        <v>#N/A</v>
      </c>
      <c r="DP115" s="82" t="e">
        <v>#N/A</v>
      </c>
      <c r="DQ115" s="59" t="e">
        <v>#N/A</v>
      </c>
    </row>
    <row r="116" spans="1:121" ht="14.45" customHeight="1" x14ac:dyDescent="0.25">
      <c r="A116">
        <v>165801</v>
      </c>
      <c r="B116" t="s">
        <v>255</v>
      </c>
      <c r="C116" t="s">
        <v>207</v>
      </c>
      <c r="D116">
        <v>23</v>
      </c>
      <c r="E116" t="s">
        <v>544</v>
      </c>
      <c r="F116" t="s">
        <v>75</v>
      </c>
      <c r="G116" t="s">
        <v>76</v>
      </c>
      <c r="H116" t="s">
        <v>449</v>
      </c>
      <c r="I116" s="21">
        <v>39260</v>
      </c>
      <c r="J116" s="21">
        <v>39171</v>
      </c>
      <c r="K116" s="21">
        <v>39262</v>
      </c>
      <c r="L116" s="21">
        <v>39262</v>
      </c>
      <c r="M116" s="22">
        <v>-9853872</v>
      </c>
      <c r="N116" t="s">
        <v>78</v>
      </c>
      <c r="O116" s="22" t="s">
        <v>767</v>
      </c>
      <c r="P116" t="s">
        <v>80</v>
      </c>
      <c r="Q116">
        <v>5.5E-2</v>
      </c>
      <c r="T116" s="21">
        <v>39260</v>
      </c>
      <c r="U116" s="21">
        <v>39171</v>
      </c>
      <c r="V116" s="21">
        <v>39262</v>
      </c>
      <c r="W116" s="21">
        <v>39262</v>
      </c>
      <c r="X116" s="23">
        <v>0.25277777777777777</v>
      </c>
      <c r="Y116">
        <v>91</v>
      </c>
      <c r="Z116" s="22">
        <v>0</v>
      </c>
      <c r="AA116" s="22">
        <v>0</v>
      </c>
      <c r="AB116" s="24">
        <v>0</v>
      </c>
      <c r="AE116">
        <v>0</v>
      </c>
      <c r="AG116">
        <v>0</v>
      </c>
      <c r="AI116">
        <v>4.1639999999999996E-2</v>
      </c>
      <c r="AJ116" s="22">
        <v>0</v>
      </c>
      <c r="BJ116"/>
      <c r="BK116"/>
      <c r="BL116"/>
      <c r="BM116" s="68"/>
      <c r="BN116"/>
      <c r="DK116" s="54" t="e">
        <v>#N/A</v>
      </c>
      <c r="DL116" s="54" t="e">
        <v>#N/A</v>
      </c>
      <c r="DM116" s="54" t="e">
        <v>#N/A</v>
      </c>
      <c r="DN116" s="54" t="e">
        <v>#N/A</v>
      </c>
      <c r="DO116" s="82" t="e">
        <v>#N/A</v>
      </c>
      <c r="DP116" s="82" t="e">
        <v>#N/A</v>
      </c>
      <c r="DQ116" s="59" t="e">
        <v>#N/A</v>
      </c>
    </row>
    <row r="117" spans="1:121" ht="14.45" customHeight="1" x14ac:dyDescent="0.25">
      <c r="A117">
        <v>165802</v>
      </c>
      <c r="B117" t="s">
        <v>255</v>
      </c>
      <c r="C117" t="s">
        <v>207</v>
      </c>
      <c r="D117">
        <v>23</v>
      </c>
      <c r="E117" t="s">
        <v>544</v>
      </c>
      <c r="F117" t="s">
        <v>75</v>
      </c>
      <c r="G117" t="s">
        <v>76</v>
      </c>
      <c r="H117" t="s">
        <v>449</v>
      </c>
      <c r="I117" s="21">
        <v>39351</v>
      </c>
      <c r="J117" s="21">
        <v>39262</v>
      </c>
      <c r="K117" s="21">
        <v>39353</v>
      </c>
      <c r="L117" s="21">
        <v>39353</v>
      </c>
      <c r="M117" s="22">
        <v>-9700564</v>
      </c>
      <c r="N117" t="s">
        <v>78</v>
      </c>
      <c r="O117" s="22" t="s">
        <v>767</v>
      </c>
      <c r="P117" t="s">
        <v>80</v>
      </c>
      <c r="Q117">
        <v>5.5E-2</v>
      </c>
      <c r="T117" s="21">
        <v>39351</v>
      </c>
      <c r="U117" s="21">
        <v>39262</v>
      </c>
      <c r="V117" s="21">
        <v>39353</v>
      </c>
      <c r="W117" s="21">
        <v>39353</v>
      </c>
      <c r="X117" s="23">
        <v>0.25277777777777777</v>
      </c>
      <c r="Y117">
        <v>91</v>
      </c>
      <c r="Z117" s="22">
        <v>0</v>
      </c>
      <c r="AA117" s="22">
        <v>0</v>
      </c>
      <c r="AB117" s="24">
        <v>0</v>
      </c>
      <c r="AE117">
        <v>0</v>
      </c>
      <c r="AG117">
        <v>0</v>
      </c>
      <c r="AI117">
        <v>4.7259999999999996E-2</v>
      </c>
      <c r="AJ117" s="22">
        <v>0</v>
      </c>
      <c r="BJ117"/>
      <c r="BK117"/>
      <c r="BL117"/>
      <c r="BM117" s="68"/>
      <c r="BN117"/>
      <c r="DK117" s="54" t="e">
        <v>#N/A</v>
      </c>
      <c r="DL117" s="54" t="e">
        <v>#N/A</v>
      </c>
      <c r="DM117" s="54" t="e">
        <v>#N/A</v>
      </c>
      <c r="DN117" s="54" t="e">
        <v>#N/A</v>
      </c>
      <c r="DO117" s="82" t="e">
        <v>#N/A</v>
      </c>
      <c r="DP117" s="82" t="e">
        <v>#N/A</v>
      </c>
      <c r="DQ117" s="59" t="e">
        <v>#N/A</v>
      </c>
    </row>
    <row r="118" spans="1:121" ht="14.45" customHeight="1" x14ac:dyDescent="0.25">
      <c r="A118">
        <v>165803</v>
      </c>
      <c r="B118" t="s">
        <v>255</v>
      </c>
      <c r="C118" t="s">
        <v>207</v>
      </c>
      <c r="D118">
        <v>23</v>
      </c>
      <c r="E118" t="s">
        <v>544</v>
      </c>
      <c r="F118" t="s">
        <v>75</v>
      </c>
      <c r="G118" t="s">
        <v>76</v>
      </c>
      <c r="H118" t="s">
        <v>449</v>
      </c>
      <c r="I118" s="21">
        <v>39443</v>
      </c>
      <c r="J118" s="21">
        <v>39353</v>
      </c>
      <c r="K118" s="21">
        <v>39447</v>
      </c>
      <c r="L118" s="21">
        <v>39447</v>
      </c>
      <c r="M118" s="22">
        <v>-9546850</v>
      </c>
      <c r="N118" t="s">
        <v>78</v>
      </c>
      <c r="O118" s="22" t="s">
        <v>767</v>
      </c>
      <c r="P118" t="s">
        <v>80</v>
      </c>
      <c r="Q118">
        <v>5.5E-2</v>
      </c>
      <c r="T118" s="21">
        <v>39443</v>
      </c>
      <c r="U118" s="21">
        <v>39353</v>
      </c>
      <c r="V118" s="21">
        <v>39447</v>
      </c>
      <c r="W118" s="21">
        <v>39447</v>
      </c>
      <c r="X118" s="23">
        <v>0.26111111111111113</v>
      </c>
      <c r="Y118">
        <v>94</v>
      </c>
      <c r="Z118" s="22">
        <v>0</v>
      </c>
      <c r="AA118" s="22">
        <v>0</v>
      </c>
      <c r="AB118" s="24">
        <v>0</v>
      </c>
      <c r="AE118">
        <v>0</v>
      </c>
      <c r="AG118">
        <v>0</v>
      </c>
      <c r="AI118">
        <v>4.7649999999999998E-2</v>
      </c>
      <c r="AJ118" s="22">
        <v>0</v>
      </c>
      <c r="BJ118"/>
      <c r="BK118"/>
      <c r="BL118"/>
      <c r="BM118" s="68"/>
      <c r="BN118"/>
      <c r="DK118" s="54" t="e">
        <v>#N/A</v>
      </c>
      <c r="DL118" s="54" t="e">
        <v>#N/A</v>
      </c>
      <c r="DM118" s="54" t="e">
        <v>#N/A</v>
      </c>
      <c r="DN118" s="54" t="e">
        <v>#N/A</v>
      </c>
      <c r="DO118" s="82" t="e">
        <v>#N/A</v>
      </c>
      <c r="DP118" s="82" t="e">
        <v>#N/A</v>
      </c>
      <c r="DQ118" s="59" t="e">
        <v>#N/A</v>
      </c>
    </row>
    <row r="119" spans="1:121" ht="14.45" customHeight="1" x14ac:dyDescent="0.25">
      <c r="A119">
        <v>165804</v>
      </c>
      <c r="B119" t="s">
        <v>255</v>
      </c>
      <c r="C119" t="s">
        <v>207</v>
      </c>
      <c r="D119">
        <v>23</v>
      </c>
      <c r="E119" t="s">
        <v>544</v>
      </c>
      <c r="F119" t="s">
        <v>75</v>
      </c>
      <c r="G119" t="s">
        <v>76</v>
      </c>
      <c r="H119" t="s">
        <v>449</v>
      </c>
      <c r="I119" s="21">
        <v>39534</v>
      </c>
      <c r="J119" s="21">
        <v>39447</v>
      </c>
      <c r="K119" s="21">
        <v>39538</v>
      </c>
      <c r="L119" s="21">
        <v>39538</v>
      </c>
      <c r="M119" s="22">
        <v>-9391773</v>
      </c>
      <c r="N119" t="s">
        <v>78</v>
      </c>
      <c r="O119" s="22" t="s">
        <v>767</v>
      </c>
      <c r="P119" t="s">
        <v>80</v>
      </c>
      <c r="Q119">
        <v>5.5E-2</v>
      </c>
      <c r="T119" s="21">
        <v>39534</v>
      </c>
      <c r="U119" s="21">
        <v>39447</v>
      </c>
      <c r="V119" s="21">
        <v>39538</v>
      </c>
      <c r="W119" s="21">
        <v>39538</v>
      </c>
      <c r="X119" s="23">
        <v>0.25277777777777777</v>
      </c>
      <c r="Y119">
        <v>91</v>
      </c>
      <c r="Z119" s="22">
        <v>0</v>
      </c>
      <c r="AA119" s="22">
        <v>0</v>
      </c>
      <c r="AB119" s="24">
        <v>0</v>
      </c>
      <c r="AE119">
        <v>0</v>
      </c>
      <c r="AG119">
        <v>0</v>
      </c>
      <c r="AI119">
        <v>4.7279999999999996E-2</v>
      </c>
      <c r="AJ119" s="22">
        <v>0</v>
      </c>
      <c r="BJ119"/>
      <c r="BK119"/>
      <c r="BL119"/>
      <c r="BM119" s="68"/>
      <c r="BN119"/>
      <c r="DK119" s="54" t="e">
        <v>#N/A</v>
      </c>
      <c r="DL119" s="54" t="e">
        <v>#N/A</v>
      </c>
      <c r="DM119" s="54" t="e">
        <v>#N/A</v>
      </c>
      <c r="DN119" s="54" t="e">
        <v>#N/A</v>
      </c>
      <c r="DO119" s="82" t="e">
        <v>#N/A</v>
      </c>
      <c r="DP119" s="82" t="e">
        <v>#N/A</v>
      </c>
      <c r="DQ119" s="59" t="e">
        <v>#N/A</v>
      </c>
    </row>
    <row r="120" spans="1:121" ht="14.45" customHeight="1" x14ac:dyDescent="0.25">
      <c r="A120">
        <v>165805</v>
      </c>
      <c r="B120" t="s">
        <v>255</v>
      </c>
      <c r="C120" t="s">
        <v>207</v>
      </c>
      <c r="D120">
        <v>23</v>
      </c>
      <c r="E120" t="s">
        <v>544</v>
      </c>
      <c r="F120" t="s">
        <v>75</v>
      </c>
      <c r="G120" t="s">
        <v>76</v>
      </c>
      <c r="H120" t="s">
        <v>449</v>
      </c>
      <c r="I120" s="21">
        <v>39625</v>
      </c>
      <c r="J120" s="21">
        <v>39538</v>
      </c>
      <c r="K120" s="21">
        <v>39629</v>
      </c>
      <c r="L120" s="21">
        <v>39629</v>
      </c>
      <c r="M120" s="22">
        <v>-9234409</v>
      </c>
      <c r="N120" t="s">
        <v>78</v>
      </c>
      <c r="O120" s="22" t="s">
        <v>767</v>
      </c>
      <c r="P120" t="s">
        <v>80</v>
      </c>
      <c r="Q120">
        <v>5.5E-2</v>
      </c>
      <c r="T120" s="21">
        <v>39625</v>
      </c>
      <c r="U120" s="21">
        <v>39538</v>
      </c>
      <c r="V120" s="21">
        <v>39629</v>
      </c>
      <c r="W120" s="21">
        <v>39629</v>
      </c>
      <c r="X120" s="23">
        <v>0.25277777777777777</v>
      </c>
      <c r="Y120">
        <v>91</v>
      </c>
      <c r="Z120" s="22">
        <v>0</v>
      </c>
      <c r="AA120" s="22">
        <v>0</v>
      </c>
      <c r="AB120" s="24">
        <v>0</v>
      </c>
      <c r="AE120">
        <v>0</v>
      </c>
      <c r="AG120">
        <v>0</v>
      </c>
      <c r="AI120">
        <v>4.9550000000000004E-2</v>
      </c>
      <c r="AJ120" s="22">
        <v>0</v>
      </c>
      <c r="BJ120"/>
      <c r="BK120"/>
      <c r="BL120"/>
      <c r="BM120" s="68"/>
      <c r="BN120"/>
      <c r="DK120" s="54" t="e">
        <v>#N/A</v>
      </c>
      <c r="DL120" s="54" t="e">
        <v>#N/A</v>
      </c>
      <c r="DM120" s="54" t="e">
        <v>#N/A</v>
      </c>
      <c r="DN120" s="54" t="e">
        <v>#N/A</v>
      </c>
      <c r="DO120" s="82" t="e">
        <v>#N/A</v>
      </c>
      <c r="DP120" s="82" t="e">
        <v>#N/A</v>
      </c>
      <c r="DQ120" s="59" t="e">
        <v>#N/A</v>
      </c>
    </row>
    <row r="121" spans="1:121" ht="14.45" customHeight="1" x14ac:dyDescent="0.25">
      <c r="A121">
        <v>165806</v>
      </c>
      <c r="B121" t="s">
        <v>255</v>
      </c>
      <c r="C121" t="s">
        <v>207</v>
      </c>
      <c r="D121">
        <v>23</v>
      </c>
      <c r="E121" t="s">
        <v>544</v>
      </c>
      <c r="F121" t="s">
        <v>75</v>
      </c>
      <c r="G121" t="s">
        <v>76</v>
      </c>
      <c r="H121" t="s">
        <v>449</v>
      </c>
      <c r="I121" s="21">
        <v>39717</v>
      </c>
      <c r="J121" s="21">
        <v>39629</v>
      </c>
      <c r="K121" s="21">
        <v>39721</v>
      </c>
      <c r="L121" s="21">
        <v>39721</v>
      </c>
      <c r="M121" s="22">
        <v>-9075665</v>
      </c>
      <c r="N121" t="s">
        <v>78</v>
      </c>
      <c r="O121" s="22" t="s">
        <v>767</v>
      </c>
      <c r="P121" t="s">
        <v>80</v>
      </c>
      <c r="Q121">
        <v>5.5E-2</v>
      </c>
      <c r="T121" s="21">
        <v>39717</v>
      </c>
      <c r="U121" s="21">
        <v>39629</v>
      </c>
      <c r="V121" s="21">
        <v>39721</v>
      </c>
      <c r="W121" s="21">
        <v>39721</v>
      </c>
      <c r="X121" s="23">
        <v>0.25555555555555554</v>
      </c>
      <c r="Y121">
        <v>92</v>
      </c>
      <c r="Z121" s="22">
        <v>0</v>
      </c>
      <c r="AA121" s="22">
        <v>0</v>
      </c>
      <c r="AB121" s="24">
        <v>0</v>
      </c>
      <c r="AE121">
        <v>0</v>
      </c>
      <c r="AG121">
        <v>0</v>
      </c>
      <c r="AI121">
        <v>5.142E-2</v>
      </c>
      <c r="AJ121" s="22">
        <v>0</v>
      </c>
      <c r="BJ121"/>
      <c r="BK121"/>
      <c r="BL121"/>
      <c r="BM121" s="68"/>
      <c r="BN121"/>
      <c r="DK121" s="54" t="e">
        <v>#N/A</v>
      </c>
      <c r="DL121" s="54" t="e">
        <v>#N/A</v>
      </c>
      <c r="DM121" s="54" t="e">
        <v>#N/A</v>
      </c>
      <c r="DN121" s="54" t="e">
        <v>#N/A</v>
      </c>
      <c r="DO121" s="82" t="e">
        <v>#N/A</v>
      </c>
      <c r="DP121" s="82" t="e">
        <v>#N/A</v>
      </c>
      <c r="DQ121" s="59" t="e">
        <v>#N/A</v>
      </c>
    </row>
    <row r="122" spans="1:121" ht="14.45" customHeight="1" x14ac:dyDescent="0.25">
      <c r="A122">
        <v>165807</v>
      </c>
      <c r="B122" t="s">
        <v>255</v>
      </c>
      <c r="C122" t="s">
        <v>207</v>
      </c>
      <c r="D122">
        <v>23</v>
      </c>
      <c r="E122" t="s">
        <v>544</v>
      </c>
      <c r="F122" t="s">
        <v>75</v>
      </c>
      <c r="G122" t="s">
        <v>76</v>
      </c>
      <c r="H122" t="s">
        <v>449</v>
      </c>
      <c r="I122" s="21">
        <v>39806</v>
      </c>
      <c r="J122" s="21">
        <v>39721</v>
      </c>
      <c r="K122" s="21">
        <v>39812</v>
      </c>
      <c r="L122" s="21">
        <v>39812</v>
      </c>
      <c r="M122" s="22">
        <v>-8916407</v>
      </c>
      <c r="N122" t="s">
        <v>78</v>
      </c>
      <c r="O122" s="22" t="s">
        <v>767</v>
      </c>
      <c r="P122" t="s">
        <v>80</v>
      </c>
      <c r="Q122">
        <v>5.5E-2</v>
      </c>
      <c r="T122" s="21">
        <v>39806</v>
      </c>
      <c r="U122" s="21">
        <v>39721</v>
      </c>
      <c r="V122" s="21">
        <v>39812</v>
      </c>
      <c r="W122" s="21">
        <v>39812</v>
      </c>
      <c r="X122" s="23">
        <v>0.25277777777777777</v>
      </c>
      <c r="Y122">
        <v>91</v>
      </c>
      <c r="Z122" s="22">
        <v>0</v>
      </c>
      <c r="AA122" s="22">
        <v>0</v>
      </c>
      <c r="AB122" s="24">
        <v>0</v>
      </c>
      <c r="AE122">
        <v>0</v>
      </c>
      <c r="AG122">
        <v>0</v>
      </c>
      <c r="AI122">
        <v>2.9910000000000003E-2</v>
      </c>
      <c r="AJ122" s="22">
        <v>0</v>
      </c>
      <c r="BJ122"/>
      <c r="BK122"/>
      <c r="BL122"/>
      <c r="BM122" s="68"/>
      <c r="BN122"/>
      <c r="DK122" s="54" t="e">
        <v>#N/A</v>
      </c>
      <c r="DL122" s="54" t="e">
        <v>#N/A</v>
      </c>
      <c r="DM122" s="54" t="e">
        <v>#N/A</v>
      </c>
      <c r="DN122" s="54" t="e">
        <v>#N/A</v>
      </c>
      <c r="DO122" s="82" t="e">
        <v>#N/A</v>
      </c>
      <c r="DP122" s="82" t="e">
        <v>#N/A</v>
      </c>
      <c r="DQ122" s="59" t="e">
        <v>#N/A</v>
      </c>
    </row>
    <row r="123" spans="1:121" ht="14.45" customHeight="1" x14ac:dyDescent="0.25">
      <c r="A123">
        <v>165808</v>
      </c>
      <c r="B123" t="s">
        <v>255</v>
      </c>
      <c r="C123" t="s">
        <v>207</v>
      </c>
      <c r="D123">
        <v>23</v>
      </c>
      <c r="E123" t="s">
        <v>544</v>
      </c>
      <c r="F123" t="s">
        <v>75</v>
      </c>
      <c r="G123" t="s">
        <v>76</v>
      </c>
      <c r="H123" t="s">
        <v>449</v>
      </c>
      <c r="I123" s="21">
        <v>39898</v>
      </c>
      <c r="J123" s="21">
        <v>39812</v>
      </c>
      <c r="K123" s="21">
        <v>39902</v>
      </c>
      <c r="L123" s="21">
        <v>39902</v>
      </c>
      <c r="M123" s="22">
        <v>-8755735</v>
      </c>
      <c r="N123" t="s">
        <v>78</v>
      </c>
      <c r="O123" s="22" t="s">
        <v>767</v>
      </c>
      <c r="P123" t="s">
        <v>80</v>
      </c>
      <c r="Q123">
        <v>5.5E-2</v>
      </c>
      <c r="T123" s="21">
        <v>39898</v>
      </c>
      <c r="U123" s="21">
        <v>39812</v>
      </c>
      <c r="V123" s="21">
        <v>39902</v>
      </c>
      <c r="W123" s="21">
        <v>39902</v>
      </c>
      <c r="X123" s="23">
        <v>0.25</v>
      </c>
      <c r="Y123">
        <v>90</v>
      </c>
      <c r="Z123" s="22">
        <v>0</v>
      </c>
      <c r="AA123" s="22">
        <v>0</v>
      </c>
      <c r="AB123" s="24">
        <v>0</v>
      </c>
      <c r="AE123">
        <v>0</v>
      </c>
      <c r="AG123">
        <v>0</v>
      </c>
      <c r="AI123">
        <v>1.538E-2</v>
      </c>
      <c r="AJ123" s="22">
        <v>0</v>
      </c>
      <c r="BJ123"/>
      <c r="BK123"/>
      <c r="BL123"/>
      <c r="BM123" s="68"/>
      <c r="BN123"/>
      <c r="DK123" s="54" t="e">
        <v>#N/A</v>
      </c>
      <c r="DL123" s="54" t="e">
        <v>#N/A</v>
      </c>
      <c r="DM123" s="54" t="e">
        <v>#N/A</v>
      </c>
      <c r="DN123" s="54" t="e">
        <v>#N/A</v>
      </c>
      <c r="DO123" s="82" t="e">
        <v>#N/A</v>
      </c>
      <c r="DP123" s="82" t="e">
        <v>#N/A</v>
      </c>
      <c r="DQ123" s="59" t="e">
        <v>#N/A</v>
      </c>
    </row>
    <row r="124" spans="1:121" ht="14.45" customHeight="1" x14ac:dyDescent="0.25">
      <c r="A124">
        <v>165809</v>
      </c>
      <c r="B124" t="s">
        <v>255</v>
      </c>
      <c r="C124" t="s">
        <v>207</v>
      </c>
      <c r="D124">
        <v>23</v>
      </c>
      <c r="E124" t="s">
        <v>544</v>
      </c>
      <c r="F124" t="s">
        <v>75</v>
      </c>
      <c r="G124" t="s">
        <v>76</v>
      </c>
      <c r="H124" t="s">
        <v>449</v>
      </c>
      <c r="I124" s="21">
        <v>39990</v>
      </c>
      <c r="J124" s="21">
        <v>39902</v>
      </c>
      <c r="K124" s="21">
        <v>39994</v>
      </c>
      <c r="L124" s="21">
        <v>39994</v>
      </c>
      <c r="M124" s="22">
        <v>-8591942</v>
      </c>
      <c r="N124" t="s">
        <v>78</v>
      </c>
      <c r="O124" s="22" t="s">
        <v>767</v>
      </c>
      <c r="P124" t="s">
        <v>80</v>
      </c>
      <c r="Q124">
        <v>5.5E-2</v>
      </c>
      <c r="T124" s="21">
        <v>39990</v>
      </c>
      <c r="U124" s="21">
        <v>39902</v>
      </c>
      <c r="V124" s="21">
        <v>39994</v>
      </c>
      <c r="W124" s="21">
        <v>39994</v>
      </c>
      <c r="X124" s="23">
        <v>0.25555555555555554</v>
      </c>
      <c r="Y124">
        <v>92</v>
      </c>
      <c r="Z124" s="22">
        <v>0</v>
      </c>
      <c r="AA124" s="22">
        <v>0</v>
      </c>
      <c r="AB124" s="24">
        <v>0</v>
      </c>
      <c r="AE124">
        <v>0</v>
      </c>
      <c r="AG124">
        <v>0</v>
      </c>
      <c r="AI124">
        <v>1.1200000000000002E-2</v>
      </c>
      <c r="AJ124" s="22">
        <v>0</v>
      </c>
      <c r="BJ124"/>
      <c r="BK124"/>
      <c r="BL124"/>
      <c r="BM124" s="68"/>
      <c r="BN124"/>
      <c r="DK124" s="54" t="e">
        <v>#N/A</v>
      </c>
      <c r="DL124" s="54" t="e">
        <v>#N/A</v>
      </c>
      <c r="DM124" s="54" t="e">
        <v>#N/A</v>
      </c>
      <c r="DN124" s="54" t="e">
        <v>#N/A</v>
      </c>
      <c r="DO124" s="82" t="e">
        <v>#N/A</v>
      </c>
      <c r="DP124" s="82" t="e">
        <v>#N/A</v>
      </c>
      <c r="DQ124" s="59" t="e">
        <v>#N/A</v>
      </c>
    </row>
    <row r="125" spans="1:121" ht="14.45" customHeight="1" x14ac:dyDescent="0.25">
      <c r="A125">
        <v>165810</v>
      </c>
      <c r="B125" t="s">
        <v>255</v>
      </c>
      <c r="C125" t="s">
        <v>207</v>
      </c>
      <c r="D125">
        <v>23</v>
      </c>
      <c r="E125" t="s">
        <v>544</v>
      </c>
      <c r="F125" t="s">
        <v>75</v>
      </c>
      <c r="G125" t="s">
        <v>76</v>
      </c>
      <c r="H125" t="s">
        <v>449</v>
      </c>
      <c r="I125" s="21">
        <v>40084</v>
      </c>
      <c r="J125" s="21">
        <v>39994</v>
      </c>
      <c r="K125" s="21">
        <v>40086</v>
      </c>
      <c r="L125" s="21">
        <v>40086</v>
      </c>
      <c r="M125" s="22">
        <v>-8427560</v>
      </c>
      <c r="N125" t="s">
        <v>78</v>
      </c>
      <c r="O125" s="22" t="s">
        <v>767</v>
      </c>
      <c r="P125" t="s">
        <v>80</v>
      </c>
      <c r="Q125">
        <v>5.5E-2</v>
      </c>
      <c r="T125" s="21">
        <v>40084</v>
      </c>
      <c r="U125" s="21">
        <v>39994</v>
      </c>
      <c r="V125" s="21">
        <v>40086</v>
      </c>
      <c r="W125" s="21">
        <v>40086</v>
      </c>
      <c r="X125" s="23">
        <v>0.25555555555555554</v>
      </c>
      <c r="Y125">
        <v>92</v>
      </c>
      <c r="Z125" s="22">
        <v>0</v>
      </c>
      <c r="AA125" s="22">
        <v>0</v>
      </c>
      <c r="AB125" s="24">
        <v>0</v>
      </c>
      <c r="AE125">
        <v>0</v>
      </c>
      <c r="AG125">
        <v>0</v>
      </c>
      <c r="AI125">
        <v>7.3899999999999999E-3</v>
      </c>
      <c r="AJ125" s="22">
        <v>0</v>
      </c>
      <c r="BJ125"/>
      <c r="BK125"/>
      <c r="BL125"/>
      <c r="BM125" s="68"/>
      <c r="BN125"/>
      <c r="DK125" s="54" t="e">
        <v>#N/A</v>
      </c>
      <c r="DL125" s="54" t="e">
        <v>#N/A</v>
      </c>
      <c r="DM125" s="54" t="e">
        <v>#N/A</v>
      </c>
      <c r="DN125" s="54" t="e">
        <v>#N/A</v>
      </c>
      <c r="DO125" s="82" t="e">
        <v>#N/A</v>
      </c>
      <c r="DP125" s="82" t="e">
        <v>#N/A</v>
      </c>
      <c r="DQ125" s="59" t="e">
        <v>#N/A</v>
      </c>
    </row>
    <row r="126" spans="1:121" ht="14.45" customHeight="1" x14ac:dyDescent="0.25">
      <c r="A126">
        <v>165811</v>
      </c>
      <c r="B126" t="s">
        <v>255</v>
      </c>
      <c r="C126" t="s">
        <v>207</v>
      </c>
      <c r="D126">
        <v>23</v>
      </c>
      <c r="E126" t="s">
        <v>544</v>
      </c>
      <c r="F126" t="s">
        <v>75</v>
      </c>
      <c r="G126" t="s">
        <v>76</v>
      </c>
      <c r="H126" t="s">
        <v>449</v>
      </c>
      <c r="I126" s="21">
        <v>40175</v>
      </c>
      <c r="J126" s="21">
        <v>40086</v>
      </c>
      <c r="K126" s="21">
        <v>40177</v>
      </c>
      <c r="L126" s="21">
        <v>40177</v>
      </c>
      <c r="M126" s="22">
        <v>-8262551</v>
      </c>
      <c r="N126" t="s">
        <v>78</v>
      </c>
      <c r="O126" s="22" t="s">
        <v>767</v>
      </c>
      <c r="P126" t="s">
        <v>80</v>
      </c>
      <c r="Q126">
        <v>5.5E-2</v>
      </c>
      <c r="T126" s="21">
        <v>40175</v>
      </c>
      <c r="U126" s="21">
        <v>40086</v>
      </c>
      <c r="V126" s="21">
        <v>40177</v>
      </c>
      <c r="W126" s="21">
        <v>40177</v>
      </c>
      <c r="X126" s="23">
        <v>0.25277777777777777</v>
      </c>
      <c r="Y126">
        <v>91</v>
      </c>
      <c r="Z126" s="22">
        <v>0</v>
      </c>
      <c r="AA126" s="22">
        <v>0</v>
      </c>
      <c r="AB126" s="24">
        <v>0</v>
      </c>
      <c r="AE126">
        <v>0</v>
      </c>
      <c r="AG126">
        <v>0</v>
      </c>
      <c r="AI126">
        <v>7.0599999999999994E-3</v>
      </c>
      <c r="AJ126" s="22">
        <v>0</v>
      </c>
      <c r="BJ126"/>
      <c r="BK126"/>
      <c r="BL126"/>
      <c r="BM126" s="68"/>
      <c r="BN126"/>
      <c r="DK126" s="54" t="e">
        <v>#N/A</v>
      </c>
      <c r="DL126" s="54" t="e">
        <v>#N/A</v>
      </c>
      <c r="DM126" s="54" t="e">
        <v>#N/A</v>
      </c>
      <c r="DN126" s="54" t="e">
        <v>#N/A</v>
      </c>
      <c r="DO126" s="82" t="e">
        <v>#N/A</v>
      </c>
      <c r="DP126" s="82" t="e">
        <v>#N/A</v>
      </c>
      <c r="DQ126" s="59" t="e">
        <v>#N/A</v>
      </c>
    </row>
    <row r="127" spans="1:121" ht="14.45" customHeight="1" x14ac:dyDescent="0.25">
      <c r="A127">
        <v>166009</v>
      </c>
      <c r="B127" t="s">
        <v>272</v>
      </c>
      <c r="C127" t="s">
        <v>276</v>
      </c>
      <c r="D127">
        <v>25</v>
      </c>
      <c r="E127" t="s">
        <v>544</v>
      </c>
      <c r="F127" t="s">
        <v>159</v>
      </c>
      <c r="G127" t="s">
        <v>76</v>
      </c>
      <c r="H127" t="s">
        <v>765</v>
      </c>
      <c r="I127" s="21">
        <v>39078</v>
      </c>
      <c r="J127" s="21">
        <v>38989</v>
      </c>
      <c r="K127" s="21">
        <v>39080</v>
      </c>
      <c r="L127" s="21">
        <v>39080</v>
      </c>
      <c r="M127" s="22">
        <v>-22796262</v>
      </c>
      <c r="N127" t="s">
        <v>78</v>
      </c>
      <c r="O127" s="22" t="s">
        <v>766</v>
      </c>
      <c r="P127" t="s">
        <v>80</v>
      </c>
      <c r="Q127">
        <v>0.03</v>
      </c>
      <c r="T127" s="21">
        <v>39078</v>
      </c>
      <c r="U127" s="21">
        <v>38989</v>
      </c>
      <c r="V127" s="21">
        <v>39080</v>
      </c>
      <c r="W127" s="21">
        <v>39080</v>
      </c>
      <c r="X127" s="23">
        <v>0.25277777777777777</v>
      </c>
      <c r="Y127">
        <v>91</v>
      </c>
      <c r="Z127" s="22">
        <v>0</v>
      </c>
      <c r="AA127" s="22">
        <v>0</v>
      </c>
      <c r="AB127" s="24">
        <v>0</v>
      </c>
      <c r="AE127">
        <v>0</v>
      </c>
      <c r="AG127">
        <v>0</v>
      </c>
      <c r="AI127">
        <v>3.7220000000000003E-2</v>
      </c>
      <c r="AJ127" s="22">
        <v>0</v>
      </c>
      <c r="BJ127"/>
      <c r="BK127"/>
      <c r="BL127"/>
      <c r="BM127" s="68"/>
      <c r="BN127"/>
      <c r="DK127" s="54" t="e">
        <v>#N/A</v>
      </c>
      <c r="DL127" s="54" t="e">
        <v>#N/A</v>
      </c>
      <c r="DM127" s="54" t="e">
        <v>#N/A</v>
      </c>
      <c r="DN127" s="54" t="e">
        <v>#N/A</v>
      </c>
      <c r="DO127" s="82" t="e">
        <v>#N/A</v>
      </c>
      <c r="DP127" s="82" t="e">
        <v>#N/A</v>
      </c>
      <c r="DQ127" s="59" t="e">
        <v>#N/A</v>
      </c>
    </row>
    <row r="128" spans="1:121" ht="14.45" customHeight="1" x14ac:dyDescent="0.25">
      <c r="A128">
        <v>166010</v>
      </c>
      <c r="B128" t="s">
        <v>272</v>
      </c>
      <c r="C128" t="s">
        <v>276</v>
      </c>
      <c r="D128">
        <v>25</v>
      </c>
      <c r="E128" t="s">
        <v>544</v>
      </c>
      <c r="F128" t="s">
        <v>159</v>
      </c>
      <c r="G128" t="s">
        <v>76</v>
      </c>
      <c r="H128" t="s">
        <v>765</v>
      </c>
      <c r="I128" s="21">
        <v>39169</v>
      </c>
      <c r="J128" s="21">
        <v>39080</v>
      </c>
      <c r="K128" s="21">
        <v>39171</v>
      </c>
      <c r="L128" s="21">
        <v>39171</v>
      </c>
      <c r="M128" s="22">
        <v>-22581852</v>
      </c>
      <c r="N128" t="s">
        <v>78</v>
      </c>
      <c r="O128" s="22" t="s">
        <v>766</v>
      </c>
      <c r="P128" t="s">
        <v>80</v>
      </c>
      <c r="Q128">
        <v>0.03</v>
      </c>
      <c r="T128" s="21">
        <v>39169</v>
      </c>
      <c r="U128" s="21">
        <v>39080</v>
      </c>
      <c r="V128" s="21">
        <v>39171</v>
      </c>
      <c r="W128" s="21">
        <v>39171</v>
      </c>
      <c r="X128" s="23">
        <v>0.25277777777777777</v>
      </c>
      <c r="Y128">
        <v>91</v>
      </c>
      <c r="Z128" s="22">
        <v>0</v>
      </c>
      <c r="AA128" s="22">
        <v>0</v>
      </c>
      <c r="AB128" s="24">
        <v>0</v>
      </c>
      <c r="AE128">
        <v>0</v>
      </c>
      <c r="AG128">
        <v>0</v>
      </c>
      <c r="AI128">
        <v>3.9140000000000001E-2</v>
      </c>
      <c r="AJ128" s="22">
        <v>0</v>
      </c>
      <c r="BJ128"/>
      <c r="BK128"/>
      <c r="BL128"/>
      <c r="BM128" s="68"/>
      <c r="BN128"/>
      <c r="DK128" s="54" t="e">
        <v>#N/A</v>
      </c>
      <c r="DL128" s="54" t="e">
        <v>#N/A</v>
      </c>
      <c r="DM128" s="54" t="e">
        <v>#N/A</v>
      </c>
      <c r="DN128" s="54" t="e">
        <v>#N/A</v>
      </c>
      <c r="DO128" s="82" t="e">
        <v>#N/A</v>
      </c>
      <c r="DP128" s="82" t="e">
        <v>#N/A</v>
      </c>
      <c r="DQ128" s="59" t="e">
        <v>#N/A</v>
      </c>
    </row>
    <row r="129" spans="1:128" ht="14.45" customHeight="1" x14ac:dyDescent="0.25">
      <c r="A129">
        <v>166011</v>
      </c>
      <c r="B129" t="s">
        <v>272</v>
      </c>
      <c r="C129" t="s">
        <v>276</v>
      </c>
      <c r="D129">
        <v>25</v>
      </c>
      <c r="E129" t="s">
        <v>544</v>
      </c>
      <c r="F129" t="s">
        <v>159</v>
      </c>
      <c r="G129" t="s">
        <v>76</v>
      </c>
      <c r="H129" t="s">
        <v>765</v>
      </c>
      <c r="I129" s="21">
        <v>39260</v>
      </c>
      <c r="J129" s="21">
        <v>39171</v>
      </c>
      <c r="K129" s="21">
        <v>39262</v>
      </c>
      <c r="L129" s="21">
        <v>39262</v>
      </c>
      <c r="M129" s="22">
        <v>-22361165</v>
      </c>
      <c r="N129" t="s">
        <v>78</v>
      </c>
      <c r="O129" s="22" t="s">
        <v>766</v>
      </c>
      <c r="P129" t="s">
        <v>80</v>
      </c>
      <c r="Q129">
        <v>0.03</v>
      </c>
      <c r="T129" s="21">
        <v>39260</v>
      </c>
      <c r="U129" s="21">
        <v>39171</v>
      </c>
      <c r="V129" s="21">
        <v>39262</v>
      </c>
      <c r="W129" s="21">
        <v>39262</v>
      </c>
      <c r="X129" s="23">
        <v>0.25277777777777777</v>
      </c>
      <c r="Y129">
        <v>91</v>
      </c>
      <c r="Z129" s="22">
        <v>0</v>
      </c>
      <c r="AA129" s="22">
        <v>0</v>
      </c>
      <c r="AB129" s="24">
        <v>0</v>
      </c>
      <c r="AE129">
        <v>0</v>
      </c>
      <c r="AG129">
        <v>0</v>
      </c>
      <c r="AI129">
        <v>4.1639999999999996E-2</v>
      </c>
      <c r="AJ129" s="22">
        <v>0</v>
      </c>
      <c r="BJ129"/>
      <c r="BK129"/>
      <c r="BL129"/>
      <c r="BM129" s="68"/>
      <c r="BN129"/>
      <c r="DK129" s="54" t="e">
        <v>#N/A</v>
      </c>
      <c r="DL129" s="54" t="e">
        <v>#N/A</v>
      </c>
      <c r="DM129" s="54" t="e">
        <v>#N/A</v>
      </c>
      <c r="DN129" s="54" t="e">
        <v>#N/A</v>
      </c>
      <c r="DO129" s="82" t="e">
        <v>#N/A</v>
      </c>
      <c r="DP129" s="82" t="e">
        <v>#N/A</v>
      </c>
      <c r="DQ129" s="59" t="e">
        <v>#N/A</v>
      </c>
    </row>
    <row r="130" spans="1:128" ht="14.45" customHeight="1" x14ac:dyDescent="0.25">
      <c r="A130">
        <v>166012</v>
      </c>
      <c r="B130" t="s">
        <v>272</v>
      </c>
      <c r="C130" t="s">
        <v>276</v>
      </c>
      <c r="D130">
        <v>25</v>
      </c>
      <c r="E130" t="s">
        <v>544</v>
      </c>
      <c r="F130" t="s">
        <v>159</v>
      </c>
      <c r="G130" t="s">
        <v>76</v>
      </c>
      <c r="H130" t="s">
        <v>765</v>
      </c>
      <c r="I130" s="21">
        <v>39351</v>
      </c>
      <c r="J130" s="21">
        <v>39262</v>
      </c>
      <c r="K130" s="21">
        <v>39353</v>
      </c>
      <c r="L130" s="21">
        <v>39353</v>
      </c>
      <c r="M130" s="22">
        <v>-22140728</v>
      </c>
      <c r="N130" t="s">
        <v>78</v>
      </c>
      <c r="O130" s="22" t="s">
        <v>766</v>
      </c>
      <c r="P130" t="s">
        <v>80</v>
      </c>
      <c r="Q130">
        <v>0.03</v>
      </c>
      <c r="T130" s="21">
        <v>39351</v>
      </c>
      <c r="U130" s="21">
        <v>39262</v>
      </c>
      <c r="V130" s="21">
        <v>39353</v>
      </c>
      <c r="W130" s="21">
        <v>39353</v>
      </c>
      <c r="X130" s="23">
        <v>0.25277777777777777</v>
      </c>
      <c r="Y130">
        <v>91</v>
      </c>
      <c r="Z130" s="22">
        <v>0</v>
      </c>
      <c r="AA130" s="22">
        <v>0</v>
      </c>
      <c r="AB130" s="24">
        <v>0</v>
      </c>
      <c r="AE130">
        <v>0</v>
      </c>
      <c r="AG130">
        <v>0</v>
      </c>
      <c r="AI130">
        <v>4.7259999999999996E-2</v>
      </c>
      <c r="AJ130" s="22">
        <v>0</v>
      </c>
      <c r="BJ130"/>
      <c r="BK130"/>
      <c r="BL130"/>
      <c r="BM130" s="68"/>
      <c r="BN130"/>
      <c r="DK130" s="54" t="e">
        <v>#N/A</v>
      </c>
      <c r="DL130" s="54" t="e">
        <v>#N/A</v>
      </c>
      <c r="DM130" s="54" t="e">
        <v>#N/A</v>
      </c>
      <c r="DN130" s="54" t="e">
        <v>#N/A</v>
      </c>
      <c r="DO130" s="82" t="e">
        <v>#N/A</v>
      </c>
      <c r="DP130" s="82" t="e">
        <v>#N/A</v>
      </c>
      <c r="DQ130" s="59" t="e">
        <v>#N/A</v>
      </c>
    </row>
    <row r="131" spans="1:128" ht="14.45" customHeight="1" x14ac:dyDescent="0.25">
      <c r="A131">
        <v>166013</v>
      </c>
      <c r="B131" t="s">
        <v>272</v>
      </c>
      <c r="C131" t="s">
        <v>276</v>
      </c>
      <c r="D131">
        <v>25</v>
      </c>
      <c r="E131" t="s">
        <v>544</v>
      </c>
      <c r="F131" t="s">
        <v>159</v>
      </c>
      <c r="G131" t="s">
        <v>76</v>
      </c>
      <c r="H131" t="s">
        <v>765</v>
      </c>
      <c r="I131" s="21">
        <v>39443</v>
      </c>
      <c r="J131" s="21">
        <v>39353</v>
      </c>
      <c r="K131" s="21">
        <v>39447</v>
      </c>
      <c r="L131" s="21">
        <v>39447</v>
      </c>
      <c r="M131" s="22">
        <v>-21920501</v>
      </c>
      <c r="N131" t="s">
        <v>78</v>
      </c>
      <c r="O131" s="22" t="s">
        <v>766</v>
      </c>
      <c r="P131" t="s">
        <v>80</v>
      </c>
      <c r="Q131">
        <v>0.03</v>
      </c>
      <c r="T131" s="21">
        <v>39443</v>
      </c>
      <c r="U131" s="21">
        <v>39353</v>
      </c>
      <c r="V131" s="21">
        <v>39447</v>
      </c>
      <c r="W131" s="21">
        <v>39447</v>
      </c>
      <c r="X131" s="23">
        <v>0.26111111111111113</v>
      </c>
      <c r="Y131">
        <v>94</v>
      </c>
      <c r="Z131" s="22">
        <v>0</v>
      </c>
      <c r="AA131" s="22">
        <v>0</v>
      </c>
      <c r="AB131" s="24">
        <v>0</v>
      </c>
      <c r="AE131">
        <v>0</v>
      </c>
      <c r="AG131">
        <v>0</v>
      </c>
      <c r="AI131">
        <v>4.7649999999999998E-2</v>
      </c>
      <c r="AJ131" s="22">
        <v>0</v>
      </c>
      <c r="BJ131"/>
      <c r="BK131"/>
      <c r="BL131"/>
      <c r="BM131" s="68"/>
      <c r="BN131"/>
      <c r="DK131" s="54" t="e">
        <v>#N/A</v>
      </c>
      <c r="DL131" s="54" t="e">
        <v>#N/A</v>
      </c>
      <c r="DM131" s="54" t="e">
        <v>#N/A</v>
      </c>
      <c r="DN131" s="54" t="e">
        <v>#N/A</v>
      </c>
      <c r="DO131" s="82" t="e">
        <v>#N/A</v>
      </c>
      <c r="DP131" s="82" t="e">
        <v>#N/A</v>
      </c>
      <c r="DQ131" s="59" t="e">
        <v>#N/A</v>
      </c>
    </row>
    <row r="132" spans="1:128" ht="14.45" customHeight="1" x14ac:dyDescent="0.25">
      <c r="A132">
        <v>166014</v>
      </c>
      <c r="B132" t="s">
        <v>272</v>
      </c>
      <c r="C132" t="s">
        <v>276</v>
      </c>
      <c r="D132">
        <v>25</v>
      </c>
      <c r="E132" t="s">
        <v>544</v>
      </c>
      <c r="F132" t="s">
        <v>159</v>
      </c>
      <c r="G132" t="s">
        <v>76</v>
      </c>
      <c r="H132" t="s">
        <v>765</v>
      </c>
      <c r="I132" s="21">
        <v>39534</v>
      </c>
      <c r="J132" s="21">
        <v>39447</v>
      </c>
      <c r="K132" s="21">
        <v>39538</v>
      </c>
      <c r="L132" s="21">
        <v>39538</v>
      </c>
      <c r="M132" s="22">
        <v>-21698321</v>
      </c>
      <c r="N132" t="s">
        <v>78</v>
      </c>
      <c r="O132" s="22" t="s">
        <v>766</v>
      </c>
      <c r="P132" t="s">
        <v>80</v>
      </c>
      <c r="Q132">
        <v>0.03</v>
      </c>
      <c r="T132" s="21">
        <v>39534</v>
      </c>
      <c r="U132" s="21">
        <v>39447</v>
      </c>
      <c r="V132" s="21">
        <v>39538</v>
      </c>
      <c r="W132" s="21">
        <v>39538</v>
      </c>
      <c r="X132" s="23">
        <v>0.25277777777777777</v>
      </c>
      <c r="Y132">
        <v>91</v>
      </c>
      <c r="Z132" s="22">
        <v>0</v>
      </c>
      <c r="AA132" s="22">
        <v>0</v>
      </c>
      <c r="AB132" s="24">
        <v>0</v>
      </c>
      <c r="AE132">
        <v>0</v>
      </c>
      <c r="AG132">
        <v>0</v>
      </c>
      <c r="AI132">
        <v>4.7279999999999996E-2</v>
      </c>
      <c r="AJ132" s="22">
        <v>0</v>
      </c>
      <c r="BJ132"/>
      <c r="BK132"/>
      <c r="BL132"/>
      <c r="BM132" s="68"/>
      <c r="BN132"/>
      <c r="DK132" s="54" t="e">
        <v>#N/A</v>
      </c>
      <c r="DL132" s="54" t="e">
        <v>#N/A</v>
      </c>
      <c r="DM132" s="54" t="e">
        <v>#N/A</v>
      </c>
      <c r="DN132" s="54" t="e">
        <v>#N/A</v>
      </c>
      <c r="DO132" s="82" t="e">
        <v>#N/A</v>
      </c>
      <c r="DP132" s="82" t="e">
        <v>#N/A</v>
      </c>
      <c r="DQ132" s="59" t="e">
        <v>#N/A</v>
      </c>
    </row>
    <row r="133" spans="1:128" ht="14.45" customHeight="1" x14ac:dyDescent="0.25">
      <c r="A133">
        <v>166015</v>
      </c>
      <c r="B133" t="s">
        <v>272</v>
      </c>
      <c r="C133" t="s">
        <v>276</v>
      </c>
      <c r="D133">
        <v>25</v>
      </c>
      <c r="E133" t="s">
        <v>544</v>
      </c>
      <c r="F133" t="s">
        <v>159</v>
      </c>
      <c r="G133" t="s">
        <v>76</v>
      </c>
      <c r="H133" t="s">
        <v>765</v>
      </c>
      <c r="I133" s="21">
        <v>39625</v>
      </c>
      <c r="J133" s="21">
        <v>39538</v>
      </c>
      <c r="K133" s="21">
        <v>39629</v>
      </c>
      <c r="L133" s="21">
        <v>39629</v>
      </c>
      <c r="M133" s="22">
        <v>-21469956</v>
      </c>
      <c r="N133" t="s">
        <v>78</v>
      </c>
      <c r="O133" s="22" t="s">
        <v>766</v>
      </c>
      <c r="P133" t="s">
        <v>80</v>
      </c>
      <c r="Q133">
        <v>0.03</v>
      </c>
      <c r="T133" s="21">
        <v>39625</v>
      </c>
      <c r="U133" s="21">
        <v>39538</v>
      </c>
      <c r="V133" s="21">
        <v>39629</v>
      </c>
      <c r="W133" s="21">
        <v>39629</v>
      </c>
      <c r="X133" s="23">
        <v>0.25277777777777777</v>
      </c>
      <c r="Y133">
        <v>91</v>
      </c>
      <c r="Z133" s="22">
        <v>0</v>
      </c>
      <c r="AA133" s="22">
        <v>0</v>
      </c>
      <c r="AB133" s="24">
        <v>0</v>
      </c>
      <c r="AE133">
        <v>0</v>
      </c>
      <c r="AG133">
        <v>0</v>
      </c>
      <c r="AI133">
        <v>4.9550000000000004E-2</v>
      </c>
      <c r="AJ133" s="22">
        <v>0</v>
      </c>
      <c r="BJ133"/>
      <c r="BK133"/>
      <c r="BL133"/>
      <c r="BM133" s="68"/>
      <c r="BN133"/>
      <c r="DK133" s="54" t="e">
        <v>#N/A</v>
      </c>
      <c r="DL133" s="54" t="e">
        <v>#N/A</v>
      </c>
      <c r="DM133" s="54" t="e">
        <v>#N/A</v>
      </c>
      <c r="DN133" s="54" t="e">
        <v>#N/A</v>
      </c>
      <c r="DO133" s="82" t="e">
        <v>#N/A</v>
      </c>
      <c r="DP133" s="82" t="e">
        <v>#N/A</v>
      </c>
      <c r="DQ133" s="59" t="e">
        <v>#N/A</v>
      </c>
    </row>
    <row r="134" spans="1:128" s="33" customFormat="1" ht="14.45" customHeight="1" x14ac:dyDescent="0.25">
      <c r="A134" s="33">
        <v>166003</v>
      </c>
      <c r="B134" s="33" t="s">
        <v>272</v>
      </c>
      <c r="C134" s="33" t="s">
        <v>276</v>
      </c>
      <c r="D134" s="33">
        <v>25</v>
      </c>
      <c r="E134" s="33" t="s">
        <v>544</v>
      </c>
      <c r="F134" s="33" t="s">
        <v>159</v>
      </c>
      <c r="G134" s="33" t="s">
        <v>76</v>
      </c>
      <c r="H134" s="33" t="s">
        <v>765</v>
      </c>
      <c r="I134" s="34">
        <v>39717</v>
      </c>
      <c r="J134" s="34">
        <v>39629</v>
      </c>
      <c r="K134" s="34">
        <v>39721</v>
      </c>
      <c r="L134" s="34">
        <v>39721</v>
      </c>
      <c r="M134" s="35">
        <v>-21241708</v>
      </c>
      <c r="N134" s="33" t="s">
        <v>78</v>
      </c>
      <c r="O134" s="35" t="s">
        <v>766</v>
      </c>
      <c r="P134" s="33" t="s">
        <v>80</v>
      </c>
      <c r="Q134" s="33">
        <v>0.03</v>
      </c>
      <c r="T134" s="34">
        <v>39717</v>
      </c>
      <c r="U134" s="34">
        <v>39629</v>
      </c>
      <c r="V134" s="34">
        <v>39721</v>
      </c>
      <c r="W134" s="34">
        <v>39721</v>
      </c>
      <c r="X134" s="37">
        <v>0.25555555555555554</v>
      </c>
      <c r="Y134" s="33">
        <v>92</v>
      </c>
      <c r="Z134" s="35">
        <v>0</v>
      </c>
      <c r="AA134" s="35">
        <v>0</v>
      </c>
      <c r="AB134" s="38">
        <v>0</v>
      </c>
      <c r="AC134" s="38"/>
      <c r="AE134" s="33">
        <v>0</v>
      </c>
      <c r="AF134" s="35"/>
      <c r="AG134" s="33">
        <v>0</v>
      </c>
      <c r="AI134" s="33">
        <v>5.142E-2</v>
      </c>
      <c r="AJ134" s="22">
        <v>0</v>
      </c>
      <c r="AM134" s="40"/>
      <c r="AN134"/>
      <c r="AS134"/>
      <c r="AT134"/>
      <c r="AU134"/>
      <c r="AV134"/>
      <c r="AW134"/>
      <c r="AX134"/>
      <c r="AY134"/>
      <c r="AZ134"/>
      <c r="BA134"/>
      <c r="BB134" s="68"/>
      <c r="BC134"/>
      <c r="BD134" s="68"/>
      <c r="BE134"/>
      <c r="BF134"/>
      <c r="BG134"/>
      <c r="BH134"/>
      <c r="BI134"/>
      <c r="BJ134"/>
      <c r="BK134"/>
      <c r="BL134"/>
      <c r="BM134" s="68"/>
      <c r="BN134"/>
      <c r="BO134" s="68"/>
      <c r="BP134" s="68"/>
      <c r="BQ134" s="68"/>
      <c r="BR134"/>
      <c r="BS134" s="68"/>
      <c r="BT134" s="68"/>
      <c r="BU134" s="111"/>
      <c r="BV134" s="111"/>
      <c r="BW134" s="111"/>
      <c r="BX134"/>
      <c r="BY134"/>
      <c r="BZ134"/>
      <c r="CA134"/>
      <c r="CB134" s="68"/>
      <c r="CC134" s="68"/>
      <c r="CD134" s="68"/>
      <c r="CE134" s="68"/>
      <c r="CF134" s="1"/>
      <c r="CG134" s="68"/>
      <c r="CH134" s="113"/>
      <c r="CI134" s="68"/>
      <c r="CJ134" s="1"/>
      <c r="CK134"/>
      <c r="CL134" s="111"/>
      <c r="CM134" s="111"/>
      <c r="CN134" s="111"/>
      <c r="CO134" s="22"/>
      <c r="CP134" s="22"/>
      <c r="CQ134"/>
      <c r="CR134"/>
      <c r="CS134"/>
      <c r="CT134"/>
      <c r="CU134"/>
      <c r="CV134"/>
      <c r="CW134"/>
      <c r="CX134"/>
      <c r="CY134" s="29"/>
      <c r="CZ134"/>
      <c r="DA134"/>
      <c r="DB134" s="1"/>
      <c r="DC134"/>
      <c r="DD134"/>
      <c r="DE134" s="68"/>
      <c r="DF134"/>
      <c r="DG134"/>
      <c r="DH134" s="22"/>
      <c r="DI134" s="22"/>
      <c r="DJ134"/>
      <c r="DK134" s="54" t="e">
        <v>#N/A</v>
      </c>
      <c r="DL134" s="54" t="e">
        <v>#N/A</v>
      </c>
      <c r="DM134" s="54" t="e">
        <v>#N/A</v>
      </c>
      <c r="DN134" s="54" t="e">
        <v>#N/A</v>
      </c>
      <c r="DO134" s="82" t="e">
        <v>#N/A</v>
      </c>
      <c r="DP134" s="82" t="e">
        <v>#N/A</v>
      </c>
      <c r="DQ134" s="59" t="e">
        <v>#N/A</v>
      </c>
      <c r="DT134" s="35"/>
      <c r="DU134" s="35"/>
      <c r="DV134" s="35"/>
      <c r="DW134" s="35"/>
      <c r="DX134" s="35"/>
    </row>
    <row r="135" spans="1:128" s="33" customFormat="1" ht="14.45" customHeight="1" x14ac:dyDescent="0.25">
      <c r="A135" s="33">
        <v>166004</v>
      </c>
      <c r="B135" s="33" t="s">
        <v>272</v>
      </c>
      <c r="C135" s="33" t="s">
        <v>276</v>
      </c>
      <c r="D135" s="33">
        <v>25</v>
      </c>
      <c r="E135" s="33" t="s">
        <v>544</v>
      </c>
      <c r="F135" s="33" t="s">
        <v>159</v>
      </c>
      <c r="G135" s="33" t="s">
        <v>76</v>
      </c>
      <c r="H135" s="33" t="s">
        <v>765</v>
      </c>
      <c r="I135" s="34">
        <v>39806</v>
      </c>
      <c r="J135" s="34">
        <v>39721</v>
      </c>
      <c r="K135" s="34">
        <v>39812</v>
      </c>
      <c r="L135" s="34">
        <v>39812</v>
      </c>
      <c r="M135" s="35">
        <v>-21013504</v>
      </c>
      <c r="N135" s="33" t="s">
        <v>78</v>
      </c>
      <c r="O135" s="35" t="s">
        <v>766</v>
      </c>
      <c r="P135" s="33" t="s">
        <v>80</v>
      </c>
      <c r="Q135" s="33">
        <v>0.03</v>
      </c>
      <c r="T135" s="34">
        <v>39806</v>
      </c>
      <c r="U135" s="34">
        <v>39721</v>
      </c>
      <c r="V135" s="34">
        <v>39812</v>
      </c>
      <c r="W135" s="34">
        <v>39812</v>
      </c>
      <c r="X135" s="37">
        <v>0.25277777777777777</v>
      </c>
      <c r="Y135" s="33">
        <v>91</v>
      </c>
      <c r="Z135" s="35">
        <v>-478.05721599998049</v>
      </c>
      <c r="AA135" s="35">
        <v>-478.05721599998049</v>
      </c>
      <c r="AB135" s="38">
        <v>-478.05721599998049</v>
      </c>
      <c r="AC135" s="38"/>
      <c r="AE135" s="33">
        <v>0</v>
      </c>
      <c r="AF135" s="35"/>
      <c r="AG135" s="33">
        <v>8.9999999999996333E-5</v>
      </c>
      <c r="AI135" s="33">
        <v>2.9910000000000003E-2</v>
      </c>
      <c r="AJ135" s="22">
        <v>-478.05721599998049</v>
      </c>
      <c r="AM135" s="40"/>
      <c r="AN135"/>
      <c r="AS135"/>
      <c r="AT135"/>
      <c r="AU135"/>
      <c r="AV135"/>
      <c r="AW135"/>
      <c r="AX135"/>
      <c r="AY135"/>
      <c r="AZ135"/>
      <c r="BA135"/>
      <c r="BB135" s="68"/>
      <c r="BC135"/>
      <c r="BD135" s="68"/>
      <c r="BE135"/>
      <c r="BF135"/>
      <c r="BG135"/>
      <c r="BH135"/>
      <c r="BI135"/>
      <c r="BJ135"/>
      <c r="BK135"/>
      <c r="BL135"/>
      <c r="BM135" s="68"/>
      <c r="BN135"/>
      <c r="BO135" s="68"/>
      <c r="BP135" s="68"/>
      <c r="BQ135" s="68"/>
      <c r="BR135"/>
      <c r="BS135" s="68"/>
      <c r="BT135" s="68"/>
      <c r="BU135" s="111"/>
      <c r="BV135" s="111"/>
      <c r="BW135" s="111"/>
      <c r="BX135"/>
      <c r="BY135"/>
      <c r="BZ135"/>
      <c r="CA135"/>
      <c r="CB135" s="68"/>
      <c r="CC135" s="68"/>
      <c r="CD135" s="68"/>
      <c r="CE135" s="68"/>
      <c r="CF135" s="1"/>
      <c r="CG135" s="68"/>
      <c r="CH135" s="113"/>
      <c r="CI135" s="68"/>
      <c r="CJ135" s="1"/>
      <c r="CK135"/>
      <c r="CL135" s="111"/>
      <c r="CM135" s="111"/>
      <c r="CN135" s="111"/>
      <c r="CO135" s="22"/>
      <c r="CP135" s="22"/>
      <c r="CQ135"/>
      <c r="CR135"/>
      <c r="CS135"/>
      <c r="CT135"/>
      <c r="CU135"/>
      <c r="CV135"/>
      <c r="CW135"/>
      <c r="CX135"/>
      <c r="CY135" s="29"/>
      <c r="CZ135"/>
      <c r="DA135"/>
      <c r="DB135" s="1"/>
      <c r="DC135"/>
      <c r="DD135"/>
      <c r="DE135" s="68"/>
      <c r="DF135"/>
      <c r="DG135"/>
      <c r="DH135" s="22"/>
      <c r="DI135" s="22"/>
      <c r="DJ135"/>
      <c r="DK135" s="54" t="e">
        <v>#N/A</v>
      </c>
      <c r="DL135" s="54" t="e">
        <v>#N/A</v>
      </c>
      <c r="DM135" s="54" t="e">
        <v>#N/A</v>
      </c>
      <c r="DN135" s="54" t="e">
        <v>#N/A</v>
      </c>
      <c r="DO135" s="82" t="e">
        <v>#N/A</v>
      </c>
      <c r="DP135" s="82" t="e">
        <v>#N/A</v>
      </c>
      <c r="DQ135" s="59" t="e">
        <v>#N/A</v>
      </c>
      <c r="DT135" s="35"/>
      <c r="DU135" s="35"/>
      <c r="DV135" s="35"/>
      <c r="DW135" s="35"/>
      <c r="DX135" s="35"/>
    </row>
    <row r="136" spans="1:128" s="33" customFormat="1" ht="14.45" customHeight="1" x14ac:dyDescent="0.25">
      <c r="A136" s="33">
        <v>166005</v>
      </c>
      <c r="B136" s="33" t="s">
        <v>272</v>
      </c>
      <c r="C136" s="33" t="s">
        <v>276</v>
      </c>
      <c r="D136" s="33">
        <v>25</v>
      </c>
      <c r="E136" s="33" t="s">
        <v>544</v>
      </c>
      <c r="F136" s="33" t="s">
        <v>159</v>
      </c>
      <c r="G136" s="33" t="s">
        <v>76</v>
      </c>
      <c r="H136" s="33" t="s">
        <v>765</v>
      </c>
      <c r="I136" s="34">
        <v>39898</v>
      </c>
      <c r="J136" s="34">
        <v>39812</v>
      </c>
      <c r="K136" s="34">
        <v>39902</v>
      </c>
      <c r="L136" s="34">
        <v>39902</v>
      </c>
      <c r="M136" s="35">
        <v>-20783276</v>
      </c>
      <c r="N136" s="33" t="s">
        <v>78</v>
      </c>
      <c r="O136" s="35" t="s">
        <v>766</v>
      </c>
      <c r="P136" s="33" t="s">
        <v>80</v>
      </c>
      <c r="Q136" s="33">
        <v>0.03</v>
      </c>
      <c r="T136" s="34">
        <v>39898</v>
      </c>
      <c r="U136" s="34">
        <v>39812</v>
      </c>
      <c r="V136" s="34">
        <v>39902</v>
      </c>
      <c r="W136" s="34">
        <v>39902</v>
      </c>
      <c r="X136" s="37">
        <v>0.25</v>
      </c>
      <c r="Y136" s="33">
        <v>90</v>
      </c>
      <c r="Z136" s="35">
        <v>-75962.873779999994</v>
      </c>
      <c r="AA136" s="35">
        <v>-75962.873779999994</v>
      </c>
      <c r="AB136" s="38">
        <v>-75962.873779999994</v>
      </c>
      <c r="AC136" s="38"/>
      <c r="AE136" s="33">
        <v>0</v>
      </c>
      <c r="AF136" s="35"/>
      <c r="AG136" s="33">
        <v>1.4619999999999999E-2</v>
      </c>
      <c r="AI136" s="33">
        <v>1.538E-2</v>
      </c>
      <c r="AJ136" s="22">
        <v>-75962.873779999994</v>
      </c>
      <c r="AM136" s="40"/>
      <c r="AN136"/>
      <c r="AS136"/>
      <c r="AT136"/>
      <c r="AU136"/>
      <c r="AV136"/>
      <c r="AW136"/>
      <c r="AX136"/>
      <c r="AY136"/>
      <c r="AZ136"/>
      <c r="BA136"/>
      <c r="BB136" s="68"/>
      <c r="BC136"/>
      <c r="BD136" s="68"/>
      <c r="BE136"/>
      <c r="BF136"/>
      <c r="BG136"/>
      <c r="BH136"/>
      <c r="BI136"/>
      <c r="BJ136"/>
      <c r="BK136"/>
      <c r="BL136"/>
      <c r="BM136" s="68"/>
      <c r="BN136"/>
      <c r="BO136" s="68"/>
      <c r="BP136" s="68"/>
      <c r="BQ136" s="68"/>
      <c r="BR136"/>
      <c r="BS136" s="68"/>
      <c r="BT136" s="68"/>
      <c r="BU136" s="111"/>
      <c r="BV136" s="111"/>
      <c r="BW136" s="111"/>
      <c r="BX136"/>
      <c r="BY136"/>
      <c r="BZ136"/>
      <c r="CA136"/>
      <c r="CB136" s="68"/>
      <c r="CC136" s="68"/>
      <c r="CD136" s="68"/>
      <c r="CE136" s="68"/>
      <c r="CF136" s="1"/>
      <c r="CG136" s="68"/>
      <c r="CH136" s="113"/>
      <c r="CI136" s="68"/>
      <c r="CJ136" s="1"/>
      <c r="CK136"/>
      <c r="CL136" s="111"/>
      <c r="CM136" s="111"/>
      <c r="CN136" s="111"/>
      <c r="CO136" s="22"/>
      <c r="CP136" s="22"/>
      <c r="CQ136"/>
      <c r="CR136"/>
      <c r="CS136"/>
      <c r="CT136"/>
      <c r="CU136"/>
      <c r="CV136"/>
      <c r="CW136"/>
      <c r="CX136"/>
      <c r="CY136" s="29"/>
      <c r="CZ136"/>
      <c r="DA136"/>
      <c r="DB136" s="1"/>
      <c r="DC136"/>
      <c r="DD136"/>
      <c r="DE136" s="68"/>
      <c r="DF136"/>
      <c r="DG136"/>
      <c r="DH136" s="22"/>
      <c r="DI136" s="22"/>
      <c r="DJ136"/>
      <c r="DK136" s="54" t="e">
        <v>#N/A</v>
      </c>
      <c r="DL136" s="54" t="e">
        <v>#N/A</v>
      </c>
      <c r="DM136" s="54" t="e">
        <v>#N/A</v>
      </c>
      <c r="DN136" s="54" t="e">
        <v>#N/A</v>
      </c>
      <c r="DO136" s="82" t="e">
        <v>#N/A</v>
      </c>
      <c r="DP136" s="82" t="e">
        <v>#N/A</v>
      </c>
      <c r="DQ136" s="59" t="e">
        <v>#N/A</v>
      </c>
      <c r="DT136" s="35"/>
      <c r="DU136" s="35"/>
      <c r="DV136" s="35"/>
      <c r="DW136" s="35"/>
      <c r="DX136" s="35"/>
    </row>
    <row r="137" spans="1:128" s="33" customFormat="1" ht="14.45" customHeight="1" x14ac:dyDescent="0.25">
      <c r="A137" s="33">
        <v>166006</v>
      </c>
      <c r="B137" s="33" t="s">
        <v>272</v>
      </c>
      <c r="C137" s="33" t="s">
        <v>276</v>
      </c>
      <c r="D137" s="33">
        <v>25</v>
      </c>
      <c r="E137" s="33" t="s">
        <v>544</v>
      </c>
      <c r="F137" s="33" t="s">
        <v>159</v>
      </c>
      <c r="G137" s="33" t="s">
        <v>76</v>
      </c>
      <c r="H137" s="33" t="s">
        <v>765</v>
      </c>
      <c r="I137" s="34">
        <v>39990</v>
      </c>
      <c r="J137" s="34">
        <v>39902</v>
      </c>
      <c r="K137" s="34">
        <v>39994</v>
      </c>
      <c r="L137" s="34">
        <v>39994</v>
      </c>
      <c r="M137" s="35">
        <v>-20548992</v>
      </c>
      <c r="N137" s="33" t="s">
        <v>78</v>
      </c>
      <c r="O137" s="35" t="s">
        <v>766</v>
      </c>
      <c r="P137" s="33" t="s">
        <v>80</v>
      </c>
      <c r="Q137" s="33">
        <v>0.03</v>
      </c>
      <c r="T137" s="34">
        <v>39990</v>
      </c>
      <c r="U137" s="34">
        <v>39902</v>
      </c>
      <c r="V137" s="34">
        <v>39994</v>
      </c>
      <c r="W137" s="34">
        <v>39994</v>
      </c>
      <c r="X137" s="37">
        <v>0.25555555555555554</v>
      </c>
      <c r="Y137" s="33">
        <v>92</v>
      </c>
      <c r="Z137" s="35">
        <v>-98726.490453333317</v>
      </c>
      <c r="AA137" s="35">
        <v>-98726.490453333317</v>
      </c>
      <c r="AB137" s="38">
        <v>-98726.490453333317</v>
      </c>
      <c r="AC137" s="38"/>
      <c r="AE137" s="33">
        <v>0</v>
      </c>
      <c r="AF137" s="35"/>
      <c r="AG137" s="33">
        <v>1.8799999999999997E-2</v>
      </c>
      <c r="AI137" s="33">
        <v>1.1200000000000002E-2</v>
      </c>
      <c r="AJ137" s="22">
        <v>-98726.490453333317</v>
      </c>
      <c r="AM137" s="40"/>
      <c r="AN137"/>
      <c r="AS137"/>
      <c r="AT137"/>
      <c r="AU137"/>
      <c r="AV137"/>
      <c r="AW137"/>
      <c r="AX137"/>
      <c r="AY137"/>
      <c r="AZ137"/>
      <c r="BA137"/>
      <c r="BB137" s="68"/>
      <c r="BC137"/>
      <c r="BD137" s="68"/>
      <c r="BE137"/>
      <c r="BF137"/>
      <c r="BG137"/>
      <c r="BH137"/>
      <c r="BI137"/>
      <c r="BJ137"/>
      <c r="BK137"/>
      <c r="BL137"/>
      <c r="BM137" s="68"/>
      <c r="BN137"/>
      <c r="BO137" s="68"/>
      <c r="BP137" s="68"/>
      <c r="BQ137" s="68"/>
      <c r="BR137"/>
      <c r="BS137" s="68"/>
      <c r="BT137" s="68"/>
      <c r="BU137" s="111"/>
      <c r="BV137" s="111"/>
      <c r="BW137" s="111"/>
      <c r="BX137"/>
      <c r="BY137"/>
      <c r="BZ137"/>
      <c r="CA137"/>
      <c r="CB137" s="68"/>
      <c r="CC137" s="68"/>
      <c r="CD137" s="68"/>
      <c r="CE137" s="68"/>
      <c r="CF137" s="1"/>
      <c r="CG137" s="68"/>
      <c r="CH137" s="113"/>
      <c r="CI137" s="68"/>
      <c r="CJ137" s="1"/>
      <c r="CK137"/>
      <c r="CL137" s="111"/>
      <c r="CM137" s="111"/>
      <c r="CN137" s="111"/>
      <c r="CO137" s="22"/>
      <c r="CP137" s="22"/>
      <c r="CQ137"/>
      <c r="CR137"/>
      <c r="CS137"/>
      <c r="CT137"/>
      <c r="CU137"/>
      <c r="CV137"/>
      <c r="CW137"/>
      <c r="CX137"/>
      <c r="CY137" s="29"/>
      <c r="CZ137"/>
      <c r="DA137"/>
      <c r="DB137" s="1"/>
      <c r="DC137"/>
      <c r="DD137"/>
      <c r="DE137" s="68"/>
      <c r="DF137"/>
      <c r="DG137"/>
      <c r="DH137" s="22"/>
      <c r="DI137" s="22"/>
      <c r="DJ137"/>
      <c r="DK137" s="54" t="e">
        <v>#N/A</v>
      </c>
      <c r="DL137" s="54" t="e">
        <v>#N/A</v>
      </c>
      <c r="DM137" s="54" t="e">
        <v>#N/A</v>
      </c>
      <c r="DN137" s="54" t="e">
        <v>#N/A</v>
      </c>
      <c r="DO137" s="82" t="e">
        <v>#N/A</v>
      </c>
      <c r="DP137" s="82" t="e">
        <v>#N/A</v>
      </c>
      <c r="DQ137" s="59" t="e">
        <v>#N/A</v>
      </c>
      <c r="DT137" s="35"/>
      <c r="DU137" s="35"/>
      <c r="DV137" s="35"/>
      <c r="DW137" s="35"/>
      <c r="DX137" s="35"/>
    </row>
    <row r="138" spans="1:128" s="33" customFormat="1" ht="14.45" customHeight="1" x14ac:dyDescent="0.25">
      <c r="A138" s="33">
        <v>166007</v>
      </c>
      <c r="B138" s="33" t="s">
        <v>272</v>
      </c>
      <c r="C138" s="33" t="s">
        <v>276</v>
      </c>
      <c r="D138" s="33">
        <v>25</v>
      </c>
      <c r="E138" s="33" t="s">
        <v>544</v>
      </c>
      <c r="F138" s="33" t="s">
        <v>159</v>
      </c>
      <c r="G138" s="33" t="s">
        <v>76</v>
      </c>
      <c r="H138" s="33" t="s">
        <v>765</v>
      </c>
      <c r="I138" s="34">
        <v>40084</v>
      </c>
      <c r="J138" s="34">
        <v>39994</v>
      </c>
      <c r="K138" s="34">
        <v>40086</v>
      </c>
      <c r="L138" s="34">
        <v>40086</v>
      </c>
      <c r="M138" s="35">
        <v>-20312652</v>
      </c>
      <c r="N138" s="33" t="s">
        <v>78</v>
      </c>
      <c r="O138" s="35" t="s">
        <v>766</v>
      </c>
      <c r="P138" s="33" t="s">
        <v>80</v>
      </c>
      <c r="Q138" s="33">
        <v>0.03</v>
      </c>
      <c r="T138" s="34">
        <v>40084</v>
      </c>
      <c r="U138" s="34">
        <v>39994</v>
      </c>
      <c r="V138" s="34">
        <v>40086</v>
      </c>
      <c r="W138" s="34">
        <v>40086</v>
      </c>
      <c r="X138" s="37">
        <v>0.25555555555555554</v>
      </c>
      <c r="Y138" s="33">
        <v>92</v>
      </c>
      <c r="Z138" s="35">
        <v>-117368.76021733333</v>
      </c>
      <c r="AA138" s="35">
        <v>-117368.76021733333</v>
      </c>
      <c r="AB138" s="38">
        <v>-117368.76021733333</v>
      </c>
      <c r="AC138" s="38"/>
      <c r="AE138" s="33">
        <v>0</v>
      </c>
      <c r="AF138" s="35"/>
      <c r="AG138" s="33">
        <v>2.2609999999999998E-2</v>
      </c>
      <c r="AI138" s="33">
        <v>7.3899999999999999E-3</v>
      </c>
      <c r="AJ138" s="22">
        <v>-117368.76021733333</v>
      </c>
      <c r="AM138" s="40"/>
      <c r="AN138"/>
      <c r="AS138"/>
      <c r="AT138"/>
      <c r="AU138"/>
      <c r="AV138"/>
      <c r="AW138"/>
      <c r="AX138"/>
      <c r="AY138"/>
      <c r="AZ138"/>
      <c r="BA138"/>
      <c r="BB138" s="68"/>
      <c r="BC138"/>
      <c r="BD138" s="68"/>
      <c r="BE138"/>
      <c r="BF138"/>
      <c r="BG138"/>
      <c r="BH138"/>
      <c r="BI138"/>
      <c r="BJ138"/>
      <c r="BK138"/>
      <c r="BL138"/>
      <c r="BM138" s="68"/>
      <c r="BN138"/>
      <c r="BO138" s="68"/>
      <c r="BP138" s="68"/>
      <c r="BQ138" s="68"/>
      <c r="BR138"/>
      <c r="BS138" s="68"/>
      <c r="BT138" s="68"/>
      <c r="BU138" s="111"/>
      <c r="BV138" s="111"/>
      <c r="BW138" s="111"/>
      <c r="BX138"/>
      <c r="BY138"/>
      <c r="BZ138"/>
      <c r="CA138"/>
      <c r="CB138" s="68"/>
      <c r="CC138" s="68"/>
      <c r="CD138" s="68"/>
      <c r="CE138" s="68"/>
      <c r="CF138" s="1"/>
      <c r="CG138" s="68"/>
      <c r="CH138" s="113"/>
      <c r="CI138" s="68"/>
      <c r="CJ138" s="1"/>
      <c r="CK138"/>
      <c r="CL138" s="111"/>
      <c r="CM138" s="111"/>
      <c r="CN138" s="111"/>
      <c r="CO138" s="22"/>
      <c r="CP138" s="22"/>
      <c r="CQ138"/>
      <c r="CR138"/>
      <c r="CS138"/>
      <c r="CT138"/>
      <c r="CU138"/>
      <c r="CV138"/>
      <c r="CW138"/>
      <c r="CX138"/>
      <c r="CY138" s="29"/>
      <c r="CZ138"/>
      <c r="DA138"/>
      <c r="DB138" s="1"/>
      <c r="DC138"/>
      <c r="DD138"/>
      <c r="DE138" s="68"/>
      <c r="DF138"/>
      <c r="DG138"/>
      <c r="DH138" s="22"/>
      <c r="DI138" s="22"/>
      <c r="DJ138"/>
      <c r="DK138" s="54" t="e">
        <v>#N/A</v>
      </c>
      <c r="DL138" s="54" t="e">
        <v>#N/A</v>
      </c>
      <c r="DM138" s="54" t="e">
        <v>#N/A</v>
      </c>
      <c r="DN138" s="54" t="e">
        <v>#N/A</v>
      </c>
      <c r="DO138" s="82" t="e">
        <v>#N/A</v>
      </c>
      <c r="DP138" s="82" t="e">
        <v>#N/A</v>
      </c>
      <c r="DQ138" s="59" t="e">
        <v>#N/A</v>
      </c>
      <c r="DT138" s="35"/>
      <c r="DU138" s="35"/>
      <c r="DV138" s="35"/>
      <c r="DW138" s="35"/>
      <c r="DX138" s="35"/>
    </row>
    <row r="139" spans="1:128" s="33" customFormat="1" ht="14.45" customHeight="1" x14ac:dyDescent="0.25">
      <c r="A139" s="33">
        <v>166008</v>
      </c>
      <c r="B139" s="33" t="s">
        <v>272</v>
      </c>
      <c r="C139" s="33" t="s">
        <v>276</v>
      </c>
      <c r="D139" s="33">
        <v>25</v>
      </c>
      <c r="E139" s="33" t="s">
        <v>544</v>
      </c>
      <c r="F139" s="33" t="s">
        <v>159</v>
      </c>
      <c r="G139" s="33" t="s">
        <v>76</v>
      </c>
      <c r="H139" s="33" t="s">
        <v>765</v>
      </c>
      <c r="I139" s="34">
        <v>40175</v>
      </c>
      <c r="J139" s="34">
        <v>40086</v>
      </c>
      <c r="K139" s="34">
        <v>40177</v>
      </c>
      <c r="L139" s="34">
        <v>40177</v>
      </c>
      <c r="M139" s="35">
        <v>-20076206</v>
      </c>
      <c r="N139" s="33" t="s">
        <v>78</v>
      </c>
      <c r="O139" s="35" t="s">
        <v>766</v>
      </c>
      <c r="P139" s="33" t="s">
        <v>80</v>
      </c>
      <c r="Q139" s="33">
        <v>0.03</v>
      </c>
      <c r="T139" s="34">
        <v>40175</v>
      </c>
      <c r="U139" s="34">
        <v>40086</v>
      </c>
      <c r="V139" s="34">
        <v>40177</v>
      </c>
      <c r="W139" s="34">
        <v>40177</v>
      </c>
      <c r="X139" s="37">
        <v>0.25277777777777777</v>
      </c>
      <c r="Y139" s="33">
        <v>91</v>
      </c>
      <c r="Z139" s="35">
        <v>-116416.34187011109</v>
      </c>
      <c r="AA139" s="35">
        <v>-116416.34187011109</v>
      </c>
      <c r="AB139" s="38">
        <v>-116416.34187011109</v>
      </c>
      <c r="AC139" s="38"/>
      <c r="AE139" s="33">
        <v>0</v>
      </c>
      <c r="AF139" s="35"/>
      <c r="AG139" s="33">
        <v>2.2939999999999999E-2</v>
      </c>
      <c r="AI139" s="33">
        <v>7.0599999999999994E-3</v>
      </c>
      <c r="AJ139" s="22">
        <v>-116416.34187011109</v>
      </c>
      <c r="AM139" s="40"/>
      <c r="AN139"/>
      <c r="AS139"/>
      <c r="AT139"/>
      <c r="AU139"/>
      <c r="AV139"/>
      <c r="AW139"/>
      <c r="AX139"/>
      <c r="AY139"/>
      <c r="AZ139"/>
      <c r="BA139"/>
      <c r="BB139" s="68"/>
      <c r="BC139"/>
      <c r="BD139" s="68"/>
      <c r="BE139"/>
      <c r="BF139"/>
      <c r="BG139"/>
      <c r="BH139"/>
      <c r="BI139"/>
      <c r="BJ139"/>
      <c r="BK139"/>
      <c r="BL139"/>
      <c r="BM139" s="68"/>
      <c r="BN139"/>
      <c r="BO139" s="68"/>
      <c r="BP139" s="68"/>
      <c r="BQ139" s="68"/>
      <c r="BR139"/>
      <c r="BS139" s="68"/>
      <c r="BT139" s="68"/>
      <c r="BU139" s="111"/>
      <c r="BV139" s="111"/>
      <c r="BW139" s="111"/>
      <c r="BX139"/>
      <c r="BY139"/>
      <c r="BZ139"/>
      <c r="CA139"/>
      <c r="CB139" s="68"/>
      <c r="CC139" s="68"/>
      <c r="CD139" s="68"/>
      <c r="CE139" s="68"/>
      <c r="CF139" s="1"/>
      <c r="CG139" s="68"/>
      <c r="CH139" s="113"/>
      <c r="CI139" s="68"/>
      <c r="CJ139" s="1"/>
      <c r="CK139"/>
      <c r="CL139" s="111"/>
      <c r="CM139" s="111"/>
      <c r="CN139" s="111"/>
      <c r="CO139" s="22"/>
      <c r="CP139" s="22"/>
      <c r="CQ139"/>
      <c r="CR139"/>
      <c r="CS139"/>
      <c r="CT139"/>
      <c r="CU139"/>
      <c r="CV139"/>
      <c r="CW139"/>
      <c r="CX139"/>
      <c r="CY139" s="29"/>
      <c r="CZ139"/>
      <c r="DA139"/>
      <c r="DB139" s="1"/>
      <c r="DC139"/>
      <c r="DD139"/>
      <c r="DE139" s="68"/>
      <c r="DF139"/>
      <c r="DG139"/>
      <c r="DH139" s="22"/>
      <c r="DI139" s="22"/>
      <c r="DJ139"/>
      <c r="DK139" s="54" t="e">
        <v>#N/A</v>
      </c>
      <c r="DL139" s="54" t="e">
        <v>#N/A</v>
      </c>
      <c r="DM139" s="54" t="e">
        <v>#N/A</v>
      </c>
      <c r="DN139" s="54" t="e">
        <v>#N/A</v>
      </c>
      <c r="DO139" s="82" t="e">
        <v>#N/A</v>
      </c>
      <c r="DP139" s="82" t="e">
        <v>#N/A</v>
      </c>
      <c r="DQ139" s="59" t="e">
        <v>#N/A</v>
      </c>
      <c r="DT139" s="35"/>
      <c r="DU139" s="35"/>
      <c r="DV139" s="35"/>
      <c r="DW139" s="35"/>
      <c r="DX139" s="35"/>
    </row>
    <row r="140" spans="1:128" s="33" customFormat="1" ht="14.45" customHeight="1" x14ac:dyDescent="0.25">
      <c r="A140" s="33">
        <v>166379</v>
      </c>
      <c r="B140" s="33" t="s">
        <v>290</v>
      </c>
      <c r="C140" s="33" t="s">
        <v>276</v>
      </c>
      <c r="D140" s="33">
        <v>26</v>
      </c>
      <c r="E140" s="33" t="s">
        <v>544</v>
      </c>
      <c r="F140" s="33" t="s">
        <v>75</v>
      </c>
      <c r="G140" s="33" t="s">
        <v>76</v>
      </c>
      <c r="H140" s="33" t="s">
        <v>765</v>
      </c>
      <c r="I140" s="34">
        <v>39078</v>
      </c>
      <c r="J140" s="34">
        <v>38989</v>
      </c>
      <c r="K140" s="34">
        <v>39080</v>
      </c>
      <c r="L140" s="34">
        <v>39080</v>
      </c>
      <c r="M140" s="35">
        <v>22796262</v>
      </c>
      <c r="N140" s="33" t="s">
        <v>78</v>
      </c>
      <c r="O140" s="35" t="s">
        <v>767</v>
      </c>
      <c r="P140" s="33" t="s">
        <v>80</v>
      </c>
      <c r="Q140" s="33">
        <v>5.5E-2</v>
      </c>
      <c r="T140" s="34">
        <v>39078</v>
      </c>
      <c r="U140" s="34">
        <v>38989</v>
      </c>
      <c r="V140" s="34">
        <v>39080</v>
      </c>
      <c r="W140" s="34">
        <v>39080</v>
      </c>
      <c r="X140" s="37">
        <v>0.25277777777777777</v>
      </c>
      <c r="Y140" s="33">
        <v>91</v>
      </c>
      <c r="Z140" s="35">
        <v>0</v>
      </c>
      <c r="AA140" s="35">
        <v>0</v>
      </c>
      <c r="AB140" s="38">
        <v>0</v>
      </c>
      <c r="AC140" s="38"/>
      <c r="AE140" s="33">
        <v>0</v>
      </c>
      <c r="AF140" s="35"/>
      <c r="AG140" s="33">
        <v>0</v>
      </c>
      <c r="AI140" s="33">
        <v>3.7220000000000003E-2</v>
      </c>
      <c r="AJ140" s="22">
        <v>0</v>
      </c>
      <c r="AM140" s="40"/>
      <c r="AN140"/>
      <c r="AS140"/>
      <c r="AT140"/>
      <c r="AU140"/>
      <c r="AV140"/>
      <c r="AW140"/>
      <c r="AX140"/>
      <c r="AY140"/>
      <c r="AZ140"/>
      <c r="BA140"/>
      <c r="BB140" s="68"/>
      <c r="BC140"/>
      <c r="BD140" s="68"/>
      <c r="BE140"/>
      <c r="BF140"/>
      <c r="BG140"/>
      <c r="BH140"/>
      <c r="BI140"/>
      <c r="BJ140"/>
      <c r="BK140"/>
      <c r="BL140"/>
      <c r="BM140" s="68"/>
      <c r="BN140"/>
      <c r="BO140" s="68"/>
      <c r="BP140" s="68"/>
      <c r="BQ140" s="68"/>
      <c r="BR140"/>
      <c r="BS140" s="68"/>
      <c r="BT140" s="68"/>
      <c r="BU140" s="111"/>
      <c r="BV140" s="111"/>
      <c r="BW140" s="111"/>
      <c r="BX140"/>
      <c r="BY140"/>
      <c r="BZ140"/>
      <c r="CA140"/>
      <c r="CB140" s="68"/>
      <c r="CC140" s="68"/>
      <c r="CD140" s="68"/>
      <c r="CE140" s="68"/>
      <c r="CF140" s="1"/>
      <c r="CG140" s="68"/>
      <c r="CH140" s="113"/>
      <c r="CI140" s="68"/>
      <c r="CJ140" s="1"/>
      <c r="CK140"/>
      <c r="CL140" s="111"/>
      <c r="CM140" s="111"/>
      <c r="CN140" s="111"/>
      <c r="CO140" s="22"/>
      <c r="CP140" s="22"/>
      <c r="CQ140"/>
      <c r="CR140"/>
      <c r="CS140"/>
      <c r="CT140"/>
      <c r="CU140"/>
      <c r="CV140"/>
      <c r="CW140"/>
      <c r="CX140"/>
      <c r="CY140" s="29"/>
      <c r="CZ140"/>
      <c r="DA140"/>
      <c r="DB140" s="1"/>
      <c r="DC140"/>
      <c r="DD140"/>
      <c r="DE140" s="68"/>
      <c r="DF140"/>
      <c r="DG140"/>
      <c r="DH140" s="22"/>
      <c r="DI140" s="22"/>
      <c r="DJ140"/>
      <c r="DK140" s="54" t="e">
        <v>#N/A</v>
      </c>
      <c r="DL140" s="54" t="e">
        <v>#N/A</v>
      </c>
      <c r="DM140" s="54" t="e">
        <v>#N/A</v>
      </c>
      <c r="DN140" s="54" t="e">
        <v>#N/A</v>
      </c>
      <c r="DO140" s="82" t="e">
        <v>#N/A</v>
      </c>
      <c r="DP140" s="82" t="e">
        <v>#N/A</v>
      </c>
      <c r="DQ140" s="59" t="e">
        <v>#N/A</v>
      </c>
      <c r="DT140" s="35"/>
      <c r="DU140" s="35"/>
      <c r="DV140" s="35"/>
      <c r="DW140" s="35"/>
      <c r="DX140" s="35"/>
    </row>
    <row r="141" spans="1:128" s="33" customFormat="1" ht="14.45" customHeight="1" x14ac:dyDescent="0.25">
      <c r="A141" s="33">
        <v>166380</v>
      </c>
      <c r="B141" s="33" t="s">
        <v>290</v>
      </c>
      <c r="C141" s="33" t="s">
        <v>276</v>
      </c>
      <c r="D141" s="33">
        <v>26</v>
      </c>
      <c r="E141" s="33" t="s">
        <v>544</v>
      </c>
      <c r="F141" s="33" t="s">
        <v>75</v>
      </c>
      <c r="G141" s="33" t="s">
        <v>76</v>
      </c>
      <c r="H141" s="33" t="s">
        <v>765</v>
      </c>
      <c r="I141" s="34">
        <v>39169</v>
      </c>
      <c r="J141" s="34">
        <v>39080</v>
      </c>
      <c r="K141" s="34">
        <v>39171</v>
      </c>
      <c r="L141" s="34">
        <v>39171</v>
      </c>
      <c r="M141" s="35">
        <v>22581852</v>
      </c>
      <c r="N141" s="33" t="s">
        <v>78</v>
      </c>
      <c r="O141" s="35" t="s">
        <v>767</v>
      </c>
      <c r="P141" s="33" t="s">
        <v>80</v>
      </c>
      <c r="Q141" s="33">
        <v>5.5E-2</v>
      </c>
      <c r="T141" s="34">
        <v>39169</v>
      </c>
      <c r="U141" s="34">
        <v>39080</v>
      </c>
      <c r="V141" s="34">
        <v>39171</v>
      </c>
      <c r="W141" s="34">
        <v>39171</v>
      </c>
      <c r="X141" s="37">
        <v>0.25277777777777777</v>
      </c>
      <c r="Y141" s="33">
        <v>91</v>
      </c>
      <c r="Z141" s="35">
        <v>0</v>
      </c>
      <c r="AA141" s="35">
        <v>0</v>
      </c>
      <c r="AB141" s="38">
        <v>0</v>
      </c>
      <c r="AC141" s="38"/>
      <c r="AE141" s="33">
        <v>0</v>
      </c>
      <c r="AF141" s="35"/>
      <c r="AG141" s="33">
        <v>0</v>
      </c>
      <c r="AI141" s="33">
        <v>3.9140000000000001E-2</v>
      </c>
      <c r="AJ141" s="22">
        <v>0</v>
      </c>
      <c r="AM141" s="40"/>
      <c r="AN141"/>
      <c r="AS141"/>
      <c r="AT141"/>
      <c r="AU141"/>
      <c r="AV141"/>
      <c r="AW141"/>
      <c r="AX141"/>
      <c r="AY141"/>
      <c r="AZ141"/>
      <c r="BA141"/>
      <c r="BB141" s="68"/>
      <c r="BC141"/>
      <c r="BD141" s="68"/>
      <c r="BE141"/>
      <c r="BF141"/>
      <c r="BG141"/>
      <c r="BH141"/>
      <c r="BI141"/>
      <c r="BJ141"/>
      <c r="BK141"/>
      <c r="BL141"/>
      <c r="BM141" s="68"/>
      <c r="BN141"/>
      <c r="BO141" s="68"/>
      <c r="BP141" s="68"/>
      <c r="BQ141" s="68"/>
      <c r="BR141"/>
      <c r="BS141" s="68"/>
      <c r="BT141" s="68"/>
      <c r="BU141" s="111"/>
      <c r="BV141" s="111"/>
      <c r="BW141" s="111"/>
      <c r="BX141"/>
      <c r="BY141"/>
      <c r="BZ141"/>
      <c r="CA141"/>
      <c r="CB141" s="68"/>
      <c r="CC141" s="68"/>
      <c r="CD141" s="68"/>
      <c r="CE141" s="68"/>
      <c r="CF141" s="1"/>
      <c r="CG141" s="68"/>
      <c r="CH141" s="113"/>
      <c r="CI141" s="68"/>
      <c r="CJ141" s="1"/>
      <c r="CK141"/>
      <c r="CL141" s="111"/>
      <c r="CM141" s="111"/>
      <c r="CN141" s="111"/>
      <c r="CO141" s="22"/>
      <c r="CP141" s="22"/>
      <c r="CQ141"/>
      <c r="CR141"/>
      <c r="CS141"/>
      <c r="CT141"/>
      <c r="CU141"/>
      <c r="CV141"/>
      <c r="CW141"/>
      <c r="CX141"/>
      <c r="CY141" s="29"/>
      <c r="CZ141"/>
      <c r="DA141"/>
      <c r="DB141" s="1"/>
      <c r="DC141"/>
      <c r="DD141"/>
      <c r="DE141" s="68"/>
      <c r="DF141"/>
      <c r="DG141"/>
      <c r="DH141" s="22"/>
      <c r="DI141" s="22"/>
      <c r="DJ141"/>
      <c r="DK141" s="54" t="e">
        <v>#N/A</v>
      </c>
      <c r="DL141" s="54" t="e">
        <v>#N/A</v>
      </c>
      <c r="DM141" s="54" t="e">
        <v>#N/A</v>
      </c>
      <c r="DN141" s="54" t="e">
        <v>#N/A</v>
      </c>
      <c r="DO141" s="82" t="e">
        <v>#N/A</v>
      </c>
      <c r="DP141" s="82" t="e">
        <v>#N/A</v>
      </c>
      <c r="DQ141" s="59" t="e">
        <v>#N/A</v>
      </c>
      <c r="DT141" s="35"/>
      <c r="DU141" s="35"/>
      <c r="DV141" s="35"/>
      <c r="DW141" s="35"/>
      <c r="DX141" s="35"/>
    </row>
    <row r="142" spans="1:128" s="33" customFormat="1" ht="14.45" customHeight="1" x14ac:dyDescent="0.25">
      <c r="A142" s="33">
        <v>166381</v>
      </c>
      <c r="B142" s="33" t="s">
        <v>290</v>
      </c>
      <c r="C142" s="33" t="s">
        <v>276</v>
      </c>
      <c r="D142" s="33">
        <v>26</v>
      </c>
      <c r="E142" s="33" t="s">
        <v>544</v>
      </c>
      <c r="F142" s="33" t="s">
        <v>75</v>
      </c>
      <c r="G142" s="33" t="s">
        <v>76</v>
      </c>
      <c r="H142" s="33" t="s">
        <v>765</v>
      </c>
      <c r="I142" s="34">
        <v>39260</v>
      </c>
      <c r="J142" s="34">
        <v>39171</v>
      </c>
      <c r="K142" s="34">
        <v>39262</v>
      </c>
      <c r="L142" s="34">
        <v>39262</v>
      </c>
      <c r="M142" s="35">
        <v>22361165</v>
      </c>
      <c r="N142" s="33" t="s">
        <v>78</v>
      </c>
      <c r="O142" s="35" t="s">
        <v>767</v>
      </c>
      <c r="P142" s="33" t="s">
        <v>80</v>
      </c>
      <c r="Q142" s="33">
        <v>5.5E-2</v>
      </c>
      <c r="T142" s="34">
        <v>39260</v>
      </c>
      <c r="U142" s="34">
        <v>39171</v>
      </c>
      <c r="V142" s="34">
        <v>39262</v>
      </c>
      <c r="W142" s="34">
        <v>39262</v>
      </c>
      <c r="X142" s="37">
        <v>0.25277777777777777</v>
      </c>
      <c r="Y142" s="33">
        <v>91</v>
      </c>
      <c r="Z142" s="35">
        <v>0</v>
      </c>
      <c r="AA142" s="35">
        <v>0</v>
      </c>
      <c r="AB142" s="38">
        <v>0</v>
      </c>
      <c r="AC142" s="38"/>
      <c r="AE142" s="33">
        <v>0</v>
      </c>
      <c r="AF142" s="35"/>
      <c r="AG142" s="33">
        <v>0</v>
      </c>
      <c r="AI142" s="33">
        <v>4.1639999999999996E-2</v>
      </c>
      <c r="AJ142" s="22">
        <v>0</v>
      </c>
      <c r="AM142" s="40"/>
      <c r="AN142"/>
      <c r="AS142"/>
      <c r="AT142"/>
      <c r="AU142"/>
      <c r="AV142"/>
      <c r="AW142"/>
      <c r="AX142"/>
      <c r="AY142"/>
      <c r="AZ142"/>
      <c r="BA142"/>
      <c r="BB142" s="68"/>
      <c r="BC142"/>
      <c r="BD142" s="68"/>
      <c r="BE142"/>
      <c r="BF142"/>
      <c r="BG142"/>
      <c r="BH142"/>
      <c r="BI142"/>
      <c r="BJ142"/>
      <c r="BK142"/>
      <c r="BL142"/>
      <c r="BM142" s="68"/>
      <c r="BN142"/>
      <c r="BO142" s="68"/>
      <c r="BP142" s="68"/>
      <c r="BQ142" s="68"/>
      <c r="BR142"/>
      <c r="BS142" s="68"/>
      <c r="BT142" s="68"/>
      <c r="BU142" s="111"/>
      <c r="BV142" s="111"/>
      <c r="BW142" s="111"/>
      <c r="BX142"/>
      <c r="BY142"/>
      <c r="BZ142"/>
      <c r="CA142"/>
      <c r="CB142" s="68"/>
      <c r="CC142" s="68"/>
      <c r="CD142" s="68"/>
      <c r="CE142" s="68"/>
      <c r="CF142" s="1"/>
      <c r="CG142" s="68"/>
      <c r="CH142" s="113"/>
      <c r="CI142" s="68"/>
      <c r="CJ142" s="1"/>
      <c r="CK142"/>
      <c r="CL142" s="111"/>
      <c r="CM142" s="111"/>
      <c r="CN142" s="111"/>
      <c r="CO142" s="22"/>
      <c r="CP142" s="22"/>
      <c r="CQ142"/>
      <c r="CR142"/>
      <c r="CS142"/>
      <c r="CT142"/>
      <c r="CU142"/>
      <c r="CV142"/>
      <c r="CW142"/>
      <c r="CX142"/>
      <c r="CY142" s="29"/>
      <c r="CZ142"/>
      <c r="DA142"/>
      <c r="DB142" s="1"/>
      <c r="DC142"/>
      <c r="DD142"/>
      <c r="DE142" s="68"/>
      <c r="DF142"/>
      <c r="DG142"/>
      <c r="DH142" s="22"/>
      <c r="DI142" s="22"/>
      <c r="DJ142"/>
      <c r="DK142" s="54" t="e">
        <v>#N/A</v>
      </c>
      <c r="DL142" s="54" t="e">
        <v>#N/A</v>
      </c>
      <c r="DM142" s="54" t="e">
        <v>#N/A</v>
      </c>
      <c r="DN142" s="54" t="e">
        <v>#N/A</v>
      </c>
      <c r="DO142" s="82" t="e">
        <v>#N/A</v>
      </c>
      <c r="DP142" s="82" t="e">
        <v>#N/A</v>
      </c>
      <c r="DQ142" s="59" t="e">
        <v>#N/A</v>
      </c>
      <c r="DT142" s="35"/>
      <c r="DU142" s="35"/>
      <c r="DV142" s="35"/>
      <c r="DW142" s="35"/>
      <c r="DX142" s="35"/>
    </row>
    <row r="143" spans="1:128" s="33" customFormat="1" ht="14.45" customHeight="1" x14ac:dyDescent="0.25">
      <c r="A143" s="33">
        <v>166382</v>
      </c>
      <c r="B143" s="33" t="s">
        <v>290</v>
      </c>
      <c r="C143" s="33" t="s">
        <v>276</v>
      </c>
      <c r="D143" s="33">
        <v>26</v>
      </c>
      <c r="E143" s="33" t="s">
        <v>544</v>
      </c>
      <c r="F143" s="33" t="s">
        <v>75</v>
      </c>
      <c r="G143" s="33" t="s">
        <v>76</v>
      </c>
      <c r="H143" s="33" t="s">
        <v>765</v>
      </c>
      <c r="I143" s="34">
        <v>39351</v>
      </c>
      <c r="J143" s="34">
        <v>39262</v>
      </c>
      <c r="K143" s="34">
        <v>39353</v>
      </c>
      <c r="L143" s="34">
        <v>39353</v>
      </c>
      <c r="M143" s="35">
        <v>22140728</v>
      </c>
      <c r="N143" s="33" t="s">
        <v>78</v>
      </c>
      <c r="O143" s="35" t="s">
        <v>767</v>
      </c>
      <c r="P143" s="33" t="s">
        <v>80</v>
      </c>
      <c r="Q143" s="33">
        <v>5.5E-2</v>
      </c>
      <c r="T143" s="34">
        <v>39351</v>
      </c>
      <c r="U143" s="34">
        <v>39262</v>
      </c>
      <c r="V143" s="34">
        <v>39353</v>
      </c>
      <c r="W143" s="34">
        <v>39353</v>
      </c>
      <c r="X143" s="37">
        <v>0.25277777777777777</v>
      </c>
      <c r="Y143" s="33">
        <v>91</v>
      </c>
      <c r="Z143" s="35">
        <v>0</v>
      </c>
      <c r="AA143" s="35">
        <v>0</v>
      </c>
      <c r="AB143" s="38">
        <v>0</v>
      </c>
      <c r="AC143" s="38"/>
      <c r="AE143" s="33">
        <v>0</v>
      </c>
      <c r="AF143" s="35"/>
      <c r="AG143" s="33">
        <v>0</v>
      </c>
      <c r="AI143" s="33">
        <v>4.7259999999999996E-2</v>
      </c>
      <c r="AJ143" s="22">
        <v>0</v>
      </c>
      <c r="AM143" s="40"/>
      <c r="AN143"/>
      <c r="AS143"/>
      <c r="AT143"/>
      <c r="AU143"/>
      <c r="AV143"/>
      <c r="AW143"/>
      <c r="AX143"/>
      <c r="AY143"/>
      <c r="AZ143"/>
      <c r="BA143"/>
      <c r="BB143" s="68"/>
      <c r="BC143"/>
      <c r="BD143" s="68"/>
      <c r="BE143"/>
      <c r="BF143"/>
      <c r="BG143"/>
      <c r="BH143"/>
      <c r="BI143"/>
      <c r="BJ143"/>
      <c r="BK143"/>
      <c r="BL143"/>
      <c r="BM143" s="68"/>
      <c r="BN143"/>
      <c r="BO143" s="68"/>
      <c r="BP143" s="68"/>
      <c r="BQ143" s="68"/>
      <c r="BR143"/>
      <c r="BS143" s="68"/>
      <c r="BT143" s="68"/>
      <c r="BU143" s="111"/>
      <c r="BV143" s="111"/>
      <c r="BW143" s="111"/>
      <c r="BX143"/>
      <c r="BY143"/>
      <c r="BZ143"/>
      <c r="CA143"/>
      <c r="CB143" s="68"/>
      <c r="CC143" s="68"/>
      <c r="CD143" s="68"/>
      <c r="CE143" s="68"/>
      <c r="CF143" s="1"/>
      <c r="CG143" s="68"/>
      <c r="CH143" s="113"/>
      <c r="CI143" s="68"/>
      <c r="CJ143" s="1"/>
      <c r="CK143"/>
      <c r="CL143" s="111"/>
      <c r="CM143" s="111"/>
      <c r="CN143" s="111"/>
      <c r="CO143" s="22"/>
      <c r="CP143" s="22"/>
      <c r="CQ143"/>
      <c r="CR143"/>
      <c r="CS143"/>
      <c r="CT143"/>
      <c r="CU143"/>
      <c r="CV143"/>
      <c r="CW143"/>
      <c r="CX143"/>
      <c r="CY143" s="29"/>
      <c r="CZ143"/>
      <c r="DA143"/>
      <c r="DB143" s="1"/>
      <c r="DC143"/>
      <c r="DD143"/>
      <c r="DE143" s="68"/>
      <c r="DF143"/>
      <c r="DG143"/>
      <c r="DH143" s="22"/>
      <c r="DI143" s="22"/>
      <c r="DJ143"/>
      <c r="DK143" s="54" t="e">
        <v>#N/A</v>
      </c>
      <c r="DL143" s="54" t="e">
        <v>#N/A</v>
      </c>
      <c r="DM143" s="54" t="e">
        <v>#N/A</v>
      </c>
      <c r="DN143" s="54" t="e">
        <v>#N/A</v>
      </c>
      <c r="DO143" s="82" t="e">
        <v>#N/A</v>
      </c>
      <c r="DP143" s="82" t="e">
        <v>#N/A</v>
      </c>
      <c r="DQ143" s="59" t="e">
        <v>#N/A</v>
      </c>
      <c r="DT143" s="35"/>
      <c r="DU143" s="35"/>
      <c r="DV143" s="35"/>
      <c r="DW143" s="35"/>
      <c r="DX143" s="35"/>
    </row>
    <row r="144" spans="1:128" s="33" customFormat="1" ht="14.45" customHeight="1" x14ac:dyDescent="0.25">
      <c r="A144" s="33">
        <v>166383</v>
      </c>
      <c r="B144" s="33" t="s">
        <v>290</v>
      </c>
      <c r="C144" s="33" t="s">
        <v>276</v>
      </c>
      <c r="D144" s="33">
        <v>26</v>
      </c>
      <c r="E144" s="33" t="s">
        <v>544</v>
      </c>
      <c r="F144" s="33" t="s">
        <v>75</v>
      </c>
      <c r="G144" s="33" t="s">
        <v>76</v>
      </c>
      <c r="H144" s="33" t="s">
        <v>765</v>
      </c>
      <c r="I144" s="34">
        <v>39443</v>
      </c>
      <c r="J144" s="34">
        <v>39353</v>
      </c>
      <c r="K144" s="34">
        <v>39447</v>
      </c>
      <c r="L144" s="34">
        <v>39447</v>
      </c>
      <c r="M144" s="35">
        <v>21920501</v>
      </c>
      <c r="N144" s="33" t="s">
        <v>78</v>
      </c>
      <c r="O144" s="35" t="s">
        <v>767</v>
      </c>
      <c r="P144" s="33" t="s">
        <v>80</v>
      </c>
      <c r="Q144" s="33">
        <v>5.5E-2</v>
      </c>
      <c r="T144" s="34">
        <v>39443</v>
      </c>
      <c r="U144" s="34">
        <v>39353</v>
      </c>
      <c r="V144" s="34">
        <v>39447</v>
      </c>
      <c r="W144" s="34">
        <v>39447</v>
      </c>
      <c r="X144" s="37">
        <v>0.26111111111111113</v>
      </c>
      <c r="Y144" s="33">
        <v>94</v>
      </c>
      <c r="Z144" s="35">
        <v>0</v>
      </c>
      <c r="AA144" s="35">
        <v>0</v>
      </c>
      <c r="AB144" s="38">
        <v>0</v>
      </c>
      <c r="AC144" s="38"/>
      <c r="AE144" s="33">
        <v>0</v>
      </c>
      <c r="AF144" s="35"/>
      <c r="AG144" s="33">
        <v>0</v>
      </c>
      <c r="AI144" s="33">
        <v>4.7649999999999998E-2</v>
      </c>
      <c r="AJ144" s="22">
        <v>0</v>
      </c>
      <c r="AM144" s="40"/>
      <c r="AN144"/>
      <c r="AS144"/>
      <c r="AT144"/>
      <c r="AU144"/>
      <c r="AV144"/>
      <c r="AW144"/>
      <c r="AX144"/>
      <c r="AY144"/>
      <c r="AZ144"/>
      <c r="BA144"/>
      <c r="BB144" s="68"/>
      <c r="BC144"/>
      <c r="BD144" s="68"/>
      <c r="BE144"/>
      <c r="BF144"/>
      <c r="BG144"/>
      <c r="BH144"/>
      <c r="BI144"/>
      <c r="BJ144"/>
      <c r="BK144"/>
      <c r="BL144"/>
      <c r="BM144" s="68"/>
      <c r="BN144"/>
      <c r="BO144" s="68"/>
      <c r="BP144" s="68"/>
      <c r="BQ144" s="68"/>
      <c r="BR144"/>
      <c r="BS144" s="68"/>
      <c r="BT144" s="68"/>
      <c r="BU144" s="111"/>
      <c r="BV144" s="111"/>
      <c r="BW144" s="111"/>
      <c r="BX144"/>
      <c r="BY144"/>
      <c r="BZ144"/>
      <c r="CA144"/>
      <c r="CB144" s="68"/>
      <c r="CC144" s="68"/>
      <c r="CD144" s="68"/>
      <c r="CE144" s="68"/>
      <c r="CF144" s="1"/>
      <c r="CG144" s="68"/>
      <c r="CH144" s="113"/>
      <c r="CI144" s="68"/>
      <c r="CJ144" s="1"/>
      <c r="CK144"/>
      <c r="CL144" s="111"/>
      <c r="CM144" s="111"/>
      <c r="CN144" s="111"/>
      <c r="CO144" s="22"/>
      <c r="CP144" s="22"/>
      <c r="CQ144"/>
      <c r="CR144"/>
      <c r="CS144"/>
      <c r="CT144"/>
      <c r="CU144"/>
      <c r="CV144"/>
      <c r="CW144"/>
      <c r="CX144"/>
      <c r="CY144" s="29"/>
      <c r="CZ144"/>
      <c r="DA144"/>
      <c r="DB144" s="1"/>
      <c r="DC144"/>
      <c r="DD144"/>
      <c r="DE144" s="68"/>
      <c r="DF144"/>
      <c r="DG144"/>
      <c r="DH144" s="22"/>
      <c r="DI144" s="22"/>
      <c r="DJ144"/>
      <c r="DK144" s="54" t="e">
        <v>#N/A</v>
      </c>
      <c r="DL144" s="54" t="e">
        <v>#N/A</v>
      </c>
      <c r="DM144" s="54" t="e">
        <v>#N/A</v>
      </c>
      <c r="DN144" s="54" t="e">
        <v>#N/A</v>
      </c>
      <c r="DO144" s="82" t="e">
        <v>#N/A</v>
      </c>
      <c r="DP144" s="82" t="e">
        <v>#N/A</v>
      </c>
      <c r="DQ144" s="59" t="e">
        <v>#N/A</v>
      </c>
      <c r="DT144" s="35"/>
      <c r="DU144" s="35"/>
      <c r="DV144" s="35"/>
      <c r="DW144" s="35"/>
      <c r="DX144" s="35"/>
    </row>
    <row r="145" spans="1:128" s="33" customFormat="1" ht="14.45" customHeight="1" x14ac:dyDescent="0.25">
      <c r="A145" s="33">
        <v>166384</v>
      </c>
      <c r="B145" s="33" t="s">
        <v>290</v>
      </c>
      <c r="C145" s="33" t="s">
        <v>276</v>
      </c>
      <c r="D145" s="33">
        <v>26</v>
      </c>
      <c r="E145" s="33" t="s">
        <v>544</v>
      </c>
      <c r="F145" s="33" t="s">
        <v>75</v>
      </c>
      <c r="G145" s="33" t="s">
        <v>76</v>
      </c>
      <c r="H145" s="33" t="s">
        <v>765</v>
      </c>
      <c r="I145" s="34">
        <v>39534</v>
      </c>
      <c r="J145" s="34">
        <v>39447</v>
      </c>
      <c r="K145" s="34">
        <v>39538</v>
      </c>
      <c r="L145" s="34">
        <v>39538</v>
      </c>
      <c r="M145" s="35">
        <v>21698321</v>
      </c>
      <c r="N145" s="33" t="s">
        <v>78</v>
      </c>
      <c r="O145" s="35" t="s">
        <v>767</v>
      </c>
      <c r="P145" s="33" t="s">
        <v>80</v>
      </c>
      <c r="Q145" s="33">
        <v>5.5E-2</v>
      </c>
      <c r="T145" s="34">
        <v>39534</v>
      </c>
      <c r="U145" s="34">
        <v>39447</v>
      </c>
      <c r="V145" s="34">
        <v>39538</v>
      </c>
      <c r="W145" s="34">
        <v>39538</v>
      </c>
      <c r="X145" s="37">
        <v>0.25277777777777777</v>
      </c>
      <c r="Y145" s="33">
        <v>91</v>
      </c>
      <c r="Z145" s="35">
        <v>0</v>
      </c>
      <c r="AA145" s="35">
        <v>0</v>
      </c>
      <c r="AB145" s="38">
        <v>0</v>
      </c>
      <c r="AC145" s="38"/>
      <c r="AE145" s="33">
        <v>0</v>
      </c>
      <c r="AF145" s="35"/>
      <c r="AG145" s="33">
        <v>0</v>
      </c>
      <c r="AI145" s="33">
        <v>4.7279999999999996E-2</v>
      </c>
      <c r="AJ145" s="22">
        <v>0</v>
      </c>
      <c r="AM145" s="40"/>
      <c r="AN145"/>
      <c r="AS145"/>
      <c r="AT145"/>
      <c r="AU145"/>
      <c r="AV145"/>
      <c r="AW145"/>
      <c r="AX145"/>
      <c r="AY145"/>
      <c r="AZ145"/>
      <c r="BA145"/>
      <c r="BB145" s="68"/>
      <c r="BC145"/>
      <c r="BD145" s="68"/>
      <c r="BE145"/>
      <c r="BF145"/>
      <c r="BG145"/>
      <c r="BH145"/>
      <c r="BI145"/>
      <c r="BJ145"/>
      <c r="BK145"/>
      <c r="BL145"/>
      <c r="BM145" s="68"/>
      <c r="BN145"/>
      <c r="BO145" s="68"/>
      <c r="BP145" s="68"/>
      <c r="BQ145" s="68"/>
      <c r="BR145"/>
      <c r="BS145" s="68"/>
      <c r="BT145" s="68"/>
      <c r="BU145" s="111"/>
      <c r="BV145" s="111"/>
      <c r="BW145" s="111"/>
      <c r="BX145"/>
      <c r="BY145"/>
      <c r="BZ145"/>
      <c r="CA145"/>
      <c r="CB145" s="68"/>
      <c r="CC145" s="68"/>
      <c r="CD145" s="68"/>
      <c r="CE145" s="68"/>
      <c r="CF145" s="1"/>
      <c r="CG145" s="68"/>
      <c r="CH145" s="113"/>
      <c r="CI145" s="68"/>
      <c r="CJ145" s="1"/>
      <c r="CK145"/>
      <c r="CL145" s="111"/>
      <c r="CM145" s="111"/>
      <c r="CN145" s="111"/>
      <c r="CO145" s="22"/>
      <c r="CP145" s="22"/>
      <c r="CQ145"/>
      <c r="CR145"/>
      <c r="CS145"/>
      <c r="CT145"/>
      <c r="CU145"/>
      <c r="CV145"/>
      <c r="CW145"/>
      <c r="CX145"/>
      <c r="CY145" s="29"/>
      <c r="CZ145"/>
      <c r="DA145"/>
      <c r="DB145" s="1"/>
      <c r="DC145"/>
      <c r="DD145"/>
      <c r="DE145" s="68"/>
      <c r="DF145"/>
      <c r="DG145"/>
      <c r="DH145" s="22"/>
      <c r="DI145" s="22"/>
      <c r="DJ145"/>
      <c r="DK145" s="54" t="e">
        <v>#N/A</v>
      </c>
      <c r="DL145" s="54" t="e">
        <v>#N/A</v>
      </c>
      <c r="DM145" s="54" t="e">
        <v>#N/A</v>
      </c>
      <c r="DN145" s="54" t="e">
        <v>#N/A</v>
      </c>
      <c r="DO145" s="82" t="e">
        <v>#N/A</v>
      </c>
      <c r="DP145" s="82" t="e">
        <v>#N/A</v>
      </c>
      <c r="DQ145" s="59" t="e">
        <v>#N/A</v>
      </c>
      <c r="DT145" s="35"/>
      <c r="DU145" s="35"/>
      <c r="DV145" s="35"/>
      <c r="DW145" s="35"/>
      <c r="DX145" s="35"/>
    </row>
    <row r="146" spans="1:128" s="33" customFormat="1" ht="14.45" customHeight="1" x14ac:dyDescent="0.25">
      <c r="A146" s="33">
        <v>166385</v>
      </c>
      <c r="B146" s="33" t="s">
        <v>290</v>
      </c>
      <c r="C146" s="33" t="s">
        <v>276</v>
      </c>
      <c r="D146" s="33">
        <v>26</v>
      </c>
      <c r="E146" s="33" t="s">
        <v>544</v>
      </c>
      <c r="F146" s="33" t="s">
        <v>75</v>
      </c>
      <c r="G146" s="33" t="s">
        <v>76</v>
      </c>
      <c r="H146" s="33" t="s">
        <v>765</v>
      </c>
      <c r="I146" s="34">
        <v>39625</v>
      </c>
      <c r="J146" s="34">
        <v>39538</v>
      </c>
      <c r="K146" s="34">
        <v>39629</v>
      </c>
      <c r="L146" s="34">
        <v>39629</v>
      </c>
      <c r="M146" s="35">
        <v>21469956</v>
      </c>
      <c r="N146" s="33" t="s">
        <v>78</v>
      </c>
      <c r="O146" s="35" t="s">
        <v>767</v>
      </c>
      <c r="P146" s="33" t="s">
        <v>80</v>
      </c>
      <c r="Q146" s="33">
        <v>5.5E-2</v>
      </c>
      <c r="T146" s="34">
        <v>39625</v>
      </c>
      <c r="U146" s="34">
        <v>39538</v>
      </c>
      <c r="V146" s="34">
        <v>39629</v>
      </c>
      <c r="W146" s="34">
        <v>39629</v>
      </c>
      <c r="X146" s="37">
        <v>0.25277777777777777</v>
      </c>
      <c r="Y146" s="33">
        <v>91</v>
      </c>
      <c r="Z146" s="35">
        <v>0</v>
      </c>
      <c r="AA146" s="35">
        <v>0</v>
      </c>
      <c r="AB146" s="38">
        <v>0</v>
      </c>
      <c r="AC146" s="38"/>
      <c r="AE146" s="33">
        <v>0</v>
      </c>
      <c r="AF146" s="35"/>
      <c r="AG146" s="33">
        <v>0</v>
      </c>
      <c r="AI146" s="33">
        <v>4.9550000000000004E-2</v>
      </c>
      <c r="AJ146" s="22">
        <v>0</v>
      </c>
      <c r="AM146" s="40"/>
      <c r="AN146"/>
      <c r="AS146"/>
      <c r="AT146"/>
      <c r="AU146"/>
      <c r="AV146"/>
      <c r="AW146"/>
      <c r="AX146"/>
      <c r="AY146"/>
      <c r="AZ146"/>
      <c r="BA146"/>
      <c r="BB146" s="68"/>
      <c r="BC146"/>
      <c r="BD146" s="68"/>
      <c r="BE146"/>
      <c r="BF146"/>
      <c r="BG146"/>
      <c r="BH146"/>
      <c r="BI146"/>
      <c r="BJ146"/>
      <c r="BK146"/>
      <c r="BL146"/>
      <c r="BM146" s="68"/>
      <c r="BN146"/>
      <c r="BO146" s="68"/>
      <c r="BP146" s="68"/>
      <c r="BQ146" s="68"/>
      <c r="BR146"/>
      <c r="BS146" s="68"/>
      <c r="BT146" s="68"/>
      <c r="BU146" s="111"/>
      <c r="BV146" s="111"/>
      <c r="BW146" s="111"/>
      <c r="BX146"/>
      <c r="BY146"/>
      <c r="BZ146"/>
      <c r="CA146"/>
      <c r="CB146" s="68"/>
      <c r="CC146" s="68"/>
      <c r="CD146" s="68"/>
      <c r="CE146" s="68"/>
      <c r="CF146" s="1"/>
      <c r="CG146" s="68"/>
      <c r="CH146" s="113"/>
      <c r="CI146" s="68"/>
      <c r="CJ146" s="1"/>
      <c r="CK146"/>
      <c r="CL146" s="111"/>
      <c r="CM146" s="111"/>
      <c r="CN146" s="111"/>
      <c r="CO146" s="22"/>
      <c r="CP146" s="22"/>
      <c r="CQ146"/>
      <c r="CR146"/>
      <c r="CS146"/>
      <c r="CT146"/>
      <c r="CU146"/>
      <c r="CV146"/>
      <c r="CW146"/>
      <c r="CX146"/>
      <c r="CY146" s="29"/>
      <c r="CZ146"/>
      <c r="DA146"/>
      <c r="DB146" s="1"/>
      <c r="DC146"/>
      <c r="DD146"/>
      <c r="DE146" s="68"/>
      <c r="DF146"/>
      <c r="DG146"/>
      <c r="DH146" s="22"/>
      <c r="DI146" s="22"/>
      <c r="DJ146"/>
      <c r="DK146" s="54" t="e">
        <v>#N/A</v>
      </c>
      <c r="DL146" s="54" t="e">
        <v>#N/A</v>
      </c>
      <c r="DM146" s="54" t="e">
        <v>#N/A</v>
      </c>
      <c r="DN146" s="54" t="e">
        <v>#N/A</v>
      </c>
      <c r="DO146" s="82" t="e">
        <v>#N/A</v>
      </c>
      <c r="DP146" s="82" t="e">
        <v>#N/A</v>
      </c>
      <c r="DQ146" s="59" t="e">
        <v>#N/A</v>
      </c>
      <c r="DT146" s="35"/>
      <c r="DU146" s="35"/>
      <c r="DV146" s="35"/>
      <c r="DW146" s="35"/>
      <c r="DX146" s="35"/>
    </row>
    <row r="147" spans="1:128" s="33" customFormat="1" ht="14.45" customHeight="1" x14ac:dyDescent="0.25">
      <c r="A147" s="33">
        <v>166386</v>
      </c>
      <c r="B147" s="33" t="s">
        <v>290</v>
      </c>
      <c r="C147" s="33" t="s">
        <v>276</v>
      </c>
      <c r="D147" s="33">
        <v>26</v>
      </c>
      <c r="E147" s="33" t="s">
        <v>544</v>
      </c>
      <c r="F147" s="33" t="s">
        <v>75</v>
      </c>
      <c r="G147" s="33" t="s">
        <v>76</v>
      </c>
      <c r="H147" s="33" t="s">
        <v>765</v>
      </c>
      <c r="I147" s="34">
        <v>39717</v>
      </c>
      <c r="J147" s="34">
        <v>39629</v>
      </c>
      <c r="K147" s="34">
        <v>39721</v>
      </c>
      <c r="L147" s="34">
        <v>39721</v>
      </c>
      <c r="M147" s="35">
        <v>21241708</v>
      </c>
      <c r="N147" s="33" t="s">
        <v>78</v>
      </c>
      <c r="O147" s="35" t="s">
        <v>767</v>
      </c>
      <c r="P147" s="33" t="s">
        <v>80</v>
      </c>
      <c r="Q147" s="33">
        <v>5.5E-2</v>
      </c>
      <c r="T147" s="34">
        <v>39717</v>
      </c>
      <c r="U147" s="34">
        <v>39629</v>
      </c>
      <c r="V147" s="34">
        <v>39721</v>
      </c>
      <c r="W147" s="34">
        <v>39721</v>
      </c>
      <c r="X147" s="37">
        <v>0.25555555555555554</v>
      </c>
      <c r="Y147" s="33">
        <v>92</v>
      </c>
      <c r="Z147" s="35">
        <v>0</v>
      </c>
      <c r="AA147" s="35">
        <v>0</v>
      </c>
      <c r="AB147" s="38">
        <v>0</v>
      </c>
      <c r="AC147" s="38"/>
      <c r="AE147" s="33">
        <v>0</v>
      </c>
      <c r="AF147" s="35"/>
      <c r="AG147" s="33">
        <v>0</v>
      </c>
      <c r="AI147" s="33">
        <v>5.142E-2</v>
      </c>
      <c r="AJ147" s="22">
        <v>0</v>
      </c>
      <c r="AM147" s="40"/>
      <c r="AN147"/>
      <c r="AS147"/>
      <c r="AT147"/>
      <c r="AU147"/>
      <c r="AV147"/>
      <c r="AW147"/>
      <c r="AX147"/>
      <c r="AY147"/>
      <c r="AZ147"/>
      <c r="BA147"/>
      <c r="BB147" s="68"/>
      <c r="BC147"/>
      <c r="BD147" s="68"/>
      <c r="BE147"/>
      <c r="BF147"/>
      <c r="BG147"/>
      <c r="BH147"/>
      <c r="BI147"/>
      <c r="BJ147"/>
      <c r="BK147"/>
      <c r="BL147"/>
      <c r="BM147" s="68"/>
      <c r="BN147"/>
      <c r="BO147" s="68"/>
      <c r="BP147" s="68"/>
      <c r="BQ147" s="68"/>
      <c r="BR147"/>
      <c r="BS147" s="68"/>
      <c r="BT147" s="68"/>
      <c r="BU147" s="111"/>
      <c r="BV147" s="111"/>
      <c r="BW147" s="111"/>
      <c r="BX147"/>
      <c r="BY147"/>
      <c r="BZ147"/>
      <c r="CA147"/>
      <c r="CB147" s="68"/>
      <c r="CC147" s="68"/>
      <c r="CD147" s="68"/>
      <c r="CE147" s="68"/>
      <c r="CF147" s="1"/>
      <c r="CG147" s="68"/>
      <c r="CH147" s="113"/>
      <c r="CI147" s="68"/>
      <c r="CJ147" s="1"/>
      <c r="CK147"/>
      <c r="CL147" s="111"/>
      <c r="CM147" s="111"/>
      <c r="CN147" s="111"/>
      <c r="CO147" s="22"/>
      <c r="CP147" s="22"/>
      <c r="CQ147"/>
      <c r="CR147"/>
      <c r="CS147"/>
      <c r="CT147"/>
      <c r="CU147"/>
      <c r="CV147"/>
      <c r="CW147"/>
      <c r="CX147"/>
      <c r="CY147" s="29"/>
      <c r="CZ147"/>
      <c r="DA147"/>
      <c r="DB147" s="1"/>
      <c r="DC147"/>
      <c r="DD147"/>
      <c r="DE147" s="68"/>
      <c r="DF147"/>
      <c r="DG147"/>
      <c r="DH147" s="22"/>
      <c r="DI147" s="22"/>
      <c r="DJ147"/>
      <c r="DK147" s="54" t="e">
        <v>#N/A</v>
      </c>
      <c r="DL147" s="54" t="e">
        <v>#N/A</v>
      </c>
      <c r="DM147" s="54" t="e">
        <v>#N/A</v>
      </c>
      <c r="DN147" s="54" t="e">
        <v>#N/A</v>
      </c>
      <c r="DO147" s="82" t="e">
        <v>#N/A</v>
      </c>
      <c r="DP147" s="82" t="e">
        <v>#N/A</v>
      </c>
      <c r="DQ147" s="59" t="e">
        <v>#N/A</v>
      </c>
      <c r="DT147" s="35"/>
      <c r="DU147" s="35"/>
      <c r="DV147" s="35"/>
      <c r="DW147" s="35"/>
      <c r="DX147" s="35"/>
    </row>
    <row r="148" spans="1:128" s="33" customFormat="1" ht="14.45" customHeight="1" x14ac:dyDescent="0.25">
      <c r="A148" s="33">
        <v>166387</v>
      </c>
      <c r="B148" s="33" t="s">
        <v>290</v>
      </c>
      <c r="C148" s="33" t="s">
        <v>276</v>
      </c>
      <c r="D148" s="33">
        <v>26</v>
      </c>
      <c r="E148" s="33" t="s">
        <v>544</v>
      </c>
      <c r="F148" s="33" t="s">
        <v>75</v>
      </c>
      <c r="G148" s="33" t="s">
        <v>76</v>
      </c>
      <c r="H148" s="33" t="s">
        <v>765</v>
      </c>
      <c r="I148" s="34">
        <v>39806</v>
      </c>
      <c r="J148" s="34">
        <v>39721</v>
      </c>
      <c r="K148" s="34">
        <v>39812</v>
      </c>
      <c r="L148" s="34">
        <v>39812</v>
      </c>
      <c r="M148" s="35">
        <v>21013504</v>
      </c>
      <c r="N148" s="33" t="s">
        <v>78</v>
      </c>
      <c r="O148" s="35" t="s">
        <v>767</v>
      </c>
      <c r="P148" s="33" t="s">
        <v>80</v>
      </c>
      <c r="Q148" s="33">
        <v>5.5E-2</v>
      </c>
      <c r="T148" s="34">
        <v>39806</v>
      </c>
      <c r="U148" s="34">
        <v>39721</v>
      </c>
      <c r="V148" s="34">
        <v>39812</v>
      </c>
      <c r="W148" s="34">
        <v>39812</v>
      </c>
      <c r="X148" s="37">
        <v>0.25277777777777777</v>
      </c>
      <c r="Y148" s="33">
        <v>91</v>
      </c>
      <c r="Z148" s="35">
        <v>0</v>
      </c>
      <c r="AA148" s="35">
        <v>0</v>
      </c>
      <c r="AB148" s="38">
        <v>0</v>
      </c>
      <c r="AC148" s="38"/>
      <c r="AE148" s="33">
        <v>0</v>
      </c>
      <c r="AF148" s="35"/>
      <c r="AG148" s="33">
        <v>0</v>
      </c>
      <c r="AI148" s="33">
        <v>2.9910000000000003E-2</v>
      </c>
      <c r="AJ148" s="22">
        <v>0</v>
      </c>
      <c r="AM148" s="40"/>
      <c r="AN148"/>
      <c r="AS148"/>
      <c r="AT148"/>
      <c r="AU148"/>
      <c r="AV148"/>
      <c r="AW148"/>
      <c r="AX148"/>
      <c r="AY148"/>
      <c r="AZ148"/>
      <c r="BA148"/>
      <c r="BB148" s="68"/>
      <c r="BC148"/>
      <c r="BD148" s="68"/>
      <c r="BE148"/>
      <c r="BF148"/>
      <c r="BG148"/>
      <c r="BH148"/>
      <c r="BI148"/>
      <c r="BJ148"/>
      <c r="BK148"/>
      <c r="BL148"/>
      <c r="BM148" s="68"/>
      <c r="BN148"/>
      <c r="BO148" s="68"/>
      <c r="BP148" s="68"/>
      <c r="BQ148" s="68"/>
      <c r="BR148"/>
      <c r="BS148" s="68"/>
      <c r="BT148" s="68"/>
      <c r="BU148" s="111"/>
      <c r="BV148" s="111"/>
      <c r="BW148" s="111"/>
      <c r="BX148"/>
      <c r="BY148"/>
      <c r="BZ148"/>
      <c r="CA148"/>
      <c r="CB148" s="68"/>
      <c r="CC148" s="68"/>
      <c r="CD148" s="68"/>
      <c r="CE148" s="68"/>
      <c r="CF148" s="1"/>
      <c r="CG148" s="68"/>
      <c r="CH148" s="113"/>
      <c r="CI148" s="68"/>
      <c r="CJ148" s="1"/>
      <c r="CK148"/>
      <c r="CL148" s="111"/>
      <c r="CM148" s="111"/>
      <c r="CN148" s="111"/>
      <c r="CO148" s="22"/>
      <c r="CP148" s="22"/>
      <c r="CQ148"/>
      <c r="CR148"/>
      <c r="CS148"/>
      <c r="CT148"/>
      <c r="CU148"/>
      <c r="CV148"/>
      <c r="CW148"/>
      <c r="CX148"/>
      <c r="CY148" s="29"/>
      <c r="CZ148"/>
      <c r="DA148"/>
      <c r="DB148" s="1"/>
      <c r="DC148"/>
      <c r="DD148"/>
      <c r="DE148" s="68"/>
      <c r="DF148"/>
      <c r="DG148"/>
      <c r="DH148" s="22"/>
      <c r="DI148" s="22"/>
      <c r="DJ148"/>
      <c r="DK148" s="54" t="e">
        <v>#N/A</v>
      </c>
      <c r="DL148" s="54" t="e">
        <v>#N/A</v>
      </c>
      <c r="DM148" s="54" t="e">
        <v>#N/A</v>
      </c>
      <c r="DN148" s="54" t="e">
        <v>#N/A</v>
      </c>
      <c r="DO148" s="82" t="e">
        <v>#N/A</v>
      </c>
      <c r="DP148" s="82" t="e">
        <v>#N/A</v>
      </c>
      <c r="DQ148" s="59" t="e">
        <v>#N/A</v>
      </c>
      <c r="DT148" s="35"/>
      <c r="DU148" s="35"/>
      <c r="DV148" s="35"/>
      <c r="DW148" s="35"/>
      <c r="DX148" s="35"/>
    </row>
    <row r="149" spans="1:128" s="33" customFormat="1" ht="14.45" customHeight="1" x14ac:dyDescent="0.25">
      <c r="A149" s="33">
        <v>166388</v>
      </c>
      <c r="B149" s="33" t="s">
        <v>290</v>
      </c>
      <c r="C149" s="33" t="s">
        <v>276</v>
      </c>
      <c r="D149" s="33">
        <v>26</v>
      </c>
      <c r="E149" s="33" t="s">
        <v>544</v>
      </c>
      <c r="F149" s="33" t="s">
        <v>75</v>
      </c>
      <c r="G149" s="33" t="s">
        <v>76</v>
      </c>
      <c r="H149" s="33" t="s">
        <v>765</v>
      </c>
      <c r="I149" s="34">
        <v>39898</v>
      </c>
      <c r="J149" s="34">
        <v>39812</v>
      </c>
      <c r="K149" s="34">
        <v>39902</v>
      </c>
      <c r="L149" s="34">
        <v>39902</v>
      </c>
      <c r="M149" s="35">
        <v>20783276</v>
      </c>
      <c r="N149" s="33" t="s">
        <v>78</v>
      </c>
      <c r="O149" s="35" t="s">
        <v>767</v>
      </c>
      <c r="P149" s="33" t="s">
        <v>80</v>
      </c>
      <c r="Q149" s="33">
        <v>5.5E-2</v>
      </c>
      <c r="T149" s="34">
        <v>39898</v>
      </c>
      <c r="U149" s="34">
        <v>39812</v>
      </c>
      <c r="V149" s="34">
        <v>39902</v>
      </c>
      <c r="W149" s="34">
        <v>39902</v>
      </c>
      <c r="X149" s="37">
        <v>0.25</v>
      </c>
      <c r="Y149" s="33">
        <v>90</v>
      </c>
      <c r="Z149" s="35">
        <v>0</v>
      </c>
      <c r="AA149" s="35">
        <v>0</v>
      </c>
      <c r="AB149" s="38">
        <v>0</v>
      </c>
      <c r="AC149" s="38"/>
      <c r="AE149" s="33">
        <v>0</v>
      </c>
      <c r="AF149" s="35"/>
      <c r="AG149" s="33">
        <v>0</v>
      </c>
      <c r="AI149" s="33">
        <v>1.538E-2</v>
      </c>
      <c r="AJ149" s="22">
        <v>0</v>
      </c>
      <c r="AM149" s="40"/>
      <c r="AN149"/>
      <c r="AS149"/>
      <c r="AT149"/>
      <c r="AU149"/>
      <c r="AV149"/>
      <c r="AW149"/>
      <c r="AX149"/>
      <c r="AY149"/>
      <c r="AZ149"/>
      <c r="BA149"/>
      <c r="BB149" s="68"/>
      <c r="BC149"/>
      <c r="BD149" s="68"/>
      <c r="BE149"/>
      <c r="BF149"/>
      <c r="BG149"/>
      <c r="BH149"/>
      <c r="BI149"/>
      <c r="BJ149"/>
      <c r="BK149"/>
      <c r="BL149"/>
      <c r="BM149" s="68"/>
      <c r="BN149"/>
      <c r="BO149" s="68"/>
      <c r="BP149" s="68"/>
      <c r="BQ149" s="68"/>
      <c r="BR149"/>
      <c r="BS149" s="68"/>
      <c r="BT149" s="68"/>
      <c r="BU149" s="111"/>
      <c r="BV149" s="111"/>
      <c r="BW149" s="111"/>
      <c r="BX149"/>
      <c r="BY149"/>
      <c r="BZ149"/>
      <c r="CA149"/>
      <c r="CB149" s="68"/>
      <c r="CC149" s="68"/>
      <c r="CD149" s="68"/>
      <c r="CE149" s="68"/>
      <c r="CF149" s="1"/>
      <c r="CG149" s="68"/>
      <c r="CH149" s="113"/>
      <c r="CI149" s="68"/>
      <c r="CJ149" s="1"/>
      <c r="CK149"/>
      <c r="CL149" s="111"/>
      <c r="CM149" s="111"/>
      <c r="CN149" s="111"/>
      <c r="CO149" s="22"/>
      <c r="CP149" s="22"/>
      <c r="CQ149"/>
      <c r="CR149"/>
      <c r="CS149"/>
      <c r="CT149"/>
      <c r="CU149"/>
      <c r="CV149"/>
      <c r="CW149"/>
      <c r="CX149"/>
      <c r="CY149" s="29"/>
      <c r="CZ149"/>
      <c r="DA149"/>
      <c r="DB149" s="1"/>
      <c r="DC149"/>
      <c r="DD149"/>
      <c r="DE149" s="68"/>
      <c r="DF149"/>
      <c r="DG149"/>
      <c r="DH149" s="22"/>
      <c r="DI149" s="22"/>
      <c r="DJ149"/>
      <c r="DK149" s="54" t="e">
        <v>#N/A</v>
      </c>
      <c r="DL149" s="54" t="e">
        <v>#N/A</v>
      </c>
      <c r="DM149" s="54" t="e">
        <v>#N/A</v>
      </c>
      <c r="DN149" s="54" t="e">
        <v>#N/A</v>
      </c>
      <c r="DO149" s="82" t="e">
        <v>#N/A</v>
      </c>
      <c r="DP149" s="82" t="e">
        <v>#N/A</v>
      </c>
      <c r="DQ149" s="59" t="e">
        <v>#N/A</v>
      </c>
      <c r="DT149" s="35"/>
      <c r="DU149" s="35"/>
      <c r="DV149" s="35"/>
      <c r="DW149" s="35"/>
      <c r="DX149" s="35"/>
    </row>
    <row r="150" spans="1:128" s="33" customFormat="1" ht="14.45" customHeight="1" x14ac:dyDescent="0.25">
      <c r="A150" s="33">
        <v>166389</v>
      </c>
      <c r="B150" s="33" t="s">
        <v>290</v>
      </c>
      <c r="C150" s="33" t="s">
        <v>276</v>
      </c>
      <c r="D150" s="33">
        <v>26</v>
      </c>
      <c r="E150" s="33" t="s">
        <v>544</v>
      </c>
      <c r="F150" s="33" t="s">
        <v>75</v>
      </c>
      <c r="G150" s="33" t="s">
        <v>76</v>
      </c>
      <c r="H150" s="33" t="s">
        <v>765</v>
      </c>
      <c r="I150" s="34">
        <v>39990</v>
      </c>
      <c r="J150" s="34">
        <v>39902</v>
      </c>
      <c r="K150" s="34">
        <v>39994</v>
      </c>
      <c r="L150" s="34">
        <v>39994</v>
      </c>
      <c r="M150" s="35">
        <v>20548992</v>
      </c>
      <c r="N150" s="33" t="s">
        <v>78</v>
      </c>
      <c r="O150" s="35" t="s">
        <v>767</v>
      </c>
      <c r="P150" s="33" t="s">
        <v>80</v>
      </c>
      <c r="Q150" s="33">
        <v>5.5E-2</v>
      </c>
      <c r="T150" s="34">
        <v>39990</v>
      </c>
      <c r="U150" s="34">
        <v>39902</v>
      </c>
      <c r="V150" s="34">
        <v>39994</v>
      </c>
      <c r="W150" s="34">
        <v>39994</v>
      </c>
      <c r="X150" s="37">
        <v>0.25555555555555554</v>
      </c>
      <c r="Y150" s="33">
        <v>92</v>
      </c>
      <c r="Z150" s="35">
        <v>0</v>
      </c>
      <c r="AA150" s="35">
        <v>0</v>
      </c>
      <c r="AB150" s="38">
        <v>0</v>
      </c>
      <c r="AC150" s="38"/>
      <c r="AE150" s="33">
        <v>0</v>
      </c>
      <c r="AF150" s="35"/>
      <c r="AG150" s="33">
        <v>0</v>
      </c>
      <c r="AI150" s="33">
        <v>1.1200000000000002E-2</v>
      </c>
      <c r="AJ150" s="22">
        <v>0</v>
      </c>
      <c r="AM150" s="40"/>
      <c r="AN150"/>
      <c r="AS150"/>
      <c r="AT150"/>
      <c r="AU150"/>
      <c r="AV150"/>
      <c r="AW150"/>
      <c r="AX150"/>
      <c r="AY150"/>
      <c r="AZ150"/>
      <c r="BA150"/>
      <c r="BB150" s="68"/>
      <c r="BC150"/>
      <c r="BD150" s="68"/>
      <c r="BE150"/>
      <c r="BF150"/>
      <c r="BG150"/>
      <c r="BH150"/>
      <c r="BI150"/>
      <c r="BJ150"/>
      <c r="BK150"/>
      <c r="BL150"/>
      <c r="BM150" s="68"/>
      <c r="BN150"/>
      <c r="BO150" s="68"/>
      <c r="BP150" s="68"/>
      <c r="BQ150" s="68"/>
      <c r="BR150"/>
      <c r="BS150" s="68"/>
      <c r="BT150" s="68"/>
      <c r="BU150" s="111"/>
      <c r="BV150" s="111"/>
      <c r="BW150" s="111"/>
      <c r="BX150"/>
      <c r="BY150"/>
      <c r="BZ150"/>
      <c r="CA150"/>
      <c r="CB150" s="68"/>
      <c r="CC150" s="68"/>
      <c r="CD150" s="68"/>
      <c r="CE150" s="68"/>
      <c r="CF150" s="1"/>
      <c r="CG150" s="68"/>
      <c r="CH150" s="113"/>
      <c r="CI150" s="68"/>
      <c r="CJ150" s="1"/>
      <c r="CK150"/>
      <c r="CL150" s="111"/>
      <c r="CM150" s="111"/>
      <c r="CN150" s="111"/>
      <c r="CO150" s="22"/>
      <c r="CP150" s="22"/>
      <c r="CQ150"/>
      <c r="CR150"/>
      <c r="CS150"/>
      <c r="CT150"/>
      <c r="CU150"/>
      <c r="CV150"/>
      <c r="CW150"/>
      <c r="CX150"/>
      <c r="CY150" s="29"/>
      <c r="CZ150"/>
      <c r="DA150"/>
      <c r="DB150" s="1"/>
      <c r="DC150"/>
      <c r="DD150"/>
      <c r="DE150" s="68"/>
      <c r="DF150"/>
      <c r="DG150"/>
      <c r="DH150" s="22"/>
      <c r="DI150" s="22"/>
      <c r="DJ150"/>
      <c r="DK150" s="54" t="e">
        <v>#N/A</v>
      </c>
      <c r="DL150" s="54" t="e">
        <v>#N/A</v>
      </c>
      <c r="DM150" s="54" t="e">
        <v>#N/A</v>
      </c>
      <c r="DN150" s="54" t="e">
        <v>#N/A</v>
      </c>
      <c r="DO150" s="82" t="e">
        <v>#N/A</v>
      </c>
      <c r="DP150" s="82" t="e">
        <v>#N/A</v>
      </c>
      <c r="DQ150" s="59" t="e">
        <v>#N/A</v>
      </c>
      <c r="DT150" s="35"/>
      <c r="DU150" s="35"/>
      <c r="DV150" s="35"/>
      <c r="DW150" s="35"/>
      <c r="DX150" s="35"/>
    </row>
    <row r="151" spans="1:128" s="33" customFormat="1" ht="14.45" customHeight="1" x14ac:dyDescent="0.25">
      <c r="A151" s="33">
        <v>166390</v>
      </c>
      <c r="B151" s="33" t="s">
        <v>290</v>
      </c>
      <c r="C151" s="33" t="s">
        <v>276</v>
      </c>
      <c r="D151" s="33">
        <v>26</v>
      </c>
      <c r="E151" s="33" t="s">
        <v>544</v>
      </c>
      <c r="F151" s="33" t="s">
        <v>75</v>
      </c>
      <c r="G151" s="33" t="s">
        <v>76</v>
      </c>
      <c r="H151" s="33" t="s">
        <v>765</v>
      </c>
      <c r="I151" s="34">
        <v>40084</v>
      </c>
      <c r="J151" s="34">
        <v>39994</v>
      </c>
      <c r="K151" s="34">
        <v>40086</v>
      </c>
      <c r="L151" s="34">
        <v>40086</v>
      </c>
      <c r="M151" s="35">
        <v>20312652</v>
      </c>
      <c r="N151" s="33" t="s">
        <v>78</v>
      </c>
      <c r="O151" s="35" t="s">
        <v>767</v>
      </c>
      <c r="P151" s="33" t="s">
        <v>80</v>
      </c>
      <c r="Q151" s="33">
        <v>5.5E-2</v>
      </c>
      <c r="T151" s="34">
        <v>40084</v>
      </c>
      <c r="U151" s="34">
        <v>39994</v>
      </c>
      <c r="V151" s="34">
        <v>40086</v>
      </c>
      <c r="W151" s="34">
        <v>40086</v>
      </c>
      <c r="X151" s="37">
        <v>0.25555555555555554</v>
      </c>
      <c r="Y151" s="33">
        <v>92</v>
      </c>
      <c r="Z151" s="35">
        <v>0</v>
      </c>
      <c r="AA151" s="35">
        <v>0</v>
      </c>
      <c r="AB151" s="38">
        <v>0</v>
      </c>
      <c r="AC151" s="38"/>
      <c r="AE151" s="33">
        <v>0</v>
      </c>
      <c r="AF151" s="35"/>
      <c r="AG151" s="33">
        <v>0</v>
      </c>
      <c r="AI151" s="33">
        <v>7.3899999999999999E-3</v>
      </c>
      <c r="AJ151" s="22">
        <v>0</v>
      </c>
      <c r="AM151" s="40"/>
      <c r="AN151"/>
      <c r="AS151"/>
      <c r="AT151"/>
      <c r="AU151"/>
      <c r="AV151"/>
      <c r="AW151"/>
      <c r="AX151"/>
      <c r="AY151"/>
      <c r="AZ151"/>
      <c r="BA151"/>
      <c r="BB151" s="68"/>
      <c r="BC151"/>
      <c r="BD151" s="68"/>
      <c r="BE151"/>
      <c r="BF151"/>
      <c r="BG151"/>
      <c r="BH151"/>
      <c r="BI151"/>
      <c r="BJ151"/>
      <c r="BK151"/>
      <c r="BL151"/>
      <c r="BM151" s="68"/>
      <c r="BN151"/>
      <c r="BO151" s="68"/>
      <c r="BP151" s="68"/>
      <c r="BQ151" s="68"/>
      <c r="BR151"/>
      <c r="BS151" s="68"/>
      <c r="BT151" s="68"/>
      <c r="BU151" s="111"/>
      <c r="BV151" s="111"/>
      <c r="BW151" s="111"/>
      <c r="BX151"/>
      <c r="BY151"/>
      <c r="BZ151"/>
      <c r="CA151"/>
      <c r="CB151" s="68"/>
      <c r="CC151" s="68"/>
      <c r="CD151" s="68"/>
      <c r="CE151" s="68"/>
      <c r="CF151" s="1"/>
      <c r="CG151" s="68"/>
      <c r="CH151" s="113"/>
      <c r="CI151" s="68"/>
      <c r="CJ151" s="1"/>
      <c r="CK151"/>
      <c r="CL151" s="111"/>
      <c r="CM151" s="111"/>
      <c r="CN151" s="111"/>
      <c r="CO151" s="22"/>
      <c r="CP151" s="22"/>
      <c r="CQ151"/>
      <c r="CR151"/>
      <c r="CS151"/>
      <c r="CT151"/>
      <c r="CU151"/>
      <c r="CV151"/>
      <c r="CW151"/>
      <c r="CX151"/>
      <c r="CY151" s="29"/>
      <c r="CZ151"/>
      <c r="DA151"/>
      <c r="DB151" s="1"/>
      <c r="DC151"/>
      <c r="DD151"/>
      <c r="DE151" s="68"/>
      <c r="DF151"/>
      <c r="DG151"/>
      <c r="DH151" s="22"/>
      <c r="DI151" s="22"/>
      <c r="DJ151"/>
      <c r="DK151" s="54" t="e">
        <v>#N/A</v>
      </c>
      <c r="DL151" s="54" t="e">
        <v>#N/A</v>
      </c>
      <c r="DM151" s="54" t="e">
        <v>#N/A</v>
      </c>
      <c r="DN151" s="54" t="e">
        <v>#N/A</v>
      </c>
      <c r="DO151" s="82" t="e">
        <v>#N/A</v>
      </c>
      <c r="DP151" s="82" t="e">
        <v>#N/A</v>
      </c>
      <c r="DQ151" s="59" t="e">
        <v>#N/A</v>
      </c>
      <c r="DT151" s="35"/>
      <c r="DU151" s="35"/>
      <c r="DV151" s="35"/>
      <c r="DW151" s="35"/>
      <c r="DX151" s="35"/>
    </row>
    <row r="152" spans="1:128" s="33" customFormat="1" ht="14.45" customHeight="1" x14ac:dyDescent="0.25">
      <c r="A152" s="33">
        <v>166391</v>
      </c>
      <c r="B152" s="33" t="s">
        <v>290</v>
      </c>
      <c r="C152" s="33" t="s">
        <v>276</v>
      </c>
      <c r="D152" s="33">
        <v>26</v>
      </c>
      <c r="E152" s="33" t="s">
        <v>544</v>
      </c>
      <c r="F152" s="33" t="s">
        <v>75</v>
      </c>
      <c r="G152" s="33" t="s">
        <v>76</v>
      </c>
      <c r="H152" s="33" t="s">
        <v>765</v>
      </c>
      <c r="I152" s="34">
        <v>40175</v>
      </c>
      <c r="J152" s="34">
        <v>40086</v>
      </c>
      <c r="K152" s="34">
        <v>40177</v>
      </c>
      <c r="L152" s="34">
        <v>40177</v>
      </c>
      <c r="M152" s="35">
        <v>20076206</v>
      </c>
      <c r="N152" s="33" t="s">
        <v>78</v>
      </c>
      <c r="O152" s="35" t="s">
        <v>767</v>
      </c>
      <c r="P152" s="33" t="s">
        <v>80</v>
      </c>
      <c r="Q152" s="33">
        <v>5.5E-2</v>
      </c>
      <c r="T152" s="34">
        <v>40175</v>
      </c>
      <c r="U152" s="34">
        <v>40086</v>
      </c>
      <c r="V152" s="34">
        <v>40177</v>
      </c>
      <c r="W152" s="34">
        <v>40177</v>
      </c>
      <c r="X152" s="37">
        <v>0.25277777777777777</v>
      </c>
      <c r="Y152" s="33">
        <v>91</v>
      </c>
      <c r="Z152" s="35">
        <v>0</v>
      </c>
      <c r="AA152" s="35">
        <v>0</v>
      </c>
      <c r="AB152" s="38">
        <v>0</v>
      </c>
      <c r="AC152" s="38"/>
      <c r="AE152" s="33">
        <v>0</v>
      </c>
      <c r="AF152" s="35"/>
      <c r="AG152" s="33">
        <v>0</v>
      </c>
      <c r="AI152" s="33">
        <v>7.0599999999999994E-3</v>
      </c>
      <c r="AJ152" s="22">
        <v>0</v>
      </c>
      <c r="AM152" s="40"/>
      <c r="AN152"/>
      <c r="AS152"/>
      <c r="AT152"/>
      <c r="AU152"/>
      <c r="AV152"/>
      <c r="AW152"/>
      <c r="AX152"/>
      <c r="AY152"/>
      <c r="AZ152"/>
      <c r="BA152"/>
      <c r="BB152" s="68"/>
      <c r="BC152"/>
      <c r="BD152" s="68"/>
      <c r="BE152"/>
      <c r="BF152"/>
      <c r="BG152"/>
      <c r="BH152"/>
      <c r="BI152"/>
      <c r="BJ152"/>
      <c r="BK152"/>
      <c r="BL152"/>
      <c r="BM152" s="68"/>
      <c r="BN152"/>
      <c r="BO152" s="68"/>
      <c r="BP152" s="68"/>
      <c r="BQ152" s="68"/>
      <c r="BR152"/>
      <c r="BS152" s="68"/>
      <c r="BT152" s="68"/>
      <c r="BU152" s="111"/>
      <c r="BV152" s="111"/>
      <c r="BW152" s="111"/>
      <c r="BX152"/>
      <c r="BY152"/>
      <c r="BZ152"/>
      <c r="CA152"/>
      <c r="CB152" s="68"/>
      <c r="CC152" s="68"/>
      <c r="CD152" s="68"/>
      <c r="CE152" s="68"/>
      <c r="CF152" s="1"/>
      <c r="CG152" s="68"/>
      <c r="CH152" s="113"/>
      <c r="CI152" s="68"/>
      <c r="CJ152" s="1"/>
      <c r="CK152"/>
      <c r="CL152" s="111"/>
      <c r="CM152" s="111"/>
      <c r="CN152" s="111"/>
      <c r="CO152" s="22"/>
      <c r="CP152" s="22"/>
      <c r="CQ152"/>
      <c r="CR152"/>
      <c r="CS152"/>
      <c r="CT152"/>
      <c r="CU152"/>
      <c r="CV152"/>
      <c r="CW152"/>
      <c r="CX152"/>
      <c r="CY152" s="29"/>
      <c r="CZ152"/>
      <c r="DA152"/>
      <c r="DB152" s="1"/>
      <c r="DC152"/>
      <c r="DD152"/>
      <c r="DE152" s="68"/>
      <c r="DF152"/>
      <c r="DG152"/>
      <c r="DH152" s="22"/>
      <c r="DI152" s="22"/>
      <c r="DJ152"/>
      <c r="DK152" s="54" t="e">
        <v>#N/A</v>
      </c>
      <c r="DL152" s="54" t="e">
        <v>#N/A</v>
      </c>
      <c r="DM152" s="54" t="e">
        <v>#N/A</v>
      </c>
      <c r="DN152" s="54" t="e">
        <v>#N/A</v>
      </c>
      <c r="DO152" s="82" t="e">
        <v>#N/A</v>
      </c>
      <c r="DP152" s="82" t="e">
        <v>#N/A</v>
      </c>
      <c r="DQ152" s="59" t="e">
        <v>#N/A</v>
      </c>
      <c r="DT152" s="35"/>
      <c r="DU152" s="35"/>
      <c r="DV152" s="35"/>
      <c r="DW152" s="35"/>
      <c r="DX152" s="35"/>
    </row>
    <row r="153" spans="1:128" s="33" customFormat="1" ht="14.45" customHeight="1" x14ac:dyDescent="0.25">
      <c r="A153" s="33">
        <v>166569</v>
      </c>
      <c r="B153" s="33" t="s">
        <v>307</v>
      </c>
      <c r="C153" s="33" t="s">
        <v>276</v>
      </c>
      <c r="D153" s="33">
        <v>28</v>
      </c>
      <c r="E153" s="33" t="s">
        <v>544</v>
      </c>
      <c r="F153" s="33" t="s">
        <v>159</v>
      </c>
      <c r="G153" s="33" t="s">
        <v>76</v>
      </c>
      <c r="H153" s="33" t="s">
        <v>449</v>
      </c>
      <c r="I153" s="34">
        <v>39078</v>
      </c>
      <c r="J153" s="34">
        <v>38989</v>
      </c>
      <c r="K153" s="34">
        <v>39080</v>
      </c>
      <c r="L153" s="34">
        <v>39080</v>
      </c>
      <c r="M153" s="35">
        <v>22796262</v>
      </c>
      <c r="N153" s="33" t="s">
        <v>78</v>
      </c>
      <c r="O153" s="35" t="s">
        <v>766</v>
      </c>
      <c r="P153" s="33" t="s">
        <v>80</v>
      </c>
      <c r="Q153" s="33">
        <v>0.03</v>
      </c>
      <c r="T153" s="34">
        <v>39078</v>
      </c>
      <c r="U153" s="34">
        <v>38989</v>
      </c>
      <c r="V153" s="34">
        <v>39080</v>
      </c>
      <c r="W153" s="34">
        <v>39080</v>
      </c>
      <c r="X153" s="37">
        <v>0.25277777777777777</v>
      </c>
      <c r="Y153" s="33">
        <v>91</v>
      </c>
      <c r="Z153" s="35">
        <v>0</v>
      </c>
      <c r="AA153" s="35">
        <v>0</v>
      </c>
      <c r="AB153" s="38">
        <v>0</v>
      </c>
      <c r="AC153" s="38"/>
      <c r="AE153" s="33">
        <v>0</v>
      </c>
      <c r="AF153" s="35"/>
      <c r="AG153" s="33">
        <v>0</v>
      </c>
      <c r="AI153" s="33">
        <v>3.7220000000000003E-2</v>
      </c>
      <c r="AJ153" s="22">
        <v>0</v>
      </c>
      <c r="AM153" s="40"/>
      <c r="AN153"/>
      <c r="AS153"/>
      <c r="AT153"/>
      <c r="AU153"/>
      <c r="AV153"/>
      <c r="AW153"/>
      <c r="AX153"/>
      <c r="AY153"/>
      <c r="AZ153"/>
      <c r="BA153"/>
      <c r="BB153" s="68"/>
      <c r="BC153"/>
      <c r="BD153" s="68"/>
      <c r="BE153"/>
      <c r="BF153"/>
      <c r="BG153"/>
      <c r="BH153"/>
      <c r="BI153"/>
      <c r="BJ153"/>
      <c r="BK153"/>
      <c r="BL153"/>
      <c r="BM153" s="68"/>
      <c r="BN153"/>
      <c r="BO153" s="68"/>
      <c r="BP153" s="68"/>
      <c r="BQ153" s="68"/>
      <c r="BR153"/>
      <c r="BS153" s="68"/>
      <c r="BT153" s="68"/>
      <c r="BU153" s="111"/>
      <c r="BV153" s="111"/>
      <c r="BW153" s="111"/>
      <c r="BX153"/>
      <c r="BY153"/>
      <c r="BZ153"/>
      <c r="CA153"/>
      <c r="CB153" s="68"/>
      <c r="CC153" s="68"/>
      <c r="CD153" s="68"/>
      <c r="CE153" s="68"/>
      <c r="CF153" s="1"/>
      <c r="CG153" s="68"/>
      <c r="CH153" s="113"/>
      <c r="CI153" s="68"/>
      <c r="CJ153" s="1"/>
      <c r="CK153"/>
      <c r="CL153" s="111"/>
      <c r="CM153" s="111"/>
      <c r="CN153" s="111"/>
      <c r="CO153" s="22"/>
      <c r="CP153" s="22"/>
      <c r="CQ153"/>
      <c r="CR153"/>
      <c r="CS153"/>
      <c r="CT153"/>
      <c r="CU153"/>
      <c r="CV153"/>
      <c r="CW153"/>
      <c r="CX153"/>
      <c r="CY153" s="29"/>
      <c r="CZ153"/>
      <c r="DA153"/>
      <c r="DB153" s="1"/>
      <c r="DC153"/>
      <c r="DD153"/>
      <c r="DE153" s="68"/>
      <c r="DF153"/>
      <c r="DG153"/>
      <c r="DH153" s="22"/>
      <c r="DI153" s="22"/>
      <c r="DJ153"/>
      <c r="DK153" s="54" t="e">
        <v>#N/A</v>
      </c>
      <c r="DL153" s="54" t="e">
        <v>#N/A</v>
      </c>
      <c r="DM153" s="54" t="e">
        <v>#N/A</v>
      </c>
      <c r="DN153" s="54" t="e">
        <v>#N/A</v>
      </c>
      <c r="DO153" s="82" t="e">
        <v>#N/A</v>
      </c>
      <c r="DP153" s="82" t="e">
        <v>#N/A</v>
      </c>
      <c r="DQ153" s="59" t="e">
        <v>#N/A</v>
      </c>
      <c r="DT153" s="35"/>
      <c r="DU153" s="35"/>
      <c r="DV153" s="35"/>
      <c r="DW153" s="35"/>
      <c r="DX153" s="35"/>
    </row>
    <row r="154" spans="1:128" ht="14.45" customHeight="1" x14ac:dyDescent="0.25">
      <c r="A154">
        <v>166570</v>
      </c>
      <c r="B154" t="s">
        <v>307</v>
      </c>
      <c r="C154" t="s">
        <v>276</v>
      </c>
      <c r="D154">
        <v>28</v>
      </c>
      <c r="E154" t="s">
        <v>544</v>
      </c>
      <c r="F154" t="s">
        <v>159</v>
      </c>
      <c r="G154" t="s">
        <v>76</v>
      </c>
      <c r="H154" t="s">
        <v>449</v>
      </c>
      <c r="I154" s="21">
        <v>39169</v>
      </c>
      <c r="J154" s="21">
        <v>39080</v>
      </c>
      <c r="K154" s="21">
        <v>39171</v>
      </c>
      <c r="L154" s="21">
        <v>39171</v>
      </c>
      <c r="M154" s="22">
        <v>22581852</v>
      </c>
      <c r="N154" t="s">
        <v>78</v>
      </c>
      <c r="O154" s="22" t="s">
        <v>766</v>
      </c>
      <c r="P154" t="s">
        <v>80</v>
      </c>
      <c r="Q154">
        <v>0.03</v>
      </c>
      <c r="T154" s="21">
        <v>39169</v>
      </c>
      <c r="U154" s="21">
        <v>39080</v>
      </c>
      <c r="V154" s="21">
        <v>39171</v>
      </c>
      <c r="W154" s="21">
        <v>39171</v>
      </c>
      <c r="X154" s="23">
        <v>0.25277777777777777</v>
      </c>
      <c r="Y154">
        <v>91</v>
      </c>
      <c r="Z154" s="22">
        <v>0</v>
      </c>
      <c r="AA154" s="22">
        <v>0</v>
      </c>
      <c r="AB154" s="24">
        <v>0</v>
      </c>
      <c r="AE154">
        <v>0</v>
      </c>
      <c r="AG154">
        <v>0</v>
      </c>
      <c r="AI154">
        <v>3.9140000000000001E-2</v>
      </c>
      <c r="AJ154" s="22">
        <v>0</v>
      </c>
      <c r="BJ154"/>
      <c r="BK154"/>
      <c r="BL154"/>
      <c r="BM154" s="68"/>
      <c r="BN154"/>
      <c r="DK154" s="54" t="e">
        <v>#N/A</v>
      </c>
      <c r="DL154" s="54" t="e">
        <v>#N/A</v>
      </c>
      <c r="DM154" s="54" t="e">
        <v>#N/A</v>
      </c>
      <c r="DN154" s="54" t="e">
        <v>#N/A</v>
      </c>
      <c r="DO154" s="82" t="e">
        <v>#N/A</v>
      </c>
      <c r="DP154" s="82" t="e">
        <v>#N/A</v>
      </c>
      <c r="DQ154" s="59" t="e">
        <v>#N/A</v>
      </c>
    </row>
    <row r="155" spans="1:128" ht="14.45" customHeight="1" x14ac:dyDescent="0.25">
      <c r="A155">
        <v>166571</v>
      </c>
      <c r="B155" t="s">
        <v>307</v>
      </c>
      <c r="C155" t="s">
        <v>276</v>
      </c>
      <c r="D155">
        <v>28</v>
      </c>
      <c r="E155" t="s">
        <v>544</v>
      </c>
      <c r="F155" t="s">
        <v>159</v>
      </c>
      <c r="G155" t="s">
        <v>76</v>
      </c>
      <c r="H155" t="s">
        <v>449</v>
      </c>
      <c r="I155" s="21">
        <v>39260</v>
      </c>
      <c r="J155" s="21">
        <v>39171</v>
      </c>
      <c r="K155" s="21">
        <v>39262</v>
      </c>
      <c r="L155" s="21">
        <v>39262</v>
      </c>
      <c r="M155" s="22">
        <v>22361165</v>
      </c>
      <c r="N155" t="s">
        <v>78</v>
      </c>
      <c r="O155" s="22" t="s">
        <v>766</v>
      </c>
      <c r="P155" t="s">
        <v>80</v>
      </c>
      <c r="Q155">
        <v>0.03</v>
      </c>
      <c r="T155" s="21">
        <v>39260</v>
      </c>
      <c r="U155" s="21">
        <v>39171</v>
      </c>
      <c r="V155" s="21">
        <v>39262</v>
      </c>
      <c r="W155" s="21">
        <v>39262</v>
      </c>
      <c r="X155" s="23">
        <v>0.25277777777777777</v>
      </c>
      <c r="Y155">
        <v>91</v>
      </c>
      <c r="Z155" s="22">
        <v>0</v>
      </c>
      <c r="AA155" s="22">
        <v>0</v>
      </c>
      <c r="AB155" s="24">
        <v>0</v>
      </c>
      <c r="AE155">
        <v>0</v>
      </c>
      <c r="AG155">
        <v>0</v>
      </c>
      <c r="AI155">
        <v>4.1639999999999996E-2</v>
      </c>
      <c r="AJ155" s="22">
        <v>0</v>
      </c>
      <c r="BJ155"/>
      <c r="BK155"/>
      <c r="BL155"/>
      <c r="BM155" s="68"/>
      <c r="BN155"/>
      <c r="DK155" s="54" t="e">
        <v>#N/A</v>
      </c>
      <c r="DL155" s="54" t="e">
        <v>#N/A</v>
      </c>
      <c r="DM155" s="54" t="e">
        <v>#N/A</v>
      </c>
      <c r="DN155" s="54" t="e">
        <v>#N/A</v>
      </c>
      <c r="DO155" s="82" t="e">
        <v>#N/A</v>
      </c>
      <c r="DP155" s="82" t="e">
        <v>#N/A</v>
      </c>
      <c r="DQ155" s="59" t="e">
        <v>#N/A</v>
      </c>
    </row>
    <row r="156" spans="1:128" ht="14.45" customHeight="1" x14ac:dyDescent="0.25">
      <c r="A156">
        <v>166572</v>
      </c>
      <c r="B156" t="s">
        <v>307</v>
      </c>
      <c r="C156" t="s">
        <v>276</v>
      </c>
      <c r="D156">
        <v>28</v>
      </c>
      <c r="E156" t="s">
        <v>544</v>
      </c>
      <c r="F156" t="s">
        <v>159</v>
      </c>
      <c r="G156" t="s">
        <v>76</v>
      </c>
      <c r="H156" t="s">
        <v>449</v>
      </c>
      <c r="I156" s="21">
        <v>39351</v>
      </c>
      <c r="J156" s="21">
        <v>39262</v>
      </c>
      <c r="K156" s="21">
        <v>39353</v>
      </c>
      <c r="L156" s="21">
        <v>39353</v>
      </c>
      <c r="M156" s="22">
        <v>22140728</v>
      </c>
      <c r="N156" t="s">
        <v>78</v>
      </c>
      <c r="O156" s="22" t="s">
        <v>766</v>
      </c>
      <c r="P156" t="s">
        <v>80</v>
      </c>
      <c r="Q156">
        <v>0.03</v>
      </c>
      <c r="T156" s="21">
        <v>39351</v>
      </c>
      <c r="U156" s="21">
        <v>39262</v>
      </c>
      <c r="V156" s="21">
        <v>39353</v>
      </c>
      <c r="W156" s="21">
        <v>39353</v>
      </c>
      <c r="X156" s="23">
        <v>0.25277777777777777</v>
      </c>
      <c r="Y156">
        <v>91</v>
      </c>
      <c r="Z156" s="22">
        <v>0</v>
      </c>
      <c r="AA156" s="22">
        <v>0</v>
      </c>
      <c r="AB156" s="24">
        <v>0</v>
      </c>
      <c r="AE156">
        <v>0</v>
      </c>
      <c r="AG156">
        <v>0</v>
      </c>
      <c r="AI156">
        <v>4.7259999999999996E-2</v>
      </c>
      <c r="AJ156" s="22">
        <v>0</v>
      </c>
      <c r="BJ156"/>
      <c r="BK156"/>
      <c r="BL156"/>
      <c r="BM156" s="68"/>
      <c r="BN156"/>
      <c r="DK156" s="54" t="e">
        <v>#N/A</v>
      </c>
      <c r="DL156" s="54" t="e">
        <v>#N/A</v>
      </c>
      <c r="DM156" s="54" t="e">
        <v>#N/A</v>
      </c>
      <c r="DN156" s="54" t="e">
        <v>#N/A</v>
      </c>
      <c r="DO156" s="82" t="e">
        <v>#N/A</v>
      </c>
      <c r="DP156" s="82" t="e">
        <v>#N/A</v>
      </c>
      <c r="DQ156" s="59" t="e">
        <v>#N/A</v>
      </c>
    </row>
    <row r="157" spans="1:128" ht="14.45" customHeight="1" x14ac:dyDescent="0.25">
      <c r="A157">
        <v>166573</v>
      </c>
      <c r="B157" t="s">
        <v>307</v>
      </c>
      <c r="C157" t="s">
        <v>276</v>
      </c>
      <c r="D157">
        <v>28</v>
      </c>
      <c r="E157" t="s">
        <v>544</v>
      </c>
      <c r="F157" t="s">
        <v>159</v>
      </c>
      <c r="G157" t="s">
        <v>76</v>
      </c>
      <c r="H157" t="s">
        <v>449</v>
      </c>
      <c r="I157" s="21">
        <v>39443</v>
      </c>
      <c r="J157" s="21">
        <v>39353</v>
      </c>
      <c r="K157" s="21">
        <v>39447</v>
      </c>
      <c r="L157" s="21">
        <v>39447</v>
      </c>
      <c r="M157" s="22">
        <v>21920501</v>
      </c>
      <c r="N157" t="s">
        <v>78</v>
      </c>
      <c r="O157" s="22" t="s">
        <v>766</v>
      </c>
      <c r="P157" t="s">
        <v>80</v>
      </c>
      <c r="Q157">
        <v>0.03</v>
      </c>
      <c r="T157" s="21">
        <v>39443</v>
      </c>
      <c r="U157" s="21">
        <v>39353</v>
      </c>
      <c r="V157" s="21">
        <v>39447</v>
      </c>
      <c r="W157" s="21">
        <v>39447</v>
      </c>
      <c r="X157" s="23">
        <v>0.26111111111111113</v>
      </c>
      <c r="Y157">
        <v>94</v>
      </c>
      <c r="Z157" s="22">
        <v>0</v>
      </c>
      <c r="AA157" s="22">
        <v>0</v>
      </c>
      <c r="AB157" s="24">
        <v>0</v>
      </c>
      <c r="AE157">
        <v>0</v>
      </c>
      <c r="AG157">
        <v>0</v>
      </c>
      <c r="AI157">
        <v>4.7649999999999998E-2</v>
      </c>
      <c r="AJ157" s="22">
        <v>0</v>
      </c>
      <c r="BJ157"/>
      <c r="BK157"/>
      <c r="BL157"/>
      <c r="BM157" s="68"/>
      <c r="BN157"/>
      <c r="DK157" s="54" t="e">
        <v>#N/A</v>
      </c>
      <c r="DL157" s="54" t="e">
        <v>#N/A</v>
      </c>
      <c r="DM157" s="54" t="e">
        <v>#N/A</v>
      </c>
      <c r="DN157" s="54" t="e">
        <v>#N/A</v>
      </c>
      <c r="DO157" s="82" t="e">
        <v>#N/A</v>
      </c>
      <c r="DP157" s="82" t="e">
        <v>#N/A</v>
      </c>
      <c r="DQ157" s="59" t="e">
        <v>#N/A</v>
      </c>
    </row>
    <row r="158" spans="1:128" ht="14.45" customHeight="1" x14ac:dyDescent="0.25">
      <c r="A158">
        <v>166574</v>
      </c>
      <c r="B158" t="s">
        <v>307</v>
      </c>
      <c r="C158" t="s">
        <v>276</v>
      </c>
      <c r="D158">
        <v>28</v>
      </c>
      <c r="E158" t="s">
        <v>544</v>
      </c>
      <c r="F158" t="s">
        <v>159</v>
      </c>
      <c r="G158" t="s">
        <v>76</v>
      </c>
      <c r="H158" t="s">
        <v>449</v>
      </c>
      <c r="I158" s="21">
        <v>39534</v>
      </c>
      <c r="J158" s="21">
        <v>39447</v>
      </c>
      <c r="K158" s="21">
        <v>39538</v>
      </c>
      <c r="L158" s="21">
        <v>39538</v>
      </c>
      <c r="M158" s="22">
        <v>21698321</v>
      </c>
      <c r="N158" t="s">
        <v>78</v>
      </c>
      <c r="O158" s="22" t="s">
        <v>766</v>
      </c>
      <c r="P158" t="s">
        <v>80</v>
      </c>
      <c r="Q158">
        <v>0.03</v>
      </c>
      <c r="T158" s="21">
        <v>39534</v>
      </c>
      <c r="U158" s="21">
        <v>39447</v>
      </c>
      <c r="V158" s="21">
        <v>39538</v>
      </c>
      <c r="W158" s="21">
        <v>39538</v>
      </c>
      <c r="X158" s="23">
        <v>0.25277777777777777</v>
      </c>
      <c r="Y158">
        <v>91</v>
      </c>
      <c r="Z158" s="22">
        <v>0</v>
      </c>
      <c r="AA158" s="22">
        <v>0</v>
      </c>
      <c r="AB158" s="24">
        <v>0</v>
      </c>
      <c r="AE158">
        <v>0</v>
      </c>
      <c r="AG158">
        <v>0</v>
      </c>
      <c r="AI158">
        <v>4.7279999999999996E-2</v>
      </c>
      <c r="AJ158" s="22">
        <v>0</v>
      </c>
      <c r="BJ158"/>
      <c r="BK158"/>
      <c r="BL158"/>
      <c r="BM158" s="68"/>
      <c r="BN158"/>
      <c r="DK158" s="54" t="e">
        <v>#N/A</v>
      </c>
      <c r="DL158" s="54" t="e">
        <v>#N/A</v>
      </c>
      <c r="DM158" s="54" t="e">
        <v>#N/A</v>
      </c>
      <c r="DN158" s="54" t="e">
        <v>#N/A</v>
      </c>
      <c r="DO158" s="82" t="e">
        <v>#N/A</v>
      </c>
      <c r="DP158" s="82" t="e">
        <v>#N/A</v>
      </c>
      <c r="DQ158" s="59" t="e">
        <v>#N/A</v>
      </c>
    </row>
    <row r="159" spans="1:128" ht="14.45" customHeight="1" x14ac:dyDescent="0.25">
      <c r="A159">
        <v>166575</v>
      </c>
      <c r="B159" t="s">
        <v>307</v>
      </c>
      <c r="C159" t="s">
        <v>276</v>
      </c>
      <c r="D159">
        <v>28</v>
      </c>
      <c r="E159" t="s">
        <v>544</v>
      </c>
      <c r="F159" t="s">
        <v>159</v>
      </c>
      <c r="G159" t="s">
        <v>76</v>
      </c>
      <c r="H159" t="s">
        <v>449</v>
      </c>
      <c r="I159" s="21">
        <v>39625</v>
      </c>
      <c r="J159" s="21">
        <v>39538</v>
      </c>
      <c r="K159" s="21">
        <v>39629</v>
      </c>
      <c r="L159" s="21">
        <v>39629</v>
      </c>
      <c r="M159" s="22">
        <v>21469956</v>
      </c>
      <c r="N159" t="s">
        <v>78</v>
      </c>
      <c r="O159" s="22" t="s">
        <v>766</v>
      </c>
      <c r="P159" t="s">
        <v>80</v>
      </c>
      <c r="Q159">
        <v>0.03</v>
      </c>
      <c r="T159" s="21">
        <v>39625</v>
      </c>
      <c r="U159" s="21">
        <v>39538</v>
      </c>
      <c r="V159" s="21">
        <v>39629</v>
      </c>
      <c r="W159" s="21">
        <v>39629</v>
      </c>
      <c r="X159" s="23">
        <v>0.25277777777777777</v>
      </c>
      <c r="Y159">
        <v>91</v>
      </c>
      <c r="Z159" s="22">
        <v>0</v>
      </c>
      <c r="AA159" s="22">
        <v>0</v>
      </c>
      <c r="AB159" s="24">
        <v>0</v>
      </c>
      <c r="AE159">
        <v>0</v>
      </c>
      <c r="AG159">
        <v>0</v>
      </c>
      <c r="AI159">
        <v>4.9550000000000004E-2</v>
      </c>
      <c r="AJ159" s="22">
        <v>0</v>
      </c>
      <c r="BJ159"/>
      <c r="BK159"/>
      <c r="BL159"/>
      <c r="BM159" s="68"/>
      <c r="BN159"/>
      <c r="DK159" s="54" t="e">
        <v>#N/A</v>
      </c>
      <c r="DL159" s="54" t="e">
        <v>#N/A</v>
      </c>
      <c r="DM159" s="54" t="e">
        <v>#N/A</v>
      </c>
      <c r="DN159" s="54" t="e">
        <v>#N/A</v>
      </c>
      <c r="DO159" s="82" t="e">
        <v>#N/A</v>
      </c>
      <c r="DP159" s="82" t="e">
        <v>#N/A</v>
      </c>
      <c r="DQ159" s="59" t="e">
        <v>#N/A</v>
      </c>
    </row>
    <row r="160" spans="1:128" ht="14.45" customHeight="1" x14ac:dyDescent="0.25">
      <c r="A160">
        <v>166576</v>
      </c>
      <c r="B160" t="s">
        <v>307</v>
      </c>
      <c r="C160" t="s">
        <v>276</v>
      </c>
      <c r="D160">
        <v>28</v>
      </c>
      <c r="E160" t="s">
        <v>544</v>
      </c>
      <c r="F160" t="s">
        <v>159</v>
      </c>
      <c r="G160" t="s">
        <v>76</v>
      </c>
      <c r="H160" t="s">
        <v>449</v>
      </c>
      <c r="I160" s="21">
        <v>39717</v>
      </c>
      <c r="J160" s="21">
        <v>39629</v>
      </c>
      <c r="K160" s="21">
        <v>39721</v>
      </c>
      <c r="L160" s="21">
        <v>39721</v>
      </c>
      <c r="M160" s="22">
        <v>21241708</v>
      </c>
      <c r="N160" t="s">
        <v>78</v>
      </c>
      <c r="O160" s="22" t="s">
        <v>766</v>
      </c>
      <c r="P160" t="s">
        <v>80</v>
      </c>
      <c r="Q160">
        <v>0.03</v>
      </c>
      <c r="T160" s="21">
        <v>39717</v>
      </c>
      <c r="U160" s="21">
        <v>39629</v>
      </c>
      <c r="V160" s="21">
        <v>39721</v>
      </c>
      <c r="W160" s="21">
        <v>39721</v>
      </c>
      <c r="X160" s="23">
        <v>0.25555555555555554</v>
      </c>
      <c r="Y160">
        <v>92</v>
      </c>
      <c r="Z160" s="22">
        <v>0</v>
      </c>
      <c r="AA160" s="22">
        <v>0</v>
      </c>
      <c r="AB160" s="24">
        <v>0</v>
      </c>
      <c r="AE160">
        <v>0</v>
      </c>
      <c r="AG160">
        <v>0</v>
      </c>
      <c r="AI160">
        <v>5.142E-2</v>
      </c>
      <c r="AJ160" s="22">
        <v>0</v>
      </c>
      <c r="BJ160"/>
      <c r="BK160"/>
      <c r="BL160"/>
      <c r="BM160" s="68"/>
      <c r="BN160"/>
      <c r="DK160" s="54" t="e">
        <v>#N/A</v>
      </c>
      <c r="DL160" s="54" t="e">
        <v>#N/A</v>
      </c>
      <c r="DM160" s="54" t="e">
        <v>#N/A</v>
      </c>
      <c r="DN160" s="54" t="e">
        <v>#N/A</v>
      </c>
      <c r="DO160" s="82" t="e">
        <v>#N/A</v>
      </c>
      <c r="DP160" s="82" t="e">
        <v>#N/A</v>
      </c>
      <c r="DQ160" s="59" t="e">
        <v>#N/A</v>
      </c>
    </row>
    <row r="161" spans="1:121" ht="14.45" customHeight="1" x14ac:dyDescent="0.25">
      <c r="A161">
        <v>166577</v>
      </c>
      <c r="B161" t="s">
        <v>307</v>
      </c>
      <c r="C161" t="s">
        <v>276</v>
      </c>
      <c r="D161">
        <v>28</v>
      </c>
      <c r="E161" t="s">
        <v>544</v>
      </c>
      <c r="F161" t="s">
        <v>159</v>
      </c>
      <c r="G161" t="s">
        <v>76</v>
      </c>
      <c r="H161" t="s">
        <v>449</v>
      </c>
      <c r="I161" s="21">
        <v>39806</v>
      </c>
      <c r="J161" s="21">
        <v>39721</v>
      </c>
      <c r="K161" s="21">
        <v>39812</v>
      </c>
      <c r="L161" s="21">
        <v>39812</v>
      </c>
      <c r="M161" s="22">
        <v>21013504</v>
      </c>
      <c r="N161" t="s">
        <v>78</v>
      </c>
      <c r="O161" s="22" t="s">
        <v>766</v>
      </c>
      <c r="P161" t="s">
        <v>80</v>
      </c>
      <c r="Q161">
        <v>0.03</v>
      </c>
      <c r="T161" s="21">
        <v>39806</v>
      </c>
      <c r="U161" s="21">
        <v>39721</v>
      </c>
      <c r="V161" s="21">
        <v>39812</v>
      </c>
      <c r="W161" s="21">
        <v>39812</v>
      </c>
      <c r="X161" s="23">
        <v>0.25277777777777777</v>
      </c>
      <c r="Y161">
        <v>91</v>
      </c>
      <c r="Z161" s="22">
        <v>478.05721599998049</v>
      </c>
      <c r="AA161" s="22">
        <v>478.05721599998049</v>
      </c>
      <c r="AB161" s="24">
        <v>478.05721599998049</v>
      </c>
      <c r="AE161">
        <v>0</v>
      </c>
      <c r="AG161">
        <v>8.9999999999996333E-5</v>
      </c>
      <c r="AI161">
        <v>2.9910000000000003E-2</v>
      </c>
      <c r="AJ161" s="22">
        <v>478.05721599998049</v>
      </c>
      <c r="BJ161"/>
      <c r="BK161"/>
      <c r="BL161"/>
      <c r="BM161" s="68"/>
      <c r="BN161"/>
      <c r="DK161" s="54" t="e">
        <v>#N/A</v>
      </c>
      <c r="DL161" s="54" t="e">
        <v>#N/A</v>
      </c>
      <c r="DM161" s="54" t="e">
        <v>#N/A</v>
      </c>
      <c r="DN161" s="54" t="e">
        <v>#N/A</v>
      </c>
      <c r="DO161" s="82" t="e">
        <v>#N/A</v>
      </c>
      <c r="DP161" s="82" t="e">
        <v>#N/A</v>
      </c>
      <c r="DQ161" s="59" t="e">
        <v>#N/A</v>
      </c>
    </row>
    <row r="162" spans="1:121" ht="14.45" customHeight="1" x14ac:dyDescent="0.25">
      <c r="A162">
        <v>166578</v>
      </c>
      <c r="B162" t="s">
        <v>307</v>
      </c>
      <c r="C162" t="s">
        <v>276</v>
      </c>
      <c r="D162">
        <v>28</v>
      </c>
      <c r="E162" t="s">
        <v>544</v>
      </c>
      <c r="F162" t="s">
        <v>159</v>
      </c>
      <c r="G162" t="s">
        <v>76</v>
      </c>
      <c r="H162" t="s">
        <v>449</v>
      </c>
      <c r="I162" s="21">
        <v>39898</v>
      </c>
      <c r="J162" s="21">
        <v>39812</v>
      </c>
      <c r="K162" s="21">
        <v>39902</v>
      </c>
      <c r="L162" s="21">
        <v>39902</v>
      </c>
      <c r="M162" s="22">
        <v>20783276</v>
      </c>
      <c r="N162" t="s">
        <v>78</v>
      </c>
      <c r="O162" s="22" t="s">
        <v>766</v>
      </c>
      <c r="P162" t="s">
        <v>80</v>
      </c>
      <c r="Q162">
        <v>0.03</v>
      </c>
      <c r="T162" s="21">
        <v>39898</v>
      </c>
      <c r="U162" s="21">
        <v>39812</v>
      </c>
      <c r="V162" s="21">
        <v>39902</v>
      </c>
      <c r="W162" s="21">
        <v>39902</v>
      </c>
      <c r="X162" s="23">
        <v>0.25</v>
      </c>
      <c r="Y162">
        <v>90</v>
      </c>
      <c r="Z162" s="22">
        <v>75962.873779999994</v>
      </c>
      <c r="AA162" s="22">
        <v>75962.873779999994</v>
      </c>
      <c r="AB162" s="24">
        <v>75962.873779999994</v>
      </c>
      <c r="AE162">
        <v>0</v>
      </c>
      <c r="AG162">
        <v>1.4619999999999999E-2</v>
      </c>
      <c r="AI162">
        <v>1.538E-2</v>
      </c>
      <c r="AJ162" s="22">
        <v>75962.873779999994</v>
      </c>
      <c r="BJ162"/>
      <c r="BK162"/>
      <c r="BL162"/>
      <c r="BM162" s="68"/>
      <c r="BN162"/>
      <c r="DK162" s="54" t="e">
        <v>#N/A</v>
      </c>
      <c r="DL162" s="54" t="e">
        <v>#N/A</v>
      </c>
      <c r="DM162" s="54" t="e">
        <v>#N/A</v>
      </c>
      <c r="DN162" s="54" t="e">
        <v>#N/A</v>
      </c>
      <c r="DO162" s="82" t="e">
        <v>#N/A</v>
      </c>
      <c r="DP162" s="82" t="e">
        <v>#N/A</v>
      </c>
      <c r="DQ162" s="59" t="e">
        <v>#N/A</v>
      </c>
    </row>
    <row r="163" spans="1:121" ht="14.45" customHeight="1" x14ac:dyDescent="0.25">
      <c r="A163">
        <v>166579</v>
      </c>
      <c r="B163" t="s">
        <v>307</v>
      </c>
      <c r="C163" t="s">
        <v>276</v>
      </c>
      <c r="D163">
        <v>28</v>
      </c>
      <c r="E163" t="s">
        <v>544</v>
      </c>
      <c r="F163" t="s">
        <v>159</v>
      </c>
      <c r="G163" t="s">
        <v>76</v>
      </c>
      <c r="H163" t="s">
        <v>449</v>
      </c>
      <c r="I163" s="21">
        <v>39990</v>
      </c>
      <c r="J163" s="21">
        <v>39902</v>
      </c>
      <c r="K163" s="21">
        <v>39994</v>
      </c>
      <c r="L163" s="21">
        <v>39994</v>
      </c>
      <c r="M163" s="22">
        <v>20548992</v>
      </c>
      <c r="N163" t="s">
        <v>78</v>
      </c>
      <c r="O163" s="22" t="s">
        <v>766</v>
      </c>
      <c r="P163" t="s">
        <v>80</v>
      </c>
      <c r="Q163">
        <v>0.03</v>
      </c>
      <c r="T163" s="21">
        <v>39990</v>
      </c>
      <c r="U163" s="21">
        <v>39902</v>
      </c>
      <c r="V163" s="21">
        <v>39994</v>
      </c>
      <c r="W163" s="21">
        <v>39994</v>
      </c>
      <c r="X163" s="23">
        <v>0.25555555555555554</v>
      </c>
      <c r="Y163">
        <v>92</v>
      </c>
      <c r="Z163" s="22">
        <v>98726.490453333317</v>
      </c>
      <c r="AA163" s="22">
        <v>98726.490453333317</v>
      </c>
      <c r="AB163" s="24">
        <v>98726.490453333317</v>
      </c>
      <c r="AE163">
        <v>0</v>
      </c>
      <c r="AG163">
        <v>1.8799999999999997E-2</v>
      </c>
      <c r="AI163">
        <v>1.1200000000000002E-2</v>
      </c>
      <c r="AJ163" s="22">
        <v>98726.490453333317</v>
      </c>
      <c r="BJ163"/>
      <c r="BK163"/>
      <c r="BL163"/>
      <c r="BM163" s="68"/>
      <c r="BN163"/>
      <c r="DK163" s="54" t="e">
        <v>#N/A</v>
      </c>
      <c r="DL163" s="54" t="e">
        <v>#N/A</v>
      </c>
      <c r="DM163" s="54" t="e">
        <v>#N/A</v>
      </c>
      <c r="DN163" s="54" t="e">
        <v>#N/A</v>
      </c>
      <c r="DO163" s="82" t="e">
        <v>#N/A</v>
      </c>
      <c r="DP163" s="82" t="e">
        <v>#N/A</v>
      </c>
      <c r="DQ163" s="59" t="e">
        <v>#N/A</v>
      </c>
    </row>
    <row r="164" spans="1:121" ht="14.45" customHeight="1" x14ac:dyDescent="0.25">
      <c r="A164">
        <v>166580</v>
      </c>
      <c r="B164" t="s">
        <v>307</v>
      </c>
      <c r="C164" t="s">
        <v>276</v>
      </c>
      <c r="D164">
        <v>28</v>
      </c>
      <c r="E164" t="s">
        <v>544</v>
      </c>
      <c r="F164" t="s">
        <v>159</v>
      </c>
      <c r="G164" t="s">
        <v>76</v>
      </c>
      <c r="H164" t="s">
        <v>449</v>
      </c>
      <c r="I164" s="21">
        <v>40084</v>
      </c>
      <c r="J164" s="21">
        <v>39994</v>
      </c>
      <c r="K164" s="21">
        <v>40086</v>
      </c>
      <c r="L164" s="21">
        <v>40086</v>
      </c>
      <c r="M164" s="22">
        <v>20312652</v>
      </c>
      <c r="N164" t="s">
        <v>78</v>
      </c>
      <c r="O164" s="22" t="s">
        <v>766</v>
      </c>
      <c r="P164" t="s">
        <v>80</v>
      </c>
      <c r="Q164">
        <v>0.03</v>
      </c>
      <c r="T164" s="21">
        <v>40084</v>
      </c>
      <c r="U164" s="21">
        <v>39994</v>
      </c>
      <c r="V164" s="21">
        <v>40086</v>
      </c>
      <c r="W164" s="21">
        <v>40086</v>
      </c>
      <c r="X164" s="23">
        <v>0.25555555555555554</v>
      </c>
      <c r="Y164">
        <v>92</v>
      </c>
      <c r="Z164" s="22">
        <v>117368.76021733333</v>
      </c>
      <c r="AA164" s="22">
        <v>117368.76021733333</v>
      </c>
      <c r="AB164" s="24">
        <v>117368.76021733333</v>
      </c>
      <c r="AE164">
        <v>0</v>
      </c>
      <c r="AG164">
        <v>2.2609999999999998E-2</v>
      </c>
      <c r="AI164">
        <v>7.3899999999999999E-3</v>
      </c>
      <c r="AJ164" s="22">
        <v>117368.76021733333</v>
      </c>
      <c r="BJ164"/>
      <c r="BK164"/>
      <c r="BL164"/>
      <c r="BM164" s="68"/>
      <c r="BN164"/>
      <c r="DK164" s="54" t="e">
        <v>#N/A</v>
      </c>
      <c r="DL164" s="54" t="e">
        <v>#N/A</v>
      </c>
      <c r="DM164" s="54" t="e">
        <v>#N/A</v>
      </c>
      <c r="DN164" s="54" t="e">
        <v>#N/A</v>
      </c>
      <c r="DO164" s="82" t="e">
        <v>#N/A</v>
      </c>
      <c r="DP164" s="82" t="e">
        <v>#N/A</v>
      </c>
      <c r="DQ164" s="59" t="e">
        <v>#N/A</v>
      </c>
    </row>
    <row r="165" spans="1:121" ht="14.45" customHeight="1" x14ac:dyDescent="0.25">
      <c r="A165">
        <v>166581</v>
      </c>
      <c r="B165" t="s">
        <v>307</v>
      </c>
      <c r="C165" t="s">
        <v>276</v>
      </c>
      <c r="D165">
        <v>28</v>
      </c>
      <c r="E165" t="s">
        <v>544</v>
      </c>
      <c r="F165" t="s">
        <v>159</v>
      </c>
      <c r="G165" t="s">
        <v>76</v>
      </c>
      <c r="H165" t="s">
        <v>449</v>
      </c>
      <c r="I165" s="21">
        <v>40175</v>
      </c>
      <c r="J165" s="21">
        <v>40086</v>
      </c>
      <c r="K165" s="21">
        <v>40177</v>
      </c>
      <c r="L165" s="21">
        <v>40177</v>
      </c>
      <c r="M165" s="22">
        <v>20076206</v>
      </c>
      <c r="N165" t="s">
        <v>78</v>
      </c>
      <c r="O165" s="22" t="s">
        <v>766</v>
      </c>
      <c r="P165" t="s">
        <v>80</v>
      </c>
      <c r="Q165">
        <v>0.03</v>
      </c>
      <c r="T165" s="21">
        <v>40175</v>
      </c>
      <c r="U165" s="21">
        <v>40086</v>
      </c>
      <c r="V165" s="21">
        <v>40177</v>
      </c>
      <c r="W165" s="21">
        <v>40177</v>
      </c>
      <c r="X165" s="23">
        <v>0.25277777777777777</v>
      </c>
      <c r="Y165">
        <v>91</v>
      </c>
      <c r="Z165" s="22">
        <v>116416.34187011109</v>
      </c>
      <c r="AA165" s="22">
        <v>116416.34187011109</v>
      </c>
      <c r="AB165" s="24">
        <v>116416.34187011109</v>
      </c>
      <c r="AE165">
        <v>0</v>
      </c>
      <c r="AG165">
        <v>2.2939999999999999E-2</v>
      </c>
      <c r="AI165">
        <v>7.0599999999999994E-3</v>
      </c>
      <c r="AJ165" s="22">
        <v>116416.34187011109</v>
      </c>
      <c r="BJ165"/>
      <c r="BK165"/>
      <c r="BL165"/>
      <c r="BM165" s="68"/>
      <c r="BN165"/>
      <c r="DK165" s="54" t="e">
        <v>#N/A</v>
      </c>
      <c r="DL165" s="54" t="e">
        <v>#N/A</v>
      </c>
      <c r="DM165" s="54" t="e">
        <v>#N/A</v>
      </c>
      <c r="DN165" s="54" t="e">
        <v>#N/A</v>
      </c>
      <c r="DO165" s="82" t="e">
        <v>#N/A</v>
      </c>
      <c r="DP165" s="82" t="e">
        <v>#N/A</v>
      </c>
      <c r="DQ165" s="59" t="e">
        <v>#N/A</v>
      </c>
    </row>
    <row r="166" spans="1:121" ht="14.45" customHeight="1" x14ac:dyDescent="0.25">
      <c r="A166">
        <v>166726</v>
      </c>
      <c r="B166" t="s">
        <v>324</v>
      </c>
      <c r="C166" t="s">
        <v>276</v>
      </c>
      <c r="D166">
        <v>29</v>
      </c>
      <c r="E166" t="s">
        <v>544</v>
      </c>
      <c r="F166" t="s">
        <v>75</v>
      </c>
      <c r="G166" t="s">
        <v>76</v>
      </c>
      <c r="H166" t="s">
        <v>449</v>
      </c>
      <c r="I166" s="21">
        <v>39078</v>
      </c>
      <c r="J166" s="21">
        <v>38989</v>
      </c>
      <c r="K166" s="21">
        <v>39080</v>
      </c>
      <c r="L166" s="21">
        <v>39080</v>
      </c>
      <c r="M166" s="22">
        <v>-22796262</v>
      </c>
      <c r="N166" t="s">
        <v>78</v>
      </c>
      <c r="O166" s="22" t="s">
        <v>767</v>
      </c>
      <c r="P166" t="s">
        <v>80</v>
      </c>
      <c r="Q166">
        <v>5.5E-2</v>
      </c>
      <c r="T166" s="21">
        <v>39078</v>
      </c>
      <c r="U166" s="21">
        <v>38989</v>
      </c>
      <c r="V166" s="21">
        <v>39080</v>
      </c>
      <c r="W166" s="21">
        <v>39080</v>
      </c>
      <c r="X166" s="23">
        <v>0.25277777777777777</v>
      </c>
      <c r="Y166">
        <v>91</v>
      </c>
      <c r="Z166" s="22">
        <v>0</v>
      </c>
      <c r="AA166" s="22">
        <v>0</v>
      </c>
      <c r="AB166" s="24">
        <v>0</v>
      </c>
      <c r="AE166">
        <v>0</v>
      </c>
      <c r="AG166">
        <v>0</v>
      </c>
      <c r="AI166">
        <v>3.7220000000000003E-2</v>
      </c>
      <c r="AJ166" s="22">
        <v>0</v>
      </c>
      <c r="BJ166"/>
      <c r="BK166"/>
      <c r="BL166"/>
      <c r="BM166" s="68"/>
      <c r="BN166"/>
      <c r="DK166" s="54" t="e">
        <v>#N/A</v>
      </c>
      <c r="DL166" s="54" t="e">
        <v>#N/A</v>
      </c>
      <c r="DM166" s="54" t="e">
        <v>#N/A</v>
      </c>
      <c r="DN166" s="54" t="e">
        <v>#N/A</v>
      </c>
      <c r="DO166" s="82" t="e">
        <v>#N/A</v>
      </c>
      <c r="DP166" s="82" t="e">
        <v>#N/A</v>
      </c>
      <c r="DQ166" s="59" t="e">
        <v>#N/A</v>
      </c>
    </row>
    <row r="167" spans="1:121" ht="14.45" customHeight="1" x14ac:dyDescent="0.25">
      <c r="A167">
        <v>166727</v>
      </c>
      <c r="B167" t="s">
        <v>324</v>
      </c>
      <c r="C167" t="s">
        <v>276</v>
      </c>
      <c r="D167">
        <v>29</v>
      </c>
      <c r="E167" t="s">
        <v>544</v>
      </c>
      <c r="F167" t="s">
        <v>75</v>
      </c>
      <c r="G167" t="s">
        <v>76</v>
      </c>
      <c r="H167" t="s">
        <v>449</v>
      </c>
      <c r="I167" s="21">
        <v>39169</v>
      </c>
      <c r="J167" s="21">
        <v>39080</v>
      </c>
      <c r="K167" s="21">
        <v>39171</v>
      </c>
      <c r="L167" s="21">
        <v>39171</v>
      </c>
      <c r="M167" s="22">
        <v>-22581852</v>
      </c>
      <c r="N167" t="s">
        <v>78</v>
      </c>
      <c r="O167" s="22" t="s">
        <v>767</v>
      </c>
      <c r="P167" t="s">
        <v>80</v>
      </c>
      <c r="Q167">
        <v>5.5E-2</v>
      </c>
      <c r="T167" s="21">
        <v>39169</v>
      </c>
      <c r="U167" s="21">
        <v>39080</v>
      </c>
      <c r="V167" s="21">
        <v>39171</v>
      </c>
      <c r="W167" s="21">
        <v>39171</v>
      </c>
      <c r="X167" s="23">
        <v>0.25277777777777777</v>
      </c>
      <c r="Y167">
        <v>91</v>
      </c>
      <c r="Z167" s="22">
        <v>0</v>
      </c>
      <c r="AA167" s="22">
        <v>0</v>
      </c>
      <c r="AB167" s="24">
        <v>0</v>
      </c>
      <c r="AE167">
        <v>0</v>
      </c>
      <c r="AG167">
        <v>0</v>
      </c>
      <c r="AI167">
        <v>3.9140000000000001E-2</v>
      </c>
      <c r="AJ167" s="22">
        <v>0</v>
      </c>
      <c r="BJ167"/>
      <c r="BK167"/>
      <c r="BL167"/>
      <c r="BM167" s="68"/>
      <c r="BN167"/>
      <c r="DK167" s="54" t="e">
        <v>#N/A</v>
      </c>
      <c r="DL167" s="54" t="e">
        <v>#N/A</v>
      </c>
      <c r="DM167" s="54" t="e">
        <v>#N/A</v>
      </c>
      <c r="DN167" s="54" t="e">
        <v>#N/A</v>
      </c>
      <c r="DO167" s="82" t="e">
        <v>#N/A</v>
      </c>
      <c r="DP167" s="82" t="e">
        <v>#N/A</v>
      </c>
      <c r="DQ167" s="59" t="e">
        <v>#N/A</v>
      </c>
    </row>
    <row r="168" spans="1:121" ht="14.45" customHeight="1" x14ac:dyDescent="0.25">
      <c r="A168">
        <v>166728</v>
      </c>
      <c r="B168" t="s">
        <v>324</v>
      </c>
      <c r="C168" t="s">
        <v>276</v>
      </c>
      <c r="D168">
        <v>29</v>
      </c>
      <c r="E168" t="s">
        <v>544</v>
      </c>
      <c r="F168" t="s">
        <v>75</v>
      </c>
      <c r="G168" t="s">
        <v>76</v>
      </c>
      <c r="H168" t="s">
        <v>449</v>
      </c>
      <c r="I168" s="21">
        <v>39260</v>
      </c>
      <c r="J168" s="21">
        <v>39171</v>
      </c>
      <c r="K168" s="21">
        <v>39262</v>
      </c>
      <c r="L168" s="21">
        <v>39262</v>
      </c>
      <c r="M168" s="22">
        <v>-22361165</v>
      </c>
      <c r="N168" t="s">
        <v>78</v>
      </c>
      <c r="O168" s="22" t="s">
        <v>767</v>
      </c>
      <c r="P168" t="s">
        <v>80</v>
      </c>
      <c r="Q168">
        <v>5.5E-2</v>
      </c>
      <c r="T168" s="21">
        <v>39260</v>
      </c>
      <c r="U168" s="21">
        <v>39171</v>
      </c>
      <c r="V168" s="21">
        <v>39262</v>
      </c>
      <c r="W168" s="21">
        <v>39262</v>
      </c>
      <c r="X168" s="23">
        <v>0.25277777777777777</v>
      </c>
      <c r="Y168">
        <v>91</v>
      </c>
      <c r="Z168" s="22">
        <v>0</v>
      </c>
      <c r="AA168" s="22">
        <v>0</v>
      </c>
      <c r="AB168" s="24">
        <v>0</v>
      </c>
      <c r="AE168">
        <v>0</v>
      </c>
      <c r="AG168">
        <v>0</v>
      </c>
      <c r="AI168">
        <v>4.1639999999999996E-2</v>
      </c>
      <c r="AJ168" s="22">
        <v>0</v>
      </c>
      <c r="BJ168"/>
      <c r="BK168"/>
      <c r="BL168"/>
      <c r="BM168" s="68"/>
      <c r="BN168"/>
      <c r="DK168" s="54" t="e">
        <v>#N/A</v>
      </c>
      <c r="DL168" s="54" t="e">
        <v>#N/A</v>
      </c>
      <c r="DM168" s="54" t="e">
        <v>#N/A</v>
      </c>
      <c r="DN168" s="54" t="e">
        <v>#N/A</v>
      </c>
      <c r="DO168" s="82" t="e">
        <v>#N/A</v>
      </c>
      <c r="DP168" s="82" t="e">
        <v>#N/A</v>
      </c>
      <c r="DQ168" s="59" t="e">
        <v>#N/A</v>
      </c>
    </row>
    <row r="169" spans="1:121" ht="14.45" customHeight="1" x14ac:dyDescent="0.25">
      <c r="A169">
        <v>166729</v>
      </c>
      <c r="B169" t="s">
        <v>324</v>
      </c>
      <c r="C169" t="s">
        <v>276</v>
      </c>
      <c r="D169">
        <v>29</v>
      </c>
      <c r="E169" t="s">
        <v>544</v>
      </c>
      <c r="F169" t="s">
        <v>75</v>
      </c>
      <c r="G169" t="s">
        <v>76</v>
      </c>
      <c r="H169" t="s">
        <v>449</v>
      </c>
      <c r="I169" s="21">
        <v>39351</v>
      </c>
      <c r="J169" s="21">
        <v>39262</v>
      </c>
      <c r="K169" s="21">
        <v>39353</v>
      </c>
      <c r="L169" s="21">
        <v>39353</v>
      </c>
      <c r="M169" s="22">
        <v>-22140728</v>
      </c>
      <c r="N169" t="s">
        <v>78</v>
      </c>
      <c r="O169" s="22" t="s">
        <v>767</v>
      </c>
      <c r="P169" t="s">
        <v>80</v>
      </c>
      <c r="Q169">
        <v>5.5E-2</v>
      </c>
      <c r="T169" s="21">
        <v>39351</v>
      </c>
      <c r="U169" s="21">
        <v>39262</v>
      </c>
      <c r="V169" s="21">
        <v>39353</v>
      </c>
      <c r="W169" s="21">
        <v>39353</v>
      </c>
      <c r="X169" s="23">
        <v>0.25277777777777777</v>
      </c>
      <c r="Y169">
        <v>91</v>
      </c>
      <c r="Z169" s="22">
        <v>0</v>
      </c>
      <c r="AA169" s="22">
        <v>0</v>
      </c>
      <c r="AB169" s="24">
        <v>0</v>
      </c>
      <c r="AE169">
        <v>0</v>
      </c>
      <c r="AG169">
        <v>0</v>
      </c>
      <c r="AI169">
        <v>4.7259999999999996E-2</v>
      </c>
      <c r="AJ169" s="22">
        <v>0</v>
      </c>
      <c r="BJ169"/>
      <c r="BK169"/>
      <c r="BL169"/>
      <c r="BM169" s="68"/>
      <c r="BN169"/>
      <c r="DK169" s="54" t="e">
        <v>#N/A</v>
      </c>
      <c r="DL169" s="54" t="e">
        <v>#N/A</v>
      </c>
      <c r="DM169" s="54" t="e">
        <v>#N/A</v>
      </c>
      <c r="DN169" s="54" t="e">
        <v>#N/A</v>
      </c>
      <c r="DO169" s="82" t="e">
        <v>#N/A</v>
      </c>
      <c r="DP169" s="82" t="e">
        <v>#N/A</v>
      </c>
      <c r="DQ169" s="59" t="e">
        <v>#N/A</v>
      </c>
    </row>
    <row r="170" spans="1:121" ht="14.45" customHeight="1" x14ac:dyDescent="0.25">
      <c r="A170">
        <v>166730</v>
      </c>
      <c r="B170" t="s">
        <v>324</v>
      </c>
      <c r="C170" t="s">
        <v>276</v>
      </c>
      <c r="D170">
        <v>29</v>
      </c>
      <c r="E170" t="s">
        <v>544</v>
      </c>
      <c r="F170" t="s">
        <v>75</v>
      </c>
      <c r="G170" t="s">
        <v>76</v>
      </c>
      <c r="H170" t="s">
        <v>449</v>
      </c>
      <c r="I170" s="21">
        <v>39443</v>
      </c>
      <c r="J170" s="21">
        <v>39353</v>
      </c>
      <c r="K170" s="21">
        <v>39447</v>
      </c>
      <c r="L170" s="21">
        <v>39447</v>
      </c>
      <c r="M170" s="22">
        <v>-21920501</v>
      </c>
      <c r="N170" t="s">
        <v>78</v>
      </c>
      <c r="O170" s="22" t="s">
        <v>767</v>
      </c>
      <c r="P170" t="s">
        <v>80</v>
      </c>
      <c r="Q170">
        <v>5.5E-2</v>
      </c>
      <c r="T170" s="21">
        <v>39443</v>
      </c>
      <c r="U170" s="21">
        <v>39353</v>
      </c>
      <c r="V170" s="21">
        <v>39447</v>
      </c>
      <c r="W170" s="21">
        <v>39447</v>
      </c>
      <c r="X170" s="23">
        <v>0.26111111111111113</v>
      </c>
      <c r="Y170">
        <v>94</v>
      </c>
      <c r="Z170" s="22">
        <v>0</v>
      </c>
      <c r="AA170" s="22">
        <v>0</v>
      </c>
      <c r="AB170" s="24">
        <v>0</v>
      </c>
      <c r="AE170">
        <v>0</v>
      </c>
      <c r="AG170">
        <v>0</v>
      </c>
      <c r="AI170">
        <v>4.7649999999999998E-2</v>
      </c>
      <c r="AJ170" s="22">
        <v>0</v>
      </c>
      <c r="BJ170"/>
      <c r="BK170"/>
      <c r="BL170"/>
      <c r="BM170" s="68"/>
      <c r="BN170"/>
      <c r="DK170" s="54" t="e">
        <v>#N/A</v>
      </c>
      <c r="DL170" s="54" t="e">
        <v>#N/A</v>
      </c>
      <c r="DM170" s="54" t="e">
        <v>#N/A</v>
      </c>
      <c r="DN170" s="54" t="e">
        <v>#N/A</v>
      </c>
      <c r="DO170" s="82" t="e">
        <v>#N/A</v>
      </c>
      <c r="DP170" s="82" t="e">
        <v>#N/A</v>
      </c>
      <c r="DQ170" s="59" t="e">
        <v>#N/A</v>
      </c>
    </row>
    <row r="171" spans="1:121" ht="14.45" customHeight="1" x14ac:dyDescent="0.25">
      <c r="A171">
        <v>166731</v>
      </c>
      <c r="B171" t="s">
        <v>324</v>
      </c>
      <c r="C171" t="s">
        <v>276</v>
      </c>
      <c r="D171">
        <v>29</v>
      </c>
      <c r="E171" t="s">
        <v>544</v>
      </c>
      <c r="F171" t="s">
        <v>75</v>
      </c>
      <c r="G171" t="s">
        <v>76</v>
      </c>
      <c r="H171" t="s">
        <v>449</v>
      </c>
      <c r="I171" s="21">
        <v>39534</v>
      </c>
      <c r="J171" s="21">
        <v>39447</v>
      </c>
      <c r="K171" s="21">
        <v>39538</v>
      </c>
      <c r="L171" s="21">
        <v>39538</v>
      </c>
      <c r="M171" s="22">
        <v>-21698321</v>
      </c>
      <c r="N171" t="s">
        <v>78</v>
      </c>
      <c r="O171" s="22" t="s">
        <v>767</v>
      </c>
      <c r="P171" t="s">
        <v>80</v>
      </c>
      <c r="Q171">
        <v>5.5E-2</v>
      </c>
      <c r="T171" s="21">
        <v>39534</v>
      </c>
      <c r="U171" s="21">
        <v>39447</v>
      </c>
      <c r="V171" s="21">
        <v>39538</v>
      </c>
      <c r="W171" s="21">
        <v>39538</v>
      </c>
      <c r="X171" s="23">
        <v>0.25277777777777777</v>
      </c>
      <c r="Y171">
        <v>91</v>
      </c>
      <c r="Z171" s="22">
        <v>0</v>
      </c>
      <c r="AA171" s="22">
        <v>0</v>
      </c>
      <c r="AB171" s="24">
        <v>0</v>
      </c>
      <c r="AE171">
        <v>0</v>
      </c>
      <c r="AG171">
        <v>0</v>
      </c>
      <c r="AI171">
        <v>4.7279999999999996E-2</v>
      </c>
      <c r="AJ171" s="22">
        <v>0</v>
      </c>
      <c r="BJ171"/>
      <c r="BK171"/>
      <c r="BL171"/>
      <c r="BM171" s="68"/>
      <c r="BN171"/>
      <c r="DK171" s="54" t="e">
        <v>#N/A</v>
      </c>
      <c r="DL171" s="54" t="e">
        <v>#N/A</v>
      </c>
      <c r="DM171" s="54" t="e">
        <v>#N/A</v>
      </c>
      <c r="DN171" s="54" t="e">
        <v>#N/A</v>
      </c>
      <c r="DO171" s="82" t="e">
        <v>#N/A</v>
      </c>
      <c r="DP171" s="82" t="e">
        <v>#N/A</v>
      </c>
      <c r="DQ171" s="59" t="e">
        <v>#N/A</v>
      </c>
    </row>
    <row r="172" spans="1:121" ht="14.45" customHeight="1" x14ac:dyDescent="0.25">
      <c r="A172">
        <v>166732</v>
      </c>
      <c r="B172" t="s">
        <v>324</v>
      </c>
      <c r="C172" t="s">
        <v>276</v>
      </c>
      <c r="D172">
        <v>29</v>
      </c>
      <c r="E172" t="s">
        <v>544</v>
      </c>
      <c r="F172" t="s">
        <v>75</v>
      </c>
      <c r="G172" t="s">
        <v>76</v>
      </c>
      <c r="H172" t="s">
        <v>449</v>
      </c>
      <c r="I172" s="21">
        <v>39625</v>
      </c>
      <c r="J172" s="21">
        <v>39538</v>
      </c>
      <c r="K172" s="21">
        <v>39629</v>
      </c>
      <c r="L172" s="21">
        <v>39629</v>
      </c>
      <c r="M172" s="22">
        <v>-21469956</v>
      </c>
      <c r="N172" t="s">
        <v>78</v>
      </c>
      <c r="O172" s="22" t="s">
        <v>767</v>
      </c>
      <c r="P172" t="s">
        <v>80</v>
      </c>
      <c r="Q172">
        <v>5.5E-2</v>
      </c>
      <c r="T172" s="21">
        <v>39625</v>
      </c>
      <c r="U172" s="21">
        <v>39538</v>
      </c>
      <c r="V172" s="21">
        <v>39629</v>
      </c>
      <c r="W172" s="21">
        <v>39629</v>
      </c>
      <c r="X172" s="23">
        <v>0.25277777777777777</v>
      </c>
      <c r="Y172">
        <v>91</v>
      </c>
      <c r="Z172" s="22">
        <v>0</v>
      </c>
      <c r="AA172" s="22">
        <v>0</v>
      </c>
      <c r="AB172" s="24">
        <v>0</v>
      </c>
      <c r="AE172">
        <v>0</v>
      </c>
      <c r="AG172">
        <v>0</v>
      </c>
      <c r="AI172">
        <v>4.9550000000000004E-2</v>
      </c>
      <c r="AJ172" s="22">
        <v>0</v>
      </c>
      <c r="BJ172"/>
      <c r="BK172"/>
      <c r="BL172"/>
      <c r="BM172" s="68"/>
      <c r="BN172"/>
      <c r="DK172" s="54" t="e">
        <v>#N/A</v>
      </c>
      <c r="DL172" s="54" t="e">
        <v>#N/A</v>
      </c>
      <c r="DM172" s="54" t="e">
        <v>#N/A</v>
      </c>
      <c r="DN172" s="54" t="e">
        <v>#N/A</v>
      </c>
      <c r="DO172" s="82" t="e">
        <v>#N/A</v>
      </c>
      <c r="DP172" s="82" t="e">
        <v>#N/A</v>
      </c>
      <c r="DQ172" s="59" t="e">
        <v>#N/A</v>
      </c>
    </row>
    <row r="173" spans="1:121" ht="14.45" customHeight="1" x14ac:dyDescent="0.25">
      <c r="A173">
        <v>166733</v>
      </c>
      <c r="B173" t="s">
        <v>324</v>
      </c>
      <c r="C173" t="s">
        <v>276</v>
      </c>
      <c r="D173">
        <v>29</v>
      </c>
      <c r="E173" t="s">
        <v>544</v>
      </c>
      <c r="F173" t="s">
        <v>75</v>
      </c>
      <c r="G173" t="s">
        <v>76</v>
      </c>
      <c r="H173" t="s">
        <v>449</v>
      </c>
      <c r="I173" s="21">
        <v>39717</v>
      </c>
      <c r="J173" s="21">
        <v>39629</v>
      </c>
      <c r="K173" s="21">
        <v>39721</v>
      </c>
      <c r="L173" s="21">
        <v>39721</v>
      </c>
      <c r="M173" s="22">
        <v>-21241708</v>
      </c>
      <c r="N173" t="s">
        <v>78</v>
      </c>
      <c r="O173" s="22" t="s">
        <v>767</v>
      </c>
      <c r="P173" t="s">
        <v>80</v>
      </c>
      <c r="Q173">
        <v>5.5E-2</v>
      </c>
      <c r="T173" s="21">
        <v>39717</v>
      </c>
      <c r="U173" s="21">
        <v>39629</v>
      </c>
      <c r="V173" s="21">
        <v>39721</v>
      </c>
      <c r="W173" s="21">
        <v>39721</v>
      </c>
      <c r="X173" s="23">
        <v>0.25555555555555554</v>
      </c>
      <c r="Y173">
        <v>92</v>
      </c>
      <c r="Z173" s="22">
        <v>0</v>
      </c>
      <c r="AA173" s="22">
        <v>0</v>
      </c>
      <c r="AB173" s="24">
        <v>0</v>
      </c>
      <c r="AE173">
        <v>0</v>
      </c>
      <c r="AG173">
        <v>0</v>
      </c>
      <c r="AI173">
        <v>5.142E-2</v>
      </c>
      <c r="AJ173" s="22">
        <v>0</v>
      </c>
      <c r="BJ173"/>
      <c r="BK173"/>
      <c r="BL173"/>
      <c r="BM173" s="68"/>
      <c r="BN173"/>
      <c r="DK173" s="54" t="e">
        <v>#N/A</v>
      </c>
      <c r="DL173" s="54" t="e">
        <v>#N/A</v>
      </c>
      <c r="DM173" s="54" t="e">
        <v>#N/A</v>
      </c>
      <c r="DN173" s="54" t="e">
        <v>#N/A</v>
      </c>
      <c r="DO173" s="82" t="e">
        <v>#N/A</v>
      </c>
      <c r="DP173" s="82" t="e">
        <v>#N/A</v>
      </c>
      <c r="DQ173" s="59" t="e">
        <v>#N/A</v>
      </c>
    </row>
    <row r="174" spans="1:121" ht="14.45" customHeight="1" x14ac:dyDescent="0.25">
      <c r="A174">
        <v>166734</v>
      </c>
      <c r="B174" t="s">
        <v>324</v>
      </c>
      <c r="C174" t="s">
        <v>276</v>
      </c>
      <c r="D174">
        <v>29</v>
      </c>
      <c r="E174" t="s">
        <v>544</v>
      </c>
      <c r="F174" t="s">
        <v>75</v>
      </c>
      <c r="G174" t="s">
        <v>76</v>
      </c>
      <c r="H174" t="s">
        <v>449</v>
      </c>
      <c r="I174" s="21">
        <v>39806</v>
      </c>
      <c r="J174" s="21">
        <v>39721</v>
      </c>
      <c r="K174" s="21">
        <v>39812</v>
      </c>
      <c r="L174" s="21">
        <v>39812</v>
      </c>
      <c r="M174" s="22">
        <v>-21013504</v>
      </c>
      <c r="N174" t="s">
        <v>78</v>
      </c>
      <c r="O174" s="22" t="s">
        <v>767</v>
      </c>
      <c r="P174" t="s">
        <v>80</v>
      </c>
      <c r="Q174">
        <v>5.5E-2</v>
      </c>
      <c r="T174" s="21">
        <v>39806</v>
      </c>
      <c r="U174" s="21">
        <v>39721</v>
      </c>
      <c r="V174" s="21">
        <v>39812</v>
      </c>
      <c r="W174" s="21">
        <v>39812</v>
      </c>
      <c r="X174" s="23">
        <v>0.25277777777777777</v>
      </c>
      <c r="Y174">
        <v>91</v>
      </c>
      <c r="Z174" s="22">
        <v>0</v>
      </c>
      <c r="AA174" s="22">
        <v>0</v>
      </c>
      <c r="AB174" s="24">
        <v>0</v>
      </c>
      <c r="AE174">
        <v>0</v>
      </c>
      <c r="AG174">
        <v>0</v>
      </c>
      <c r="AI174">
        <v>2.9910000000000003E-2</v>
      </c>
      <c r="AJ174" s="22">
        <v>0</v>
      </c>
      <c r="BJ174"/>
      <c r="BK174"/>
      <c r="BL174"/>
      <c r="BM174" s="68"/>
      <c r="BN174"/>
      <c r="DK174" s="54" t="e">
        <v>#N/A</v>
      </c>
      <c r="DL174" s="54" t="e">
        <v>#N/A</v>
      </c>
      <c r="DM174" s="54" t="e">
        <v>#N/A</v>
      </c>
      <c r="DN174" s="54" t="e">
        <v>#N/A</v>
      </c>
      <c r="DO174" s="82" t="e">
        <v>#N/A</v>
      </c>
      <c r="DP174" s="82" t="e">
        <v>#N/A</v>
      </c>
      <c r="DQ174" s="59" t="e">
        <v>#N/A</v>
      </c>
    </row>
    <row r="175" spans="1:121" ht="14.45" customHeight="1" x14ac:dyDescent="0.25">
      <c r="A175">
        <v>166735</v>
      </c>
      <c r="B175" t="s">
        <v>324</v>
      </c>
      <c r="C175" t="s">
        <v>276</v>
      </c>
      <c r="D175">
        <v>29</v>
      </c>
      <c r="E175" t="s">
        <v>544</v>
      </c>
      <c r="F175" t="s">
        <v>75</v>
      </c>
      <c r="G175" t="s">
        <v>76</v>
      </c>
      <c r="H175" t="s">
        <v>449</v>
      </c>
      <c r="I175" s="21">
        <v>39898</v>
      </c>
      <c r="J175" s="21">
        <v>39812</v>
      </c>
      <c r="K175" s="21">
        <v>39902</v>
      </c>
      <c r="L175" s="21">
        <v>39902</v>
      </c>
      <c r="M175" s="22">
        <v>-20783276</v>
      </c>
      <c r="N175" t="s">
        <v>78</v>
      </c>
      <c r="O175" s="22" t="s">
        <v>767</v>
      </c>
      <c r="P175" t="s">
        <v>80</v>
      </c>
      <c r="Q175">
        <v>5.5E-2</v>
      </c>
      <c r="T175" s="21">
        <v>39898</v>
      </c>
      <c r="U175" s="21">
        <v>39812</v>
      </c>
      <c r="V175" s="21">
        <v>39902</v>
      </c>
      <c r="W175" s="21">
        <v>39902</v>
      </c>
      <c r="X175" s="23">
        <v>0.25</v>
      </c>
      <c r="Y175">
        <v>90</v>
      </c>
      <c r="Z175" s="22">
        <v>0</v>
      </c>
      <c r="AA175" s="22">
        <v>0</v>
      </c>
      <c r="AB175" s="24">
        <v>0</v>
      </c>
      <c r="AE175">
        <v>0</v>
      </c>
      <c r="AG175">
        <v>0</v>
      </c>
      <c r="AI175">
        <v>1.538E-2</v>
      </c>
      <c r="AJ175" s="22">
        <v>0</v>
      </c>
      <c r="BJ175"/>
      <c r="BK175"/>
      <c r="BL175"/>
      <c r="BM175" s="68"/>
      <c r="BN175"/>
      <c r="DK175" s="54" t="e">
        <v>#N/A</v>
      </c>
      <c r="DL175" s="54" t="e">
        <v>#N/A</v>
      </c>
      <c r="DM175" s="54" t="e">
        <v>#N/A</v>
      </c>
      <c r="DN175" s="54" t="e">
        <v>#N/A</v>
      </c>
      <c r="DO175" s="82" t="e">
        <v>#N/A</v>
      </c>
      <c r="DP175" s="82" t="e">
        <v>#N/A</v>
      </c>
      <c r="DQ175" s="59" t="e">
        <v>#N/A</v>
      </c>
    </row>
    <row r="176" spans="1:121" ht="14.45" customHeight="1" x14ac:dyDescent="0.25">
      <c r="A176">
        <v>166736</v>
      </c>
      <c r="B176" t="s">
        <v>324</v>
      </c>
      <c r="C176" t="s">
        <v>276</v>
      </c>
      <c r="D176">
        <v>29</v>
      </c>
      <c r="E176" t="s">
        <v>544</v>
      </c>
      <c r="F176" t="s">
        <v>75</v>
      </c>
      <c r="G176" t="s">
        <v>76</v>
      </c>
      <c r="H176" t="s">
        <v>449</v>
      </c>
      <c r="I176" s="21">
        <v>39990</v>
      </c>
      <c r="J176" s="21">
        <v>39902</v>
      </c>
      <c r="K176" s="21">
        <v>39994</v>
      </c>
      <c r="L176" s="21">
        <v>39994</v>
      </c>
      <c r="M176" s="22">
        <v>-20548992</v>
      </c>
      <c r="N176" t="s">
        <v>78</v>
      </c>
      <c r="O176" s="22" t="s">
        <v>767</v>
      </c>
      <c r="P176" t="s">
        <v>80</v>
      </c>
      <c r="Q176">
        <v>5.5E-2</v>
      </c>
      <c r="T176" s="21">
        <v>39990</v>
      </c>
      <c r="U176" s="21">
        <v>39902</v>
      </c>
      <c r="V176" s="21">
        <v>39994</v>
      </c>
      <c r="W176" s="21">
        <v>39994</v>
      </c>
      <c r="X176" s="23">
        <v>0.25555555555555554</v>
      </c>
      <c r="Y176">
        <v>92</v>
      </c>
      <c r="Z176" s="22">
        <v>0</v>
      </c>
      <c r="AA176" s="22">
        <v>0</v>
      </c>
      <c r="AB176" s="24">
        <v>0</v>
      </c>
      <c r="AE176">
        <v>0</v>
      </c>
      <c r="AG176">
        <v>0</v>
      </c>
      <c r="AI176">
        <v>1.1200000000000002E-2</v>
      </c>
      <c r="AJ176" s="22">
        <v>0</v>
      </c>
      <c r="BJ176"/>
      <c r="BK176"/>
      <c r="BL176"/>
      <c r="BM176" s="68"/>
      <c r="BN176"/>
      <c r="DK176" s="54" t="e">
        <v>#N/A</v>
      </c>
      <c r="DL176" s="54" t="e">
        <v>#N/A</v>
      </c>
      <c r="DM176" s="54" t="e">
        <v>#N/A</v>
      </c>
      <c r="DN176" s="54" t="e">
        <v>#N/A</v>
      </c>
      <c r="DO176" s="82" t="e">
        <v>#N/A</v>
      </c>
      <c r="DP176" s="82" t="e">
        <v>#N/A</v>
      </c>
      <c r="DQ176" s="59" t="e">
        <v>#N/A</v>
      </c>
    </row>
    <row r="177" spans="1:128" ht="14.45" customHeight="1" x14ac:dyDescent="0.25">
      <c r="A177">
        <v>166737</v>
      </c>
      <c r="B177" t="s">
        <v>324</v>
      </c>
      <c r="C177" t="s">
        <v>276</v>
      </c>
      <c r="D177">
        <v>29</v>
      </c>
      <c r="E177" t="s">
        <v>544</v>
      </c>
      <c r="F177" t="s">
        <v>75</v>
      </c>
      <c r="G177" t="s">
        <v>76</v>
      </c>
      <c r="H177" t="s">
        <v>449</v>
      </c>
      <c r="I177" s="21">
        <v>40084</v>
      </c>
      <c r="J177" s="21">
        <v>39994</v>
      </c>
      <c r="K177" s="21">
        <v>40086</v>
      </c>
      <c r="L177" s="21">
        <v>40086</v>
      </c>
      <c r="M177" s="22">
        <v>-20312652</v>
      </c>
      <c r="N177" t="s">
        <v>78</v>
      </c>
      <c r="O177" s="22" t="s">
        <v>767</v>
      </c>
      <c r="P177" t="s">
        <v>80</v>
      </c>
      <c r="Q177">
        <v>5.5E-2</v>
      </c>
      <c r="T177" s="21">
        <v>40084</v>
      </c>
      <c r="U177" s="21">
        <v>39994</v>
      </c>
      <c r="V177" s="21">
        <v>40086</v>
      </c>
      <c r="W177" s="21">
        <v>40086</v>
      </c>
      <c r="X177" s="23">
        <v>0.25555555555555554</v>
      </c>
      <c r="Y177">
        <v>92</v>
      </c>
      <c r="Z177" s="22">
        <v>0</v>
      </c>
      <c r="AA177" s="22">
        <v>0</v>
      </c>
      <c r="AB177" s="24">
        <v>0</v>
      </c>
      <c r="AE177">
        <v>0</v>
      </c>
      <c r="AG177">
        <v>0</v>
      </c>
      <c r="AI177">
        <v>7.3899999999999999E-3</v>
      </c>
      <c r="AJ177" s="22">
        <v>0</v>
      </c>
      <c r="BJ177"/>
      <c r="BK177"/>
      <c r="BL177"/>
      <c r="BM177" s="68"/>
      <c r="BN177"/>
      <c r="DK177" s="54" t="e">
        <v>#N/A</v>
      </c>
      <c r="DL177" s="54" t="e">
        <v>#N/A</v>
      </c>
      <c r="DM177" s="54" t="e">
        <v>#N/A</v>
      </c>
      <c r="DN177" s="54" t="e">
        <v>#N/A</v>
      </c>
      <c r="DO177" s="82" t="e">
        <v>#N/A</v>
      </c>
      <c r="DP177" s="82" t="e">
        <v>#N/A</v>
      </c>
      <c r="DQ177" s="59" t="e">
        <v>#N/A</v>
      </c>
    </row>
    <row r="178" spans="1:128" ht="14.45" customHeight="1" x14ac:dyDescent="0.25">
      <c r="A178">
        <v>166738</v>
      </c>
      <c r="B178" t="s">
        <v>324</v>
      </c>
      <c r="C178" t="s">
        <v>276</v>
      </c>
      <c r="D178">
        <v>29</v>
      </c>
      <c r="E178" t="s">
        <v>544</v>
      </c>
      <c r="F178" t="s">
        <v>75</v>
      </c>
      <c r="G178" t="s">
        <v>76</v>
      </c>
      <c r="H178" t="s">
        <v>449</v>
      </c>
      <c r="I178" s="21">
        <v>40175</v>
      </c>
      <c r="J178" s="21">
        <v>40086</v>
      </c>
      <c r="K178" s="21">
        <v>40177</v>
      </c>
      <c r="L178" s="21">
        <v>40177</v>
      </c>
      <c r="M178" s="22">
        <v>-20076206</v>
      </c>
      <c r="N178" t="s">
        <v>78</v>
      </c>
      <c r="O178" s="22" t="s">
        <v>767</v>
      </c>
      <c r="P178" t="s">
        <v>80</v>
      </c>
      <c r="Q178">
        <v>5.5E-2</v>
      </c>
      <c r="T178" s="21">
        <v>40175</v>
      </c>
      <c r="U178" s="21">
        <v>40086</v>
      </c>
      <c r="V178" s="21">
        <v>40177</v>
      </c>
      <c r="W178" s="21">
        <v>40177</v>
      </c>
      <c r="X178" s="23">
        <v>0.25277777777777777</v>
      </c>
      <c r="Y178">
        <v>91</v>
      </c>
      <c r="Z178" s="22">
        <v>0</v>
      </c>
      <c r="AA178" s="22">
        <v>0</v>
      </c>
      <c r="AB178" s="24">
        <v>0</v>
      </c>
      <c r="AE178">
        <v>0</v>
      </c>
      <c r="AG178">
        <v>0</v>
      </c>
      <c r="AI178">
        <v>7.0599999999999994E-3</v>
      </c>
      <c r="AJ178" s="22">
        <v>0</v>
      </c>
      <c r="BJ178"/>
      <c r="BK178"/>
      <c r="BL178"/>
      <c r="BM178" s="68"/>
      <c r="BN178"/>
      <c r="DK178" s="54" t="e">
        <v>#N/A</v>
      </c>
      <c r="DL178" s="54" t="e">
        <v>#N/A</v>
      </c>
      <c r="DM178" s="54" t="e">
        <v>#N/A</v>
      </c>
      <c r="DN178" s="54" t="e">
        <v>#N/A</v>
      </c>
      <c r="DO178" s="82" t="e">
        <v>#N/A</v>
      </c>
      <c r="DP178" s="82" t="e">
        <v>#N/A</v>
      </c>
      <c r="DQ178" s="59" t="e">
        <v>#N/A</v>
      </c>
    </row>
    <row r="179" spans="1:128" s="33" customFormat="1" ht="14.45" customHeight="1" x14ac:dyDescent="0.25">
      <c r="A179" s="33">
        <v>166803</v>
      </c>
      <c r="B179" s="33" t="s">
        <v>341</v>
      </c>
      <c r="C179" s="33" t="s">
        <v>345</v>
      </c>
      <c r="D179" s="33">
        <v>308</v>
      </c>
      <c r="E179" s="33" t="s">
        <v>74</v>
      </c>
      <c r="F179" s="33" t="s">
        <v>75</v>
      </c>
      <c r="G179" s="33" t="s">
        <v>76</v>
      </c>
      <c r="H179" s="33" t="s">
        <v>768</v>
      </c>
      <c r="I179" s="34">
        <v>42473</v>
      </c>
      <c r="J179" s="34">
        <v>42475</v>
      </c>
      <c r="K179" s="34">
        <v>42566</v>
      </c>
      <c r="L179" s="34">
        <v>42566</v>
      </c>
      <c r="M179" s="35">
        <v>100000000</v>
      </c>
      <c r="N179" s="33" t="s">
        <v>78</v>
      </c>
      <c r="O179" s="35" t="s">
        <v>769</v>
      </c>
      <c r="P179" s="33" t="s">
        <v>80</v>
      </c>
      <c r="Q179" s="33">
        <v>5.0000000000000001E-3</v>
      </c>
      <c r="T179" s="34">
        <v>42473</v>
      </c>
      <c r="U179" s="34">
        <v>42475</v>
      </c>
      <c r="V179" s="34">
        <v>42566</v>
      </c>
      <c r="W179" s="34">
        <v>42566</v>
      </c>
      <c r="X179" s="37">
        <v>0.25277777777777777</v>
      </c>
      <c r="Y179" s="33">
        <v>91</v>
      </c>
      <c r="Z179" s="35">
        <v>0</v>
      </c>
      <c r="AA179" s="35">
        <v>0</v>
      </c>
      <c r="AB179" s="38">
        <v>0</v>
      </c>
      <c r="AC179" s="38"/>
      <c r="AE179" s="33">
        <v>0</v>
      </c>
      <c r="AF179" s="35"/>
      <c r="AG179" s="33">
        <v>0</v>
      </c>
      <c r="AI179" s="33">
        <v>-2.49E-3</v>
      </c>
      <c r="AJ179" s="35">
        <v>0</v>
      </c>
      <c r="AM179" s="40"/>
      <c r="AN179"/>
      <c r="BB179" s="119"/>
      <c r="BD179" s="119"/>
      <c r="BM179" s="119"/>
      <c r="BO179" s="119"/>
      <c r="BP179" s="119"/>
      <c r="BQ179" s="119"/>
      <c r="BS179" s="119"/>
      <c r="BT179" s="119"/>
      <c r="BU179" s="121"/>
      <c r="BV179" s="121"/>
      <c r="BW179" s="121"/>
      <c r="CB179" s="119"/>
      <c r="CC179" s="119"/>
      <c r="CD179" s="119"/>
      <c r="CE179" s="119"/>
      <c r="CF179" s="124"/>
      <c r="CG179" s="119"/>
      <c r="CH179" s="123"/>
      <c r="CI179" s="119"/>
      <c r="CJ179" s="124"/>
      <c r="CL179" s="121"/>
      <c r="CM179" s="121"/>
      <c r="CN179" s="121"/>
      <c r="CO179" s="35"/>
      <c r="CP179" s="35"/>
      <c r="CY179" s="129"/>
      <c r="DB179" s="124"/>
      <c r="DE179" s="119"/>
      <c r="DH179" s="35"/>
      <c r="DI179" s="35"/>
      <c r="DK179" s="56" t="e">
        <v>#N/A</v>
      </c>
      <c r="DL179" s="56" t="e">
        <v>#N/A</v>
      </c>
      <c r="DM179" s="56" t="e">
        <v>#N/A</v>
      </c>
      <c r="DN179" s="56" t="e">
        <v>#N/A</v>
      </c>
      <c r="DO179" s="126" t="e">
        <v>#N/A</v>
      </c>
      <c r="DP179" s="126" t="e">
        <v>#N/A</v>
      </c>
      <c r="DQ179" s="128" t="e">
        <v>#N/A</v>
      </c>
      <c r="DT179" s="35"/>
      <c r="DU179" s="35"/>
      <c r="DV179" s="35"/>
      <c r="DW179" s="35"/>
      <c r="DX179" s="35"/>
    </row>
    <row r="180" spans="1:128" ht="14.45" customHeight="1" x14ac:dyDescent="0.25">
      <c r="A180">
        <v>166804</v>
      </c>
      <c r="B180" t="s">
        <v>341</v>
      </c>
      <c r="C180" t="s">
        <v>345</v>
      </c>
      <c r="D180">
        <v>308</v>
      </c>
      <c r="E180" t="s">
        <v>74</v>
      </c>
      <c r="F180" t="s">
        <v>75</v>
      </c>
      <c r="G180" t="s">
        <v>76</v>
      </c>
      <c r="H180" t="s">
        <v>768</v>
      </c>
      <c r="I180" s="21">
        <v>42564</v>
      </c>
      <c r="J180" s="21">
        <v>42566</v>
      </c>
      <c r="K180" s="21">
        <v>42660</v>
      </c>
      <c r="L180" s="21">
        <v>42660</v>
      </c>
      <c r="M180" s="22">
        <v>100000000</v>
      </c>
      <c r="N180" t="s">
        <v>78</v>
      </c>
      <c r="O180" s="22" t="s">
        <v>769</v>
      </c>
      <c r="P180" t="s">
        <v>80</v>
      </c>
      <c r="Q180">
        <v>5.0000000000000001E-3</v>
      </c>
      <c r="T180" s="21">
        <v>42564</v>
      </c>
      <c r="U180" s="21">
        <v>42566</v>
      </c>
      <c r="V180" s="21">
        <v>42660</v>
      </c>
      <c r="W180" s="21">
        <v>42660</v>
      </c>
      <c r="X180" s="23">
        <v>0.26111111111111113</v>
      </c>
      <c r="Y180">
        <v>94</v>
      </c>
      <c r="Z180" s="22">
        <v>0</v>
      </c>
      <c r="AA180" s="22">
        <v>0</v>
      </c>
      <c r="AB180" s="24">
        <v>0</v>
      </c>
      <c r="AE180">
        <v>0</v>
      </c>
      <c r="AG180">
        <v>0</v>
      </c>
      <c r="AI180">
        <v>-2.9499999999999999E-3</v>
      </c>
      <c r="AJ180" s="22">
        <v>0</v>
      </c>
      <c r="BJ180"/>
      <c r="BK180"/>
      <c r="BL180"/>
      <c r="BM180" s="68"/>
      <c r="BN180"/>
      <c r="DK180" s="54" t="e">
        <v>#N/A</v>
      </c>
      <c r="DL180" s="54" t="e">
        <v>#N/A</v>
      </c>
      <c r="DM180" s="54" t="e">
        <v>#N/A</v>
      </c>
      <c r="DN180" s="54" t="e">
        <v>#N/A</v>
      </c>
      <c r="DO180" s="82" t="e">
        <v>#N/A</v>
      </c>
      <c r="DP180" s="82" t="e">
        <v>#N/A</v>
      </c>
      <c r="DQ180" s="59" t="e">
        <v>#N/A</v>
      </c>
    </row>
    <row r="181" spans="1:128" ht="14.45" customHeight="1" x14ac:dyDescent="0.25">
      <c r="A181">
        <v>166805</v>
      </c>
      <c r="B181" t="s">
        <v>341</v>
      </c>
      <c r="C181" t="s">
        <v>345</v>
      </c>
      <c r="D181">
        <v>308</v>
      </c>
      <c r="E181" t="s">
        <v>74</v>
      </c>
      <c r="F181" t="s">
        <v>75</v>
      </c>
      <c r="G181" t="s">
        <v>76</v>
      </c>
      <c r="H181" t="s">
        <v>768</v>
      </c>
      <c r="I181" s="21">
        <v>42656</v>
      </c>
      <c r="J181" s="21">
        <v>42660</v>
      </c>
      <c r="K181" s="21">
        <v>42751</v>
      </c>
      <c r="L181" s="21">
        <v>42751</v>
      </c>
      <c r="M181" s="22">
        <v>100000000</v>
      </c>
      <c r="N181" t="s">
        <v>78</v>
      </c>
      <c r="O181" s="22" t="s">
        <v>769</v>
      </c>
      <c r="P181" t="s">
        <v>80</v>
      </c>
      <c r="Q181">
        <v>5.0000000000000001E-3</v>
      </c>
      <c r="T181" s="21">
        <v>42656</v>
      </c>
      <c r="U181" s="21">
        <v>42660</v>
      </c>
      <c r="V181" s="21">
        <v>42751</v>
      </c>
      <c r="W181" s="21">
        <v>42751</v>
      </c>
      <c r="X181" s="23">
        <v>0.25277777777777777</v>
      </c>
      <c r="Y181">
        <v>91</v>
      </c>
      <c r="Z181" s="22">
        <v>0</v>
      </c>
      <c r="AA181" s="22">
        <v>0</v>
      </c>
      <c r="AB181" s="24">
        <v>0</v>
      </c>
      <c r="AE181">
        <v>0</v>
      </c>
      <c r="AG181">
        <v>0</v>
      </c>
      <c r="AI181">
        <v>-3.1099999999999999E-3</v>
      </c>
      <c r="AJ181" s="22">
        <v>0</v>
      </c>
      <c r="BJ181"/>
      <c r="BK181"/>
      <c r="BL181"/>
      <c r="BM181" s="68"/>
      <c r="BN181"/>
      <c r="DK181" s="54" t="e">
        <v>#N/A</v>
      </c>
      <c r="DL181" s="54" t="e">
        <v>#N/A</v>
      </c>
      <c r="DM181" s="54" t="e">
        <v>#N/A</v>
      </c>
      <c r="DN181" s="54" t="e">
        <v>#N/A</v>
      </c>
      <c r="DO181" s="82" t="e">
        <v>#N/A</v>
      </c>
      <c r="DP181" s="82" t="e">
        <v>#N/A</v>
      </c>
      <c r="DQ181" s="59" t="e">
        <v>#N/A</v>
      </c>
    </row>
    <row r="182" spans="1:128" ht="14.45" customHeight="1" x14ac:dyDescent="0.25">
      <c r="A182">
        <v>166806</v>
      </c>
      <c r="B182" t="s">
        <v>341</v>
      </c>
      <c r="C182" t="s">
        <v>345</v>
      </c>
      <c r="D182">
        <v>308</v>
      </c>
      <c r="E182" t="s">
        <v>74</v>
      </c>
      <c r="F182" t="s">
        <v>75</v>
      </c>
      <c r="G182" t="s">
        <v>76</v>
      </c>
      <c r="H182" t="s">
        <v>768</v>
      </c>
      <c r="I182" s="21">
        <v>42747</v>
      </c>
      <c r="J182" s="21">
        <v>42751</v>
      </c>
      <c r="K182" s="21">
        <v>42843</v>
      </c>
      <c r="L182" s="21">
        <v>42843</v>
      </c>
      <c r="M182" s="22">
        <v>100000000</v>
      </c>
      <c r="N182" t="s">
        <v>78</v>
      </c>
      <c r="O182" s="22" t="s">
        <v>769</v>
      </c>
      <c r="P182" t="s">
        <v>80</v>
      </c>
      <c r="Q182">
        <v>5.0000000000000001E-3</v>
      </c>
      <c r="T182" s="21">
        <v>42747</v>
      </c>
      <c r="U182" s="21">
        <v>42751</v>
      </c>
      <c r="V182" s="21">
        <v>42843</v>
      </c>
      <c r="W182" s="21">
        <v>42843</v>
      </c>
      <c r="X182" s="23">
        <v>0.25555555555555554</v>
      </c>
      <c r="Y182">
        <v>92</v>
      </c>
      <c r="Z182" s="22">
        <v>0</v>
      </c>
      <c r="AA182" s="22">
        <v>0</v>
      </c>
      <c r="AB182" s="24">
        <v>0</v>
      </c>
      <c r="AE182">
        <v>0</v>
      </c>
      <c r="AG182">
        <v>0</v>
      </c>
      <c r="AI182">
        <v>-3.2700000000000003E-3</v>
      </c>
      <c r="AJ182" s="22">
        <v>0</v>
      </c>
      <c r="BJ182"/>
      <c r="BK182"/>
      <c r="BL182"/>
      <c r="BM182" s="68"/>
      <c r="BN182"/>
      <c r="DK182" s="54" t="e">
        <v>#N/A</v>
      </c>
      <c r="DL182" s="54" t="e">
        <v>#N/A</v>
      </c>
      <c r="DM182" s="54" t="e">
        <v>#N/A</v>
      </c>
      <c r="DN182" s="54" t="e">
        <v>#N/A</v>
      </c>
      <c r="DO182" s="82" t="e">
        <v>#N/A</v>
      </c>
      <c r="DP182" s="82" t="e">
        <v>#N/A</v>
      </c>
      <c r="DQ182" s="59" t="e">
        <v>#N/A</v>
      </c>
    </row>
    <row r="183" spans="1:128" ht="14.45" customHeight="1" x14ac:dyDescent="0.25">
      <c r="A183">
        <v>166807</v>
      </c>
      <c r="B183" t="s">
        <v>341</v>
      </c>
      <c r="C183" t="s">
        <v>345</v>
      </c>
      <c r="D183">
        <v>308</v>
      </c>
      <c r="E183" t="s">
        <v>74</v>
      </c>
      <c r="F183" t="s">
        <v>75</v>
      </c>
      <c r="G183" t="s">
        <v>76</v>
      </c>
      <c r="H183" t="s">
        <v>768</v>
      </c>
      <c r="I183" s="21">
        <v>42837</v>
      </c>
      <c r="J183" s="21">
        <v>42843</v>
      </c>
      <c r="K183" s="21">
        <v>42933</v>
      </c>
      <c r="L183" s="21">
        <v>42933</v>
      </c>
      <c r="M183" s="22">
        <v>100000000</v>
      </c>
      <c r="N183" t="s">
        <v>78</v>
      </c>
      <c r="O183" s="22" t="s">
        <v>769</v>
      </c>
      <c r="P183" t="s">
        <v>80</v>
      </c>
      <c r="Q183">
        <v>5.0000000000000001E-3</v>
      </c>
      <c r="T183" s="21">
        <v>42837</v>
      </c>
      <c r="U183" s="21">
        <v>42843</v>
      </c>
      <c r="V183" s="21">
        <v>42933</v>
      </c>
      <c r="W183" s="21">
        <v>42933</v>
      </c>
      <c r="X183" s="23">
        <v>0.25</v>
      </c>
      <c r="Y183">
        <v>90</v>
      </c>
      <c r="Z183" s="22">
        <v>0</v>
      </c>
      <c r="AA183" s="22">
        <v>0</v>
      </c>
      <c r="AB183" s="24">
        <v>0</v>
      </c>
      <c r="AE183">
        <v>0</v>
      </c>
      <c r="AG183">
        <v>0</v>
      </c>
      <c r="AI183">
        <v>-3.32E-3</v>
      </c>
      <c r="AJ183" s="22">
        <v>0</v>
      </c>
      <c r="BJ183"/>
      <c r="BK183"/>
      <c r="BL183"/>
      <c r="BM183" s="68"/>
      <c r="BN183"/>
      <c r="DK183" s="54" t="e">
        <v>#N/A</v>
      </c>
      <c r="DL183" s="54" t="e">
        <v>#N/A</v>
      </c>
      <c r="DM183" s="54" t="e">
        <v>#N/A</v>
      </c>
      <c r="DN183" s="54" t="e">
        <v>#N/A</v>
      </c>
      <c r="DO183" s="82" t="e">
        <v>#N/A</v>
      </c>
      <c r="DP183" s="82" t="e">
        <v>#N/A</v>
      </c>
      <c r="DQ183" s="59" t="e">
        <v>#N/A</v>
      </c>
    </row>
    <row r="184" spans="1:128" ht="14.45" customHeight="1" x14ac:dyDescent="0.25">
      <c r="A184">
        <v>166808</v>
      </c>
      <c r="B184" t="s">
        <v>341</v>
      </c>
      <c r="C184" t="s">
        <v>345</v>
      </c>
      <c r="D184">
        <v>308</v>
      </c>
      <c r="E184" t="s">
        <v>74</v>
      </c>
      <c r="F184" t="s">
        <v>75</v>
      </c>
      <c r="G184" t="s">
        <v>76</v>
      </c>
      <c r="H184" t="s">
        <v>768</v>
      </c>
      <c r="I184" s="21">
        <v>42929</v>
      </c>
      <c r="J184" s="21">
        <v>42933</v>
      </c>
      <c r="K184" s="21">
        <v>43024</v>
      </c>
      <c r="L184" s="21">
        <v>43024</v>
      </c>
      <c r="M184" s="22">
        <v>100000000</v>
      </c>
      <c r="N184" t="s">
        <v>78</v>
      </c>
      <c r="O184" s="22" t="s">
        <v>769</v>
      </c>
      <c r="P184" t="s">
        <v>80</v>
      </c>
      <c r="Q184">
        <v>5.0000000000000001E-3</v>
      </c>
      <c r="T184" s="21">
        <v>42929</v>
      </c>
      <c r="U184" s="21">
        <v>42933</v>
      </c>
      <c r="V184" s="21">
        <v>43024</v>
      </c>
      <c r="W184" s="21">
        <v>43024</v>
      </c>
      <c r="X184" s="23">
        <v>0.25277777777777777</v>
      </c>
      <c r="Y184">
        <v>91</v>
      </c>
      <c r="Z184" s="22">
        <v>0</v>
      </c>
      <c r="AA184" s="22">
        <v>0</v>
      </c>
      <c r="AB184" s="24">
        <v>0</v>
      </c>
      <c r="AE184">
        <v>0</v>
      </c>
      <c r="AG184">
        <v>0</v>
      </c>
      <c r="AI184">
        <v>-3.31E-3</v>
      </c>
      <c r="AJ184" s="22">
        <v>0</v>
      </c>
      <c r="BJ184"/>
      <c r="BK184"/>
      <c r="BL184"/>
      <c r="BM184" s="68"/>
      <c r="BN184"/>
      <c r="DK184" s="54" t="e">
        <v>#N/A</v>
      </c>
      <c r="DL184" s="54" t="e">
        <v>#N/A</v>
      </c>
      <c r="DM184" s="54" t="e">
        <v>#N/A</v>
      </c>
      <c r="DN184" s="54" t="e">
        <v>#N/A</v>
      </c>
      <c r="DO184" s="82" t="e">
        <v>#N/A</v>
      </c>
      <c r="DP184" s="82" t="e">
        <v>#N/A</v>
      </c>
      <c r="DQ184" s="59" t="e">
        <v>#N/A</v>
      </c>
    </row>
    <row r="185" spans="1:128" ht="14.45" customHeight="1" x14ac:dyDescent="0.25">
      <c r="A185">
        <v>166809</v>
      </c>
      <c r="B185" t="s">
        <v>341</v>
      </c>
      <c r="C185" t="s">
        <v>345</v>
      </c>
      <c r="D185">
        <v>308</v>
      </c>
      <c r="E185" t="s">
        <v>74</v>
      </c>
      <c r="F185" t="s">
        <v>75</v>
      </c>
      <c r="G185" t="s">
        <v>76</v>
      </c>
      <c r="H185" t="s">
        <v>768</v>
      </c>
      <c r="I185" s="21">
        <v>43020</v>
      </c>
      <c r="J185" s="21">
        <v>43024</v>
      </c>
      <c r="K185" s="21">
        <v>43115</v>
      </c>
      <c r="L185" s="21">
        <v>43115</v>
      </c>
      <c r="M185" s="22">
        <v>100000000</v>
      </c>
      <c r="N185" t="s">
        <v>78</v>
      </c>
      <c r="O185" s="22" t="s">
        <v>769</v>
      </c>
      <c r="P185" t="s">
        <v>80</v>
      </c>
      <c r="Q185">
        <v>5.0000000000000001E-3</v>
      </c>
      <c r="T185" s="21">
        <v>43020</v>
      </c>
      <c r="U185" s="21">
        <v>43024</v>
      </c>
      <c r="V185" s="21">
        <v>43115</v>
      </c>
      <c r="W185" s="21">
        <v>43115</v>
      </c>
      <c r="X185" s="23">
        <v>0.25277777777777777</v>
      </c>
      <c r="Y185">
        <v>91</v>
      </c>
      <c r="Z185" s="22">
        <v>0</v>
      </c>
      <c r="AA185" s="22">
        <v>0</v>
      </c>
      <c r="AB185" s="24">
        <v>0</v>
      </c>
      <c r="AE185">
        <v>0</v>
      </c>
      <c r="AG185">
        <v>0</v>
      </c>
      <c r="AI185">
        <v>-3.29E-3</v>
      </c>
      <c r="AJ185" s="22">
        <v>0</v>
      </c>
      <c r="BJ185"/>
      <c r="BK185"/>
      <c r="BL185"/>
      <c r="BM185" s="68"/>
      <c r="BN185"/>
      <c r="DK185" s="54" t="e">
        <v>#N/A</v>
      </c>
      <c r="DL185" s="54" t="e">
        <v>#N/A</v>
      </c>
      <c r="DM185" s="54" t="e">
        <v>#N/A</v>
      </c>
      <c r="DN185" s="54" t="e">
        <v>#N/A</v>
      </c>
      <c r="DO185" s="82" t="e">
        <v>#N/A</v>
      </c>
      <c r="DP185" s="82" t="e">
        <v>#N/A</v>
      </c>
      <c r="DQ185" s="59" t="e">
        <v>#N/A</v>
      </c>
    </row>
    <row r="186" spans="1:128" ht="14.45" customHeight="1" x14ac:dyDescent="0.25">
      <c r="A186">
        <v>166810</v>
      </c>
      <c r="B186" t="s">
        <v>341</v>
      </c>
      <c r="C186" t="s">
        <v>345</v>
      </c>
      <c r="D186">
        <v>308</v>
      </c>
      <c r="E186" t="s">
        <v>74</v>
      </c>
      <c r="F186" t="s">
        <v>75</v>
      </c>
      <c r="G186" t="s">
        <v>76</v>
      </c>
      <c r="H186" t="s">
        <v>768</v>
      </c>
      <c r="I186" s="21">
        <v>43111</v>
      </c>
      <c r="J186" s="21">
        <v>43115</v>
      </c>
      <c r="K186" s="21">
        <v>43206</v>
      </c>
      <c r="L186" s="21">
        <v>43206</v>
      </c>
      <c r="M186" s="22">
        <v>100000000</v>
      </c>
      <c r="N186" t="s">
        <v>78</v>
      </c>
      <c r="O186" s="22" t="s">
        <v>769</v>
      </c>
      <c r="P186" t="s">
        <v>80</v>
      </c>
      <c r="Q186">
        <v>5.0000000000000001E-3</v>
      </c>
      <c r="T186" s="21">
        <v>43111</v>
      </c>
      <c r="U186" s="21">
        <v>43115</v>
      </c>
      <c r="V186" s="21">
        <v>43206</v>
      </c>
      <c r="W186" s="21">
        <v>43206</v>
      </c>
      <c r="X186" s="23">
        <v>0.25277777777777777</v>
      </c>
      <c r="Y186">
        <v>91</v>
      </c>
      <c r="Z186" s="22">
        <v>0</v>
      </c>
      <c r="AA186" s="22">
        <v>0</v>
      </c>
      <c r="AB186" s="24">
        <v>0</v>
      </c>
      <c r="AE186">
        <v>0</v>
      </c>
      <c r="AG186">
        <v>0</v>
      </c>
      <c r="AI186">
        <v>-3.29E-3</v>
      </c>
      <c r="AJ186" s="22">
        <v>0</v>
      </c>
      <c r="BJ186"/>
      <c r="BK186"/>
      <c r="BL186"/>
      <c r="BM186" s="68"/>
      <c r="BN186"/>
      <c r="DK186" s="54" t="e">
        <v>#N/A</v>
      </c>
      <c r="DL186" s="54" t="e">
        <v>#N/A</v>
      </c>
      <c r="DM186" s="54" t="e">
        <v>#N/A</v>
      </c>
      <c r="DN186" s="54" t="e">
        <v>#N/A</v>
      </c>
      <c r="DO186" s="82" t="e">
        <v>#N/A</v>
      </c>
      <c r="DP186" s="82" t="e">
        <v>#N/A</v>
      </c>
      <c r="DQ186" s="59" t="e">
        <v>#N/A</v>
      </c>
    </row>
    <row r="187" spans="1:128" ht="14.45" customHeight="1" x14ac:dyDescent="0.25">
      <c r="A187">
        <v>166811</v>
      </c>
      <c r="B187" t="s">
        <v>341</v>
      </c>
      <c r="C187" t="s">
        <v>345</v>
      </c>
      <c r="D187">
        <v>308</v>
      </c>
      <c r="E187" t="s">
        <v>74</v>
      </c>
      <c r="F187" t="s">
        <v>75</v>
      </c>
      <c r="G187" t="s">
        <v>76</v>
      </c>
      <c r="H187" t="s">
        <v>768</v>
      </c>
      <c r="I187" s="21">
        <v>43202</v>
      </c>
      <c r="J187" s="21">
        <v>43206</v>
      </c>
      <c r="K187" s="21">
        <v>43297</v>
      </c>
      <c r="L187" s="21">
        <v>43297</v>
      </c>
      <c r="M187" s="22">
        <v>100000000</v>
      </c>
      <c r="N187" t="s">
        <v>78</v>
      </c>
      <c r="O187" s="22" t="s">
        <v>769</v>
      </c>
      <c r="P187" t="s">
        <v>80</v>
      </c>
      <c r="Q187">
        <v>5.0000000000000001E-3</v>
      </c>
      <c r="T187" s="21">
        <v>43202</v>
      </c>
      <c r="U187" s="21">
        <v>43206</v>
      </c>
      <c r="V187" s="21">
        <v>43297</v>
      </c>
      <c r="W187" s="21">
        <v>43297</v>
      </c>
      <c r="X187" s="23">
        <v>0.25277777777777777</v>
      </c>
      <c r="Y187">
        <v>91</v>
      </c>
      <c r="Z187" s="22">
        <v>0</v>
      </c>
      <c r="AA187" s="22">
        <v>0</v>
      </c>
      <c r="AB187" s="24">
        <v>0</v>
      </c>
      <c r="AE187">
        <v>0</v>
      </c>
      <c r="AG187">
        <v>0</v>
      </c>
      <c r="AI187">
        <v>-3.29E-3</v>
      </c>
      <c r="AJ187" s="22">
        <v>0</v>
      </c>
      <c r="BJ187"/>
      <c r="BK187"/>
      <c r="BL187"/>
      <c r="BM187" s="68"/>
      <c r="BN187"/>
      <c r="DK187" s="54" t="e">
        <v>#N/A</v>
      </c>
      <c r="DL187" s="54" t="e">
        <v>#N/A</v>
      </c>
      <c r="DM187" s="54" t="e">
        <v>#N/A</v>
      </c>
      <c r="DN187" s="54" t="e">
        <v>#N/A</v>
      </c>
      <c r="DO187" s="82" t="e">
        <v>#N/A</v>
      </c>
      <c r="DP187" s="82" t="e">
        <v>#N/A</v>
      </c>
      <c r="DQ187" s="59" t="e">
        <v>#N/A</v>
      </c>
    </row>
    <row r="188" spans="1:128" ht="14.45" customHeight="1" x14ac:dyDescent="0.25">
      <c r="A188">
        <v>166812</v>
      </c>
      <c r="B188" t="s">
        <v>341</v>
      </c>
      <c r="C188" t="s">
        <v>345</v>
      </c>
      <c r="D188">
        <v>308</v>
      </c>
      <c r="E188" t="s">
        <v>74</v>
      </c>
      <c r="F188" t="s">
        <v>75</v>
      </c>
      <c r="G188" t="s">
        <v>76</v>
      </c>
      <c r="H188" t="s">
        <v>768</v>
      </c>
      <c r="I188" s="21">
        <v>43293</v>
      </c>
      <c r="J188" s="21">
        <v>43297</v>
      </c>
      <c r="K188" s="21">
        <v>43388</v>
      </c>
      <c r="L188" s="21">
        <v>43388</v>
      </c>
      <c r="M188" s="22">
        <v>100000000</v>
      </c>
      <c r="N188" t="s">
        <v>78</v>
      </c>
      <c r="O188" s="22" t="s">
        <v>769</v>
      </c>
      <c r="P188" t="s">
        <v>80</v>
      </c>
      <c r="Q188">
        <v>5.0000000000000001E-3</v>
      </c>
      <c r="T188" s="21">
        <v>43293</v>
      </c>
      <c r="U188" s="21">
        <v>43297</v>
      </c>
      <c r="V188" s="21">
        <v>43388</v>
      </c>
      <c r="W188" s="21">
        <v>43388</v>
      </c>
      <c r="X188" s="23">
        <v>0.25277777777777777</v>
      </c>
      <c r="Y188">
        <v>91</v>
      </c>
      <c r="Z188" s="22">
        <v>0</v>
      </c>
      <c r="AA188" s="22">
        <v>0</v>
      </c>
      <c r="AB188" s="24">
        <v>0</v>
      </c>
      <c r="AE188">
        <v>0</v>
      </c>
      <c r="AG188">
        <v>0</v>
      </c>
      <c r="AI188">
        <v>-3.2100000000000002E-3</v>
      </c>
      <c r="AJ188" s="22">
        <v>0</v>
      </c>
      <c r="BJ188"/>
      <c r="BK188"/>
      <c r="BL188"/>
      <c r="BM188" s="68"/>
      <c r="BN188"/>
      <c r="DK188" s="54" t="e">
        <v>#N/A</v>
      </c>
      <c r="DL188" s="54" t="e">
        <v>#N/A</v>
      </c>
      <c r="DM188" s="54" t="e">
        <v>#N/A</v>
      </c>
      <c r="DN188" s="54" t="e">
        <v>#N/A</v>
      </c>
      <c r="DO188" s="82" t="e">
        <v>#N/A</v>
      </c>
      <c r="DP188" s="82" t="e">
        <v>#N/A</v>
      </c>
      <c r="DQ188" s="59" t="e">
        <v>#N/A</v>
      </c>
    </row>
    <row r="189" spans="1:128" ht="14.45" customHeight="1" x14ac:dyDescent="0.25">
      <c r="A189">
        <v>166813</v>
      </c>
      <c r="B189" t="s">
        <v>341</v>
      </c>
      <c r="C189" t="s">
        <v>345</v>
      </c>
      <c r="D189">
        <v>308</v>
      </c>
      <c r="E189" t="s">
        <v>74</v>
      </c>
      <c r="F189" t="s">
        <v>75</v>
      </c>
      <c r="G189" t="s">
        <v>76</v>
      </c>
      <c r="H189" t="s">
        <v>768</v>
      </c>
      <c r="I189" s="21">
        <v>43384</v>
      </c>
      <c r="J189" s="21">
        <v>43388</v>
      </c>
      <c r="K189" s="21">
        <v>43480</v>
      </c>
      <c r="L189" s="21">
        <v>43480</v>
      </c>
      <c r="M189" s="22">
        <v>100000000</v>
      </c>
      <c r="N189" t="s">
        <v>78</v>
      </c>
      <c r="O189" s="22" t="s">
        <v>769</v>
      </c>
      <c r="P189" t="s">
        <v>80</v>
      </c>
      <c r="Q189">
        <v>5.0000000000000001E-3</v>
      </c>
      <c r="T189" s="21">
        <v>43384</v>
      </c>
      <c r="U189" s="21">
        <v>43388</v>
      </c>
      <c r="V189" s="21">
        <v>43480</v>
      </c>
      <c r="W189" s="21">
        <v>43480</v>
      </c>
      <c r="X189" s="23">
        <v>0.25555555555555554</v>
      </c>
      <c r="Y189">
        <v>92</v>
      </c>
      <c r="Z189" s="22">
        <v>0</v>
      </c>
      <c r="AA189" s="22">
        <v>0</v>
      </c>
      <c r="AB189" s="24">
        <v>0</v>
      </c>
      <c r="AE189">
        <v>0</v>
      </c>
      <c r="AG189">
        <v>0</v>
      </c>
      <c r="AI189">
        <v>-3.1800000000000001E-3</v>
      </c>
      <c r="AJ189" s="22">
        <v>0</v>
      </c>
      <c r="BJ189"/>
      <c r="BK189"/>
      <c r="BL189"/>
      <c r="BM189" s="68"/>
      <c r="BN189"/>
      <c r="DK189" s="54" t="e">
        <v>#N/A</v>
      </c>
      <c r="DL189" s="54" t="e">
        <v>#N/A</v>
      </c>
      <c r="DM189" s="54" t="e">
        <v>#N/A</v>
      </c>
      <c r="DN189" s="54" t="e">
        <v>#N/A</v>
      </c>
      <c r="DO189" s="82" t="e">
        <v>#N/A</v>
      </c>
      <c r="DP189" s="82" t="e">
        <v>#N/A</v>
      </c>
      <c r="DQ189" s="59" t="e">
        <v>#N/A</v>
      </c>
    </row>
    <row r="190" spans="1:128" ht="14.45" customHeight="1" x14ac:dyDescent="0.25">
      <c r="A190">
        <v>166814</v>
      </c>
      <c r="B190" t="s">
        <v>341</v>
      </c>
      <c r="C190" t="s">
        <v>345</v>
      </c>
      <c r="D190">
        <v>308</v>
      </c>
      <c r="E190" t="s">
        <v>74</v>
      </c>
      <c r="F190" t="s">
        <v>75</v>
      </c>
      <c r="G190" t="s">
        <v>76</v>
      </c>
      <c r="H190" t="s">
        <v>768</v>
      </c>
      <c r="I190" s="21">
        <v>43476</v>
      </c>
      <c r="J190" s="21">
        <v>43480</v>
      </c>
      <c r="K190" s="21">
        <v>43570</v>
      </c>
      <c r="L190" s="21">
        <v>43570</v>
      </c>
      <c r="M190" s="22">
        <v>100000000</v>
      </c>
      <c r="N190" t="s">
        <v>78</v>
      </c>
      <c r="O190" s="22" t="s">
        <v>769</v>
      </c>
      <c r="P190" t="s">
        <v>80</v>
      </c>
      <c r="Q190">
        <v>5.0000000000000001E-3</v>
      </c>
      <c r="T190" s="21">
        <v>43476</v>
      </c>
      <c r="U190" s="21">
        <v>43480</v>
      </c>
      <c r="V190" s="21">
        <v>43570</v>
      </c>
      <c r="W190" s="21">
        <v>43570</v>
      </c>
      <c r="X190" s="23">
        <v>0.25</v>
      </c>
      <c r="Y190">
        <v>90</v>
      </c>
      <c r="Z190" s="22">
        <v>0</v>
      </c>
      <c r="AA190" s="22">
        <v>0</v>
      </c>
      <c r="AB190" s="24">
        <v>0</v>
      </c>
      <c r="AE190">
        <v>0</v>
      </c>
      <c r="AG190">
        <v>0</v>
      </c>
      <c r="AI190">
        <v>-3.0799999999999998E-3</v>
      </c>
      <c r="AJ190" s="22">
        <v>0</v>
      </c>
      <c r="BJ190"/>
      <c r="BK190"/>
      <c r="BL190"/>
      <c r="BM190" s="68"/>
      <c r="BN190"/>
      <c r="DK190" s="54" t="e">
        <v>#N/A</v>
      </c>
      <c r="DL190" s="54" t="e">
        <v>#N/A</v>
      </c>
      <c r="DM190" s="54" t="e">
        <v>#N/A</v>
      </c>
      <c r="DN190" s="54" t="e">
        <v>#N/A</v>
      </c>
      <c r="DO190" s="82" t="e">
        <v>#N/A</v>
      </c>
      <c r="DP190" s="82" t="e">
        <v>#N/A</v>
      </c>
      <c r="DQ190" s="59" t="e">
        <v>#N/A</v>
      </c>
    </row>
    <row r="191" spans="1:128" ht="14.45" customHeight="1" x14ac:dyDescent="0.25">
      <c r="A191">
        <v>166815</v>
      </c>
      <c r="B191" t="s">
        <v>341</v>
      </c>
      <c r="C191" t="s">
        <v>345</v>
      </c>
      <c r="D191">
        <v>308</v>
      </c>
      <c r="E191" t="s">
        <v>74</v>
      </c>
      <c r="F191" t="s">
        <v>75</v>
      </c>
      <c r="G191" t="s">
        <v>76</v>
      </c>
      <c r="H191" t="s">
        <v>768</v>
      </c>
      <c r="I191" s="21">
        <v>43566</v>
      </c>
      <c r="J191" s="21">
        <v>43570</v>
      </c>
      <c r="K191" s="21">
        <v>43661</v>
      </c>
      <c r="L191" s="21">
        <v>43661</v>
      </c>
      <c r="M191" s="22">
        <v>100000000</v>
      </c>
      <c r="N191" t="s">
        <v>78</v>
      </c>
      <c r="O191" s="22" t="s">
        <v>769</v>
      </c>
      <c r="P191" t="s">
        <v>80</v>
      </c>
      <c r="Q191">
        <v>5.0000000000000001E-3</v>
      </c>
      <c r="T191" s="21">
        <v>43566</v>
      </c>
      <c r="U191" s="21">
        <v>43570</v>
      </c>
      <c r="V191" s="21">
        <v>43661</v>
      </c>
      <c r="W191" s="21">
        <v>43661</v>
      </c>
      <c r="X191" s="23">
        <v>0.25277777777777777</v>
      </c>
      <c r="Y191">
        <v>91</v>
      </c>
      <c r="Z191" s="22">
        <v>0</v>
      </c>
      <c r="AA191" s="22">
        <v>0</v>
      </c>
      <c r="AB191" s="24">
        <v>0</v>
      </c>
      <c r="AE191">
        <v>0</v>
      </c>
      <c r="AG191">
        <v>0</v>
      </c>
      <c r="AI191">
        <v>-3.0999999999999999E-3</v>
      </c>
      <c r="AJ191" s="22">
        <v>0</v>
      </c>
      <c r="BJ191"/>
      <c r="BK191"/>
      <c r="BL191"/>
      <c r="BM191" s="68"/>
      <c r="BN191"/>
      <c r="DK191" s="54" t="e">
        <v>#N/A</v>
      </c>
      <c r="DL191" s="54" t="e">
        <v>#N/A</v>
      </c>
      <c r="DM191" s="54" t="e">
        <v>#N/A</v>
      </c>
      <c r="DN191" s="54" t="e">
        <v>#N/A</v>
      </c>
      <c r="DO191" s="82" t="e">
        <v>#N/A</v>
      </c>
      <c r="DP191" s="82" t="e">
        <v>#N/A</v>
      </c>
      <c r="DQ191" s="59" t="e">
        <v>#N/A</v>
      </c>
    </row>
    <row r="192" spans="1:128" ht="14.45" customHeight="1" x14ac:dyDescent="0.25">
      <c r="A192">
        <v>166816</v>
      </c>
      <c r="B192" t="s">
        <v>341</v>
      </c>
      <c r="C192" t="s">
        <v>345</v>
      </c>
      <c r="D192">
        <v>308</v>
      </c>
      <c r="E192" t="s">
        <v>74</v>
      </c>
      <c r="F192" t="s">
        <v>75</v>
      </c>
      <c r="G192" t="s">
        <v>76</v>
      </c>
      <c r="H192" t="s">
        <v>768</v>
      </c>
      <c r="I192" s="21">
        <v>43657</v>
      </c>
      <c r="J192" s="21">
        <v>43661</v>
      </c>
      <c r="K192" s="21">
        <v>43753</v>
      </c>
      <c r="L192" s="21">
        <v>43753</v>
      </c>
      <c r="M192" s="22">
        <v>100000000</v>
      </c>
      <c r="N192" t="s">
        <v>78</v>
      </c>
      <c r="O192" s="22" t="s">
        <v>769</v>
      </c>
      <c r="P192" t="s">
        <v>80</v>
      </c>
      <c r="Q192">
        <v>5.0000000000000001E-3</v>
      </c>
      <c r="T192" s="21">
        <v>43657</v>
      </c>
      <c r="U192" s="21">
        <v>43661</v>
      </c>
      <c r="V192" s="21">
        <v>43753</v>
      </c>
      <c r="W192" s="21">
        <v>43753</v>
      </c>
      <c r="X192" s="23">
        <v>0.25555555555555554</v>
      </c>
      <c r="Y192">
        <v>92</v>
      </c>
      <c r="Z192" s="22">
        <v>0</v>
      </c>
      <c r="AA192" s="22">
        <v>0</v>
      </c>
      <c r="AB192" s="24">
        <v>0</v>
      </c>
      <c r="AE192">
        <v>0</v>
      </c>
      <c r="AG192">
        <v>0</v>
      </c>
      <c r="AI192">
        <v>-3.64E-3</v>
      </c>
      <c r="AJ192" s="22">
        <v>0</v>
      </c>
      <c r="BJ192"/>
      <c r="BK192"/>
      <c r="BL192"/>
      <c r="BM192" s="68"/>
      <c r="BN192"/>
      <c r="DK192" s="54" t="e">
        <v>#N/A</v>
      </c>
      <c r="DL192" s="54" t="e">
        <v>#N/A</v>
      </c>
      <c r="DM192" s="54" t="e">
        <v>#N/A</v>
      </c>
      <c r="DN192" s="54" t="e">
        <v>#N/A</v>
      </c>
      <c r="DO192" s="82" t="e">
        <v>#N/A</v>
      </c>
      <c r="DP192" s="82" t="e">
        <v>#N/A</v>
      </c>
      <c r="DQ192" s="59" t="e">
        <v>#N/A</v>
      </c>
    </row>
    <row r="193" spans="1:121" ht="14.45" customHeight="1" x14ac:dyDescent="0.25">
      <c r="A193">
        <v>166817</v>
      </c>
      <c r="B193" t="s">
        <v>341</v>
      </c>
      <c r="C193" t="s">
        <v>345</v>
      </c>
      <c r="D193">
        <v>308</v>
      </c>
      <c r="E193" t="s">
        <v>74</v>
      </c>
      <c r="F193" t="s">
        <v>75</v>
      </c>
      <c r="G193" t="s">
        <v>76</v>
      </c>
      <c r="H193" t="s">
        <v>768</v>
      </c>
      <c r="I193" s="21">
        <v>43749</v>
      </c>
      <c r="J193" s="21">
        <v>43753</v>
      </c>
      <c r="K193" s="21">
        <v>43845</v>
      </c>
      <c r="L193" s="21">
        <v>43845</v>
      </c>
      <c r="M193" s="22">
        <v>100000000</v>
      </c>
      <c r="N193" t="s">
        <v>78</v>
      </c>
      <c r="O193" s="22" t="s">
        <v>769</v>
      </c>
      <c r="P193" t="s">
        <v>80</v>
      </c>
      <c r="Q193">
        <v>5.0000000000000001E-3</v>
      </c>
      <c r="T193" s="21">
        <v>43749</v>
      </c>
      <c r="U193" s="21">
        <v>43753</v>
      </c>
      <c r="V193" s="21">
        <v>43845</v>
      </c>
      <c r="W193" s="21">
        <v>43845</v>
      </c>
      <c r="X193" s="23">
        <v>0.25555555555555554</v>
      </c>
      <c r="Y193">
        <v>92</v>
      </c>
      <c r="Z193" s="22">
        <v>0</v>
      </c>
      <c r="AA193" s="22">
        <v>0</v>
      </c>
      <c r="AB193" s="24">
        <v>0</v>
      </c>
      <c r="AE193">
        <v>0</v>
      </c>
      <c r="AG193">
        <v>0</v>
      </c>
      <c r="AI193">
        <v>-4.1799999999999997E-3</v>
      </c>
      <c r="AJ193" s="22">
        <v>0</v>
      </c>
      <c r="BJ193"/>
      <c r="BK193"/>
      <c r="BL193"/>
      <c r="BM193" s="68"/>
      <c r="BN193"/>
      <c r="DK193" s="54" t="e">
        <v>#N/A</v>
      </c>
      <c r="DL193" s="54" t="e">
        <v>#N/A</v>
      </c>
      <c r="DM193" s="54" t="e">
        <v>#N/A</v>
      </c>
      <c r="DN193" s="54" t="e">
        <v>#N/A</v>
      </c>
      <c r="DO193" s="82" t="e">
        <v>#N/A</v>
      </c>
      <c r="DP193" s="82" t="e">
        <v>#N/A</v>
      </c>
      <c r="DQ193" s="59" t="e">
        <v>#N/A</v>
      </c>
    </row>
    <row r="194" spans="1:121" ht="14.45" customHeight="1" x14ac:dyDescent="0.25">
      <c r="A194">
        <v>166818</v>
      </c>
      <c r="B194" t="s">
        <v>341</v>
      </c>
      <c r="C194" t="s">
        <v>345</v>
      </c>
      <c r="D194">
        <v>308</v>
      </c>
      <c r="E194" t="s">
        <v>74</v>
      </c>
      <c r="F194" t="s">
        <v>75</v>
      </c>
      <c r="G194" t="s">
        <v>76</v>
      </c>
      <c r="H194" t="s">
        <v>768</v>
      </c>
      <c r="I194" s="21">
        <v>43843</v>
      </c>
      <c r="J194" s="21">
        <v>43845</v>
      </c>
      <c r="K194" s="21">
        <v>43936</v>
      </c>
      <c r="L194" s="21">
        <v>43936</v>
      </c>
      <c r="M194" s="22">
        <v>100000000</v>
      </c>
      <c r="N194" t="s">
        <v>78</v>
      </c>
      <c r="O194" s="22" t="s">
        <v>769</v>
      </c>
      <c r="P194" t="s">
        <v>80</v>
      </c>
      <c r="Q194">
        <v>5.0000000000000001E-3</v>
      </c>
      <c r="T194" s="21">
        <v>43843</v>
      </c>
      <c r="U194" s="21">
        <v>43845</v>
      </c>
      <c r="V194" s="21">
        <v>43936</v>
      </c>
      <c r="W194" s="21">
        <v>43936</v>
      </c>
      <c r="X194" s="23">
        <v>0.25277777777777777</v>
      </c>
      <c r="Y194">
        <v>91</v>
      </c>
      <c r="Z194" s="22">
        <v>0</v>
      </c>
      <c r="AA194" s="22">
        <v>0</v>
      </c>
      <c r="AB194" s="24">
        <v>0</v>
      </c>
      <c r="AE194">
        <v>0</v>
      </c>
      <c r="AG194">
        <v>0</v>
      </c>
      <c r="AI194">
        <v>-3.8900000000000002E-3</v>
      </c>
      <c r="AJ194" s="22">
        <v>0</v>
      </c>
      <c r="BJ194"/>
      <c r="BK194"/>
      <c r="BL194"/>
      <c r="BM194" s="68"/>
      <c r="BN194"/>
      <c r="DK194" s="54" t="e">
        <v>#N/A</v>
      </c>
      <c r="DL194" s="54" t="e">
        <v>#N/A</v>
      </c>
      <c r="DM194" s="54" t="e">
        <v>#N/A</v>
      </c>
      <c r="DN194" s="54" t="e">
        <v>#N/A</v>
      </c>
      <c r="DO194" s="82" t="e">
        <v>#N/A</v>
      </c>
      <c r="DP194" s="82" t="e">
        <v>#N/A</v>
      </c>
      <c r="DQ194" s="59" t="e">
        <v>#N/A</v>
      </c>
    </row>
    <row r="195" spans="1:121" ht="14.45" customHeight="1" x14ac:dyDescent="0.25">
      <c r="A195">
        <v>166819</v>
      </c>
      <c r="B195" t="s">
        <v>341</v>
      </c>
      <c r="C195" t="s">
        <v>345</v>
      </c>
      <c r="D195">
        <v>308</v>
      </c>
      <c r="E195" t="s">
        <v>74</v>
      </c>
      <c r="F195" t="s">
        <v>75</v>
      </c>
      <c r="G195" t="s">
        <v>76</v>
      </c>
      <c r="H195" t="s">
        <v>768</v>
      </c>
      <c r="I195" s="21">
        <v>43930</v>
      </c>
      <c r="J195" s="21">
        <v>43936</v>
      </c>
      <c r="K195" s="21">
        <v>44027</v>
      </c>
      <c r="L195" s="21">
        <v>44027</v>
      </c>
      <c r="M195" s="22">
        <v>100000000</v>
      </c>
      <c r="N195" t="s">
        <v>78</v>
      </c>
      <c r="O195" s="22" t="s">
        <v>769</v>
      </c>
      <c r="P195" t="s">
        <v>80</v>
      </c>
      <c r="Q195">
        <v>5.0000000000000001E-3</v>
      </c>
      <c r="T195" s="21">
        <v>43930</v>
      </c>
      <c r="U195" s="21">
        <v>43936</v>
      </c>
      <c r="V195" s="21">
        <v>44027</v>
      </c>
      <c r="W195" s="21">
        <v>44027</v>
      </c>
      <c r="X195" s="23">
        <v>0.25277777777777777</v>
      </c>
      <c r="Y195">
        <v>91</v>
      </c>
      <c r="Z195" s="22">
        <v>0</v>
      </c>
      <c r="AA195" s="22">
        <v>0</v>
      </c>
      <c r="AB195" s="24">
        <v>0</v>
      </c>
      <c r="AE195">
        <v>0</v>
      </c>
      <c r="AG195">
        <v>0</v>
      </c>
      <c r="AI195">
        <v>-2.2000000000000001E-3</v>
      </c>
      <c r="AJ195" s="22">
        <v>0</v>
      </c>
      <c r="BJ195"/>
      <c r="BK195"/>
      <c r="BL195"/>
      <c r="BM195" s="68"/>
      <c r="BN195"/>
      <c r="DK195" s="54" t="e">
        <v>#N/A</v>
      </c>
      <c r="DL195" s="54" t="e">
        <v>#N/A</v>
      </c>
      <c r="DM195" s="54" t="e">
        <v>#N/A</v>
      </c>
      <c r="DN195" s="54" t="e">
        <v>#N/A</v>
      </c>
      <c r="DO195" s="82" t="e">
        <v>#N/A</v>
      </c>
      <c r="DP195" s="82" t="e">
        <v>#N/A</v>
      </c>
      <c r="DQ195" s="59" t="e">
        <v>#N/A</v>
      </c>
    </row>
    <row r="196" spans="1:121" ht="14.45" customHeight="1" x14ac:dyDescent="0.25">
      <c r="A196">
        <v>166820</v>
      </c>
      <c r="B196" t="s">
        <v>341</v>
      </c>
      <c r="C196" t="s">
        <v>345</v>
      </c>
      <c r="D196">
        <v>308</v>
      </c>
      <c r="E196" t="s">
        <v>74</v>
      </c>
      <c r="F196" t="s">
        <v>75</v>
      </c>
      <c r="G196" t="s">
        <v>76</v>
      </c>
      <c r="H196" t="s">
        <v>768</v>
      </c>
      <c r="I196" s="21">
        <v>44025</v>
      </c>
      <c r="J196" s="21">
        <v>44027</v>
      </c>
      <c r="K196" s="21">
        <v>44119</v>
      </c>
      <c r="L196" s="21">
        <v>44119</v>
      </c>
      <c r="M196" s="22">
        <v>100000000</v>
      </c>
      <c r="N196" t="s">
        <v>78</v>
      </c>
      <c r="O196" s="22" t="s">
        <v>769</v>
      </c>
      <c r="P196" t="s">
        <v>80</v>
      </c>
      <c r="Q196">
        <v>5.0000000000000001E-3</v>
      </c>
      <c r="T196" s="21">
        <v>44025</v>
      </c>
      <c r="U196" s="21">
        <v>44027</v>
      </c>
      <c r="V196" s="21">
        <v>44119</v>
      </c>
      <c r="W196" s="21">
        <v>44119</v>
      </c>
      <c r="X196" s="23">
        <v>0.25555555555555554</v>
      </c>
      <c r="Y196">
        <v>92</v>
      </c>
      <c r="Z196" s="22">
        <v>0</v>
      </c>
      <c r="AA196" s="22">
        <v>0</v>
      </c>
      <c r="AB196" s="24">
        <v>0</v>
      </c>
      <c r="AE196">
        <v>0</v>
      </c>
      <c r="AG196">
        <v>0</v>
      </c>
      <c r="AI196">
        <v>-4.3499999999999997E-3</v>
      </c>
      <c r="AJ196" s="22">
        <v>0</v>
      </c>
      <c r="BJ196"/>
      <c r="BK196"/>
      <c r="BL196"/>
      <c r="BM196" s="68"/>
      <c r="BN196"/>
      <c r="DK196" s="54" t="e">
        <v>#N/A</v>
      </c>
      <c r="DL196" s="54" t="e">
        <v>#N/A</v>
      </c>
      <c r="DM196" s="54" t="e">
        <v>#N/A</v>
      </c>
      <c r="DN196" s="54" t="e">
        <v>#N/A</v>
      </c>
      <c r="DO196" s="82" t="e">
        <v>#N/A</v>
      </c>
      <c r="DP196" s="82" t="e">
        <v>#N/A</v>
      </c>
      <c r="DQ196" s="59" t="e">
        <v>#N/A</v>
      </c>
    </row>
    <row r="197" spans="1:121" ht="14.45" customHeight="1" x14ac:dyDescent="0.25">
      <c r="A197">
        <v>166821</v>
      </c>
      <c r="B197" t="s">
        <v>341</v>
      </c>
      <c r="C197" t="s">
        <v>345</v>
      </c>
      <c r="D197">
        <v>308</v>
      </c>
      <c r="E197" t="s">
        <v>74</v>
      </c>
      <c r="F197" t="s">
        <v>75</v>
      </c>
      <c r="G197" t="s">
        <v>76</v>
      </c>
      <c r="H197" t="s">
        <v>768</v>
      </c>
      <c r="I197" s="21">
        <v>44117</v>
      </c>
      <c r="J197" s="21">
        <v>44119</v>
      </c>
      <c r="K197" s="21">
        <v>44211</v>
      </c>
      <c r="L197" s="21">
        <v>44211</v>
      </c>
      <c r="M197" s="22">
        <v>100000000</v>
      </c>
      <c r="N197" t="s">
        <v>78</v>
      </c>
      <c r="O197" s="22" t="s">
        <v>769</v>
      </c>
      <c r="P197" t="s">
        <v>80</v>
      </c>
      <c r="Q197">
        <v>5.0000000000000001E-3</v>
      </c>
      <c r="T197" s="21">
        <v>44117</v>
      </c>
      <c r="U197" s="21">
        <v>44119</v>
      </c>
      <c r="V197" s="21">
        <v>44211</v>
      </c>
      <c r="W197" s="21">
        <v>44211</v>
      </c>
      <c r="X197" s="23">
        <v>0.25555555555555554</v>
      </c>
      <c r="Y197">
        <v>92</v>
      </c>
      <c r="Z197" s="22">
        <v>0</v>
      </c>
      <c r="AA197" s="22">
        <v>0</v>
      </c>
      <c r="AB197" s="24">
        <v>0</v>
      </c>
      <c r="AE197">
        <v>0</v>
      </c>
      <c r="AG197">
        <v>0</v>
      </c>
      <c r="AI197">
        <v>-5.0800000000000003E-3</v>
      </c>
      <c r="AJ197" s="22">
        <v>0</v>
      </c>
      <c r="BJ197"/>
      <c r="BK197"/>
      <c r="BL197"/>
      <c r="BM197" s="68"/>
      <c r="BN197"/>
      <c r="DK197" s="54" t="e">
        <v>#N/A</v>
      </c>
      <c r="DL197" s="54" t="e">
        <v>#N/A</v>
      </c>
      <c r="DM197" s="54" t="e">
        <v>#N/A</v>
      </c>
      <c r="DN197" s="54" t="e">
        <v>#N/A</v>
      </c>
      <c r="DO197" s="82" t="e">
        <v>#N/A</v>
      </c>
      <c r="DP197" s="82" t="e">
        <v>#N/A</v>
      </c>
      <c r="DQ197" s="59" t="e">
        <v>#N/A</v>
      </c>
    </row>
    <row r="198" spans="1:121" ht="14.45" customHeight="1" x14ac:dyDescent="0.25">
      <c r="A198">
        <v>166822</v>
      </c>
      <c r="B198" t="s">
        <v>341</v>
      </c>
      <c r="C198" t="s">
        <v>345</v>
      </c>
      <c r="D198">
        <v>308</v>
      </c>
      <c r="E198" t="s">
        <v>74</v>
      </c>
      <c r="F198" t="s">
        <v>75</v>
      </c>
      <c r="G198" t="s">
        <v>76</v>
      </c>
      <c r="H198" t="s">
        <v>768</v>
      </c>
      <c r="I198" s="21">
        <v>44209</v>
      </c>
      <c r="J198" s="21">
        <v>44211</v>
      </c>
      <c r="K198" s="21">
        <v>44301</v>
      </c>
      <c r="L198" s="21">
        <v>44301</v>
      </c>
      <c r="M198" s="22">
        <v>100000000</v>
      </c>
      <c r="N198" t="s">
        <v>78</v>
      </c>
      <c r="O198" s="22" t="s">
        <v>769</v>
      </c>
      <c r="P198" t="s">
        <v>80</v>
      </c>
      <c r="Q198">
        <v>5.0000000000000001E-3</v>
      </c>
      <c r="T198" s="21">
        <v>44209</v>
      </c>
      <c r="U198" s="21">
        <v>44211</v>
      </c>
      <c r="V198" s="21">
        <v>44301</v>
      </c>
      <c r="W198" s="21">
        <v>44301</v>
      </c>
      <c r="X198" s="23">
        <v>0.25</v>
      </c>
      <c r="Y198">
        <v>90</v>
      </c>
      <c r="Z198" s="22">
        <v>0</v>
      </c>
      <c r="AA198" s="22">
        <v>0</v>
      </c>
      <c r="AB198" s="24">
        <v>0</v>
      </c>
      <c r="AE198">
        <v>0</v>
      </c>
      <c r="AG198">
        <v>0</v>
      </c>
      <c r="AI198">
        <v>-5.45E-3</v>
      </c>
      <c r="AJ198" s="22">
        <v>0</v>
      </c>
      <c r="BJ198"/>
      <c r="BK198"/>
      <c r="BL198"/>
      <c r="BM198" s="68"/>
      <c r="BN198"/>
      <c r="DK198" s="54" t="e">
        <v>#N/A</v>
      </c>
      <c r="DL198" s="54" t="e">
        <v>#N/A</v>
      </c>
      <c r="DM198" s="54" t="e">
        <v>#N/A</v>
      </c>
      <c r="DN198" s="54" t="e">
        <v>#N/A</v>
      </c>
      <c r="DO198" s="82" t="e">
        <v>#N/A</v>
      </c>
      <c r="DP198" s="82" t="e">
        <v>#N/A</v>
      </c>
      <c r="DQ198" s="59" t="e">
        <v>#N/A</v>
      </c>
    </row>
    <row r="199" spans="1:121" ht="14.45" customHeight="1" x14ac:dyDescent="0.25">
      <c r="A199">
        <v>166823</v>
      </c>
      <c r="B199" t="s">
        <v>341</v>
      </c>
      <c r="C199" t="s">
        <v>345</v>
      </c>
      <c r="D199">
        <v>308</v>
      </c>
      <c r="E199" t="s">
        <v>74</v>
      </c>
      <c r="F199" t="s">
        <v>75</v>
      </c>
      <c r="G199" t="s">
        <v>76</v>
      </c>
      <c r="H199" t="s">
        <v>768</v>
      </c>
      <c r="I199" s="21">
        <v>44299</v>
      </c>
      <c r="J199" s="21">
        <v>44301</v>
      </c>
      <c r="K199" s="21">
        <v>44392</v>
      </c>
      <c r="L199" s="21">
        <v>44392</v>
      </c>
      <c r="M199" s="22">
        <v>100000000</v>
      </c>
      <c r="N199" t="s">
        <v>78</v>
      </c>
      <c r="O199" s="22" t="s">
        <v>769</v>
      </c>
      <c r="P199" t="s">
        <v>80</v>
      </c>
      <c r="Q199">
        <v>5.0000000000000001E-3</v>
      </c>
      <c r="T199" s="21">
        <v>44299</v>
      </c>
      <c r="U199" s="21">
        <v>44301</v>
      </c>
      <c r="V199" s="21">
        <v>44392</v>
      </c>
      <c r="W199" s="21">
        <v>44392</v>
      </c>
      <c r="X199" s="23">
        <v>0.25277777777777777</v>
      </c>
      <c r="Y199">
        <v>91</v>
      </c>
      <c r="Z199" s="22">
        <v>0</v>
      </c>
      <c r="AA199" s="22">
        <v>0</v>
      </c>
      <c r="AB199" s="24">
        <v>0</v>
      </c>
      <c r="AE199">
        <v>0</v>
      </c>
      <c r="AG199">
        <v>0</v>
      </c>
      <c r="AI199">
        <v>-5.3800000000000002E-3</v>
      </c>
      <c r="AJ199" s="22">
        <v>0</v>
      </c>
      <c r="BJ199"/>
      <c r="BK199"/>
      <c r="BL199"/>
      <c r="BM199" s="68"/>
      <c r="BN199"/>
      <c r="DK199" s="54" t="e">
        <v>#N/A</v>
      </c>
      <c r="DL199" s="54" t="e">
        <v>#N/A</v>
      </c>
      <c r="DM199" s="54" t="e">
        <v>#N/A</v>
      </c>
      <c r="DN199" s="54" t="e">
        <v>#N/A</v>
      </c>
      <c r="DO199" s="82" t="e">
        <v>#N/A</v>
      </c>
      <c r="DP199" s="82" t="e">
        <v>#N/A</v>
      </c>
      <c r="DQ199" s="59" t="e">
        <v>#N/A</v>
      </c>
    </row>
    <row r="200" spans="1:121" ht="14.45" customHeight="1" x14ac:dyDescent="0.25">
      <c r="A200">
        <v>166824</v>
      </c>
      <c r="B200" t="s">
        <v>341</v>
      </c>
      <c r="C200" t="s">
        <v>345</v>
      </c>
      <c r="D200">
        <v>308</v>
      </c>
      <c r="E200" t="s">
        <v>74</v>
      </c>
      <c r="F200" t="s">
        <v>75</v>
      </c>
      <c r="G200" t="s">
        <v>76</v>
      </c>
      <c r="H200" t="s">
        <v>768</v>
      </c>
      <c r="I200" s="21">
        <v>44390</v>
      </c>
      <c r="J200" s="21">
        <v>44392</v>
      </c>
      <c r="K200" s="21">
        <v>44484</v>
      </c>
      <c r="L200" s="21">
        <v>44484</v>
      </c>
      <c r="M200" s="22">
        <v>100000000</v>
      </c>
      <c r="N200" t="s">
        <v>78</v>
      </c>
      <c r="O200" s="22" t="s">
        <v>769</v>
      </c>
      <c r="P200" t="s">
        <v>80</v>
      </c>
      <c r="Q200">
        <v>5.0000000000000001E-3</v>
      </c>
      <c r="T200" s="21">
        <v>44390</v>
      </c>
      <c r="U200" s="21">
        <v>44392</v>
      </c>
      <c r="V200" s="21">
        <v>44484</v>
      </c>
      <c r="W200" s="21">
        <v>44484</v>
      </c>
      <c r="X200" s="23">
        <v>0.25555555555555554</v>
      </c>
      <c r="Y200">
        <v>92</v>
      </c>
      <c r="Z200" s="22">
        <v>0</v>
      </c>
      <c r="AA200" s="22">
        <v>0</v>
      </c>
      <c r="AB200" s="24">
        <v>0</v>
      </c>
      <c r="AE200">
        <v>0</v>
      </c>
      <c r="AG200">
        <v>0</v>
      </c>
      <c r="AI200">
        <v>-5.4600000000000004E-3</v>
      </c>
      <c r="AJ200" s="22">
        <v>0</v>
      </c>
      <c r="BJ200"/>
      <c r="BK200"/>
      <c r="BL200"/>
      <c r="BM200" s="68"/>
      <c r="BN200"/>
      <c r="DK200" s="54" t="e">
        <v>#N/A</v>
      </c>
      <c r="DL200" s="54" t="e">
        <v>#N/A</v>
      </c>
      <c r="DM200" s="54" t="e">
        <v>#N/A</v>
      </c>
      <c r="DN200" s="54" t="e">
        <v>#N/A</v>
      </c>
      <c r="DO200" s="82" t="e">
        <v>#N/A</v>
      </c>
      <c r="DP200" s="82" t="e">
        <v>#N/A</v>
      </c>
      <c r="DQ200" s="59" t="e">
        <v>#N/A</v>
      </c>
    </row>
    <row r="201" spans="1:121" ht="14.45" customHeight="1" x14ac:dyDescent="0.25">
      <c r="A201">
        <v>166825</v>
      </c>
      <c r="B201" t="s">
        <v>341</v>
      </c>
      <c r="C201" t="s">
        <v>345</v>
      </c>
      <c r="D201">
        <v>308</v>
      </c>
      <c r="E201" t="s">
        <v>74</v>
      </c>
      <c r="F201" t="s">
        <v>75</v>
      </c>
      <c r="G201" t="s">
        <v>76</v>
      </c>
      <c r="H201" t="s">
        <v>768</v>
      </c>
      <c r="I201" s="21">
        <v>44482</v>
      </c>
      <c r="J201" s="21">
        <v>44484</v>
      </c>
      <c r="K201" s="21">
        <v>44578</v>
      </c>
      <c r="L201" s="21">
        <v>44578</v>
      </c>
      <c r="M201" s="22">
        <v>100000000</v>
      </c>
      <c r="N201" t="s">
        <v>78</v>
      </c>
      <c r="O201" s="22" t="s">
        <v>769</v>
      </c>
      <c r="P201" t="s">
        <v>80</v>
      </c>
      <c r="Q201">
        <v>5.0000000000000001E-3</v>
      </c>
      <c r="T201" s="21">
        <v>44482</v>
      </c>
      <c r="U201" s="21">
        <v>44484</v>
      </c>
      <c r="V201" s="21">
        <v>44578</v>
      </c>
      <c r="W201" s="21">
        <v>44578</v>
      </c>
      <c r="X201" s="23">
        <v>0.26111111111111113</v>
      </c>
      <c r="Y201">
        <v>94</v>
      </c>
      <c r="Z201" s="22">
        <v>0</v>
      </c>
      <c r="AA201" s="22">
        <v>0</v>
      </c>
      <c r="AB201" s="24">
        <v>0</v>
      </c>
      <c r="AE201">
        <v>0</v>
      </c>
      <c r="AG201">
        <v>0</v>
      </c>
      <c r="AI201">
        <v>-5.4800000000000005E-3</v>
      </c>
      <c r="AJ201" s="22">
        <v>0</v>
      </c>
      <c r="BJ201"/>
      <c r="BK201"/>
      <c r="BL201"/>
      <c r="BM201" s="68"/>
      <c r="BN201"/>
      <c r="DK201" s="54" t="e">
        <v>#N/A</v>
      </c>
      <c r="DL201" s="54" t="e">
        <v>#N/A</v>
      </c>
      <c r="DM201" s="54" t="e">
        <v>#N/A</v>
      </c>
      <c r="DN201" s="54" t="e">
        <v>#N/A</v>
      </c>
      <c r="DO201" s="82" t="e">
        <v>#N/A</v>
      </c>
      <c r="DP201" s="82" t="e">
        <v>#N/A</v>
      </c>
      <c r="DQ201" s="59" t="e">
        <v>#N/A</v>
      </c>
    </row>
    <row r="202" spans="1:121" ht="14.45" customHeight="1" x14ac:dyDescent="0.25">
      <c r="A202">
        <v>166826</v>
      </c>
      <c r="B202" t="s">
        <v>341</v>
      </c>
      <c r="C202" t="s">
        <v>345</v>
      </c>
      <c r="D202">
        <v>308</v>
      </c>
      <c r="E202" t="s">
        <v>74</v>
      </c>
      <c r="F202" t="s">
        <v>75</v>
      </c>
      <c r="G202" t="s">
        <v>76</v>
      </c>
      <c r="H202" t="s">
        <v>768</v>
      </c>
      <c r="I202" s="21">
        <v>44574</v>
      </c>
      <c r="J202" s="21">
        <v>44578</v>
      </c>
      <c r="K202" s="21">
        <v>44670</v>
      </c>
      <c r="L202" s="21">
        <v>44670</v>
      </c>
      <c r="M202" s="22">
        <v>100000000</v>
      </c>
      <c r="N202" t="s">
        <v>78</v>
      </c>
      <c r="O202" s="22" t="s">
        <v>769</v>
      </c>
      <c r="P202" t="s">
        <v>80</v>
      </c>
      <c r="Q202">
        <v>5.0000000000000001E-3</v>
      </c>
      <c r="T202" s="21">
        <v>44574</v>
      </c>
      <c r="U202" s="21">
        <v>44578</v>
      </c>
      <c r="V202" s="21">
        <v>44670</v>
      </c>
      <c r="W202" s="21">
        <v>44670</v>
      </c>
      <c r="X202" s="23">
        <v>0.25555555555555554</v>
      </c>
      <c r="Y202">
        <v>92</v>
      </c>
      <c r="Z202" s="22">
        <v>0</v>
      </c>
      <c r="AA202" s="22">
        <v>0</v>
      </c>
      <c r="AB202" s="24">
        <v>0</v>
      </c>
      <c r="AE202">
        <v>0</v>
      </c>
      <c r="AG202">
        <v>0</v>
      </c>
      <c r="AI202">
        <v>-5.6299999999999996E-3</v>
      </c>
      <c r="AJ202" s="22">
        <v>0</v>
      </c>
      <c r="BJ202"/>
      <c r="BK202"/>
      <c r="BL202"/>
      <c r="BM202" s="68"/>
      <c r="BN202"/>
      <c r="DK202" s="54" t="e">
        <v>#N/A</v>
      </c>
      <c r="DL202" s="54" t="e">
        <v>#N/A</v>
      </c>
      <c r="DM202" s="54" t="e">
        <v>#N/A</v>
      </c>
      <c r="DN202" s="54" t="e">
        <v>#N/A</v>
      </c>
      <c r="DO202" s="82" t="e">
        <v>#N/A</v>
      </c>
      <c r="DP202" s="82" t="e">
        <v>#N/A</v>
      </c>
      <c r="DQ202" s="59" t="e">
        <v>#N/A</v>
      </c>
    </row>
    <row r="203" spans="1:121" ht="14.45" customHeight="1" x14ac:dyDescent="0.25">
      <c r="A203">
        <v>166868</v>
      </c>
      <c r="B203" t="s">
        <v>359</v>
      </c>
      <c r="C203" t="s">
        <v>363</v>
      </c>
      <c r="D203">
        <v>310</v>
      </c>
      <c r="E203" t="s">
        <v>74</v>
      </c>
      <c r="F203" t="s">
        <v>75</v>
      </c>
      <c r="G203" t="s">
        <v>76</v>
      </c>
      <c r="H203" t="s">
        <v>449</v>
      </c>
      <c r="I203" s="21">
        <v>42500</v>
      </c>
      <c r="J203" s="21">
        <v>42502</v>
      </c>
      <c r="K203" s="21">
        <v>42594</v>
      </c>
      <c r="L203" s="21">
        <v>42594</v>
      </c>
      <c r="M203" s="22">
        <v>100000000</v>
      </c>
      <c r="N203" t="s">
        <v>78</v>
      </c>
      <c r="O203" s="22" t="s">
        <v>769</v>
      </c>
      <c r="P203" t="s">
        <v>80</v>
      </c>
      <c r="Q203">
        <v>5.0000000000000001E-3</v>
      </c>
      <c r="T203" s="21">
        <v>42500</v>
      </c>
      <c r="U203" s="21">
        <v>42502</v>
      </c>
      <c r="V203" s="21">
        <v>42594</v>
      </c>
      <c r="W203" s="21">
        <v>42594</v>
      </c>
      <c r="X203" s="23">
        <v>0.25555555555555554</v>
      </c>
      <c r="Y203">
        <v>92</v>
      </c>
      <c r="Z203" s="22">
        <v>0</v>
      </c>
      <c r="AA203" s="22">
        <v>0</v>
      </c>
      <c r="AB203" s="24">
        <v>0</v>
      </c>
      <c r="AE203">
        <v>0</v>
      </c>
      <c r="AG203">
        <v>0</v>
      </c>
      <c r="AI203">
        <v>-2.5999999999999999E-3</v>
      </c>
      <c r="AJ203" s="22">
        <v>0</v>
      </c>
      <c r="BJ203"/>
      <c r="BK203"/>
      <c r="BL203"/>
      <c r="BM203" s="68"/>
      <c r="BN203"/>
      <c r="DK203" s="54" t="e">
        <v>#N/A</v>
      </c>
      <c r="DL203" s="54" t="e">
        <v>#N/A</v>
      </c>
      <c r="DM203" s="54" t="e">
        <v>#N/A</v>
      </c>
      <c r="DN203" s="54" t="e">
        <v>#N/A</v>
      </c>
      <c r="DO203" s="82" t="e">
        <v>#N/A</v>
      </c>
      <c r="DP203" s="82" t="e">
        <v>#N/A</v>
      </c>
      <c r="DQ203" s="59" t="e">
        <v>#N/A</v>
      </c>
    </row>
    <row r="204" spans="1:121" ht="14.45" customHeight="1" x14ac:dyDescent="0.25">
      <c r="A204">
        <v>166869</v>
      </c>
      <c r="B204" t="s">
        <v>359</v>
      </c>
      <c r="C204" t="s">
        <v>363</v>
      </c>
      <c r="D204">
        <v>310</v>
      </c>
      <c r="E204" t="s">
        <v>74</v>
      </c>
      <c r="F204" t="s">
        <v>75</v>
      </c>
      <c r="G204" t="s">
        <v>76</v>
      </c>
      <c r="H204" t="s">
        <v>449</v>
      </c>
      <c r="I204" s="21">
        <v>42592</v>
      </c>
      <c r="J204" s="21">
        <v>42594</v>
      </c>
      <c r="K204" s="21">
        <v>42688</v>
      </c>
      <c r="L204" s="21">
        <v>42688</v>
      </c>
      <c r="M204" s="22">
        <v>100000000</v>
      </c>
      <c r="N204" t="s">
        <v>78</v>
      </c>
      <c r="O204" s="22" t="s">
        <v>769</v>
      </c>
      <c r="P204" t="s">
        <v>80</v>
      </c>
      <c r="Q204">
        <v>5.0000000000000001E-3</v>
      </c>
      <c r="T204" s="21">
        <v>42592</v>
      </c>
      <c r="U204" s="21">
        <v>42594</v>
      </c>
      <c r="V204" s="21">
        <v>42688</v>
      </c>
      <c r="W204" s="21">
        <v>42688</v>
      </c>
      <c r="X204" s="23">
        <v>0.26111111111111113</v>
      </c>
      <c r="Y204">
        <v>94</v>
      </c>
      <c r="Z204" s="22">
        <v>0</v>
      </c>
      <c r="AA204" s="22">
        <v>0</v>
      </c>
      <c r="AB204" s="24">
        <v>0</v>
      </c>
      <c r="AE204">
        <v>0</v>
      </c>
      <c r="AG204">
        <v>0</v>
      </c>
      <c r="AI204">
        <v>-2.97E-3</v>
      </c>
      <c r="AJ204" s="22">
        <v>0</v>
      </c>
      <c r="BJ204"/>
      <c r="BK204"/>
      <c r="BL204"/>
      <c r="BM204" s="68"/>
      <c r="BN204"/>
      <c r="DK204" s="54" t="e">
        <v>#N/A</v>
      </c>
      <c r="DL204" s="54" t="e">
        <v>#N/A</v>
      </c>
      <c r="DM204" s="54" t="e">
        <v>#N/A</v>
      </c>
      <c r="DN204" s="54" t="e">
        <v>#N/A</v>
      </c>
      <c r="DO204" s="82" t="e">
        <v>#N/A</v>
      </c>
      <c r="DP204" s="82" t="e">
        <v>#N/A</v>
      </c>
      <c r="DQ204" s="59" t="e">
        <v>#N/A</v>
      </c>
    </row>
    <row r="205" spans="1:121" ht="14.45" customHeight="1" x14ac:dyDescent="0.25">
      <c r="A205">
        <v>166870</v>
      </c>
      <c r="B205" t="s">
        <v>359</v>
      </c>
      <c r="C205" t="s">
        <v>363</v>
      </c>
      <c r="D205">
        <v>310</v>
      </c>
      <c r="E205" t="s">
        <v>74</v>
      </c>
      <c r="F205" t="s">
        <v>75</v>
      </c>
      <c r="G205" t="s">
        <v>76</v>
      </c>
      <c r="H205" t="s">
        <v>449</v>
      </c>
      <c r="I205" s="21">
        <v>42684</v>
      </c>
      <c r="J205" s="21">
        <v>42688</v>
      </c>
      <c r="K205" s="21">
        <v>42779</v>
      </c>
      <c r="L205" s="21">
        <v>42779</v>
      </c>
      <c r="M205" s="22">
        <v>100000000</v>
      </c>
      <c r="N205" t="s">
        <v>78</v>
      </c>
      <c r="O205" s="22" t="s">
        <v>769</v>
      </c>
      <c r="P205" t="s">
        <v>80</v>
      </c>
      <c r="Q205">
        <v>5.0000000000000001E-3</v>
      </c>
      <c r="T205" s="21">
        <v>42684</v>
      </c>
      <c r="U205" s="21">
        <v>42688</v>
      </c>
      <c r="V205" s="21">
        <v>42779</v>
      </c>
      <c r="W205" s="21">
        <v>42779</v>
      </c>
      <c r="X205" s="23">
        <v>0.25277777777777777</v>
      </c>
      <c r="Y205">
        <v>91</v>
      </c>
      <c r="Z205" s="22">
        <v>0</v>
      </c>
      <c r="AA205" s="22">
        <v>0</v>
      </c>
      <c r="AB205" s="24">
        <v>0</v>
      </c>
      <c r="AE205">
        <v>0</v>
      </c>
      <c r="AG205">
        <v>0</v>
      </c>
      <c r="AI205">
        <v>-3.1199999999999999E-3</v>
      </c>
      <c r="AJ205" s="22">
        <v>0</v>
      </c>
      <c r="BJ205"/>
      <c r="BK205"/>
      <c r="BL205"/>
      <c r="BM205" s="68"/>
      <c r="BN205"/>
      <c r="DK205" s="54" t="e">
        <v>#N/A</v>
      </c>
      <c r="DL205" s="54" t="e">
        <v>#N/A</v>
      </c>
      <c r="DM205" s="54" t="e">
        <v>#N/A</v>
      </c>
      <c r="DN205" s="54" t="e">
        <v>#N/A</v>
      </c>
      <c r="DO205" s="82" t="e">
        <v>#N/A</v>
      </c>
      <c r="DP205" s="82" t="e">
        <v>#N/A</v>
      </c>
      <c r="DQ205" s="59" t="e">
        <v>#N/A</v>
      </c>
    </row>
    <row r="206" spans="1:121" ht="14.45" customHeight="1" x14ac:dyDescent="0.25">
      <c r="A206">
        <v>166871</v>
      </c>
      <c r="B206" t="s">
        <v>359</v>
      </c>
      <c r="C206" t="s">
        <v>363</v>
      </c>
      <c r="D206">
        <v>310</v>
      </c>
      <c r="E206" t="s">
        <v>74</v>
      </c>
      <c r="F206" t="s">
        <v>75</v>
      </c>
      <c r="G206" t="s">
        <v>76</v>
      </c>
      <c r="H206" t="s">
        <v>449</v>
      </c>
      <c r="I206" s="21">
        <v>42775</v>
      </c>
      <c r="J206" s="21">
        <v>42779</v>
      </c>
      <c r="K206" s="21">
        <v>42867</v>
      </c>
      <c r="L206" s="21">
        <v>42867</v>
      </c>
      <c r="M206" s="22">
        <v>100000000</v>
      </c>
      <c r="N206" t="s">
        <v>78</v>
      </c>
      <c r="O206" s="22" t="s">
        <v>769</v>
      </c>
      <c r="P206" t="s">
        <v>80</v>
      </c>
      <c r="Q206">
        <v>5.0000000000000001E-3</v>
      </c>
      <c r="T206" s="21">
        <v>42775</v>
      </c>
      <c r="U206" s="21">
        <v>42779</v>
      </c>
      <c r="V206" s="21">
        <v>42867</v>
      </c>
      <c r="W206" s="21">
        <v>42867</v>
      </c>
      <c r="X206" s="23">
        <v>0.24444444444444444</v>
      </c>
      <c r="Y206">
        <v>88</v>
      </c>
      <c r="Z206" s="22">
        <v>0</v>
      </c>
      <c r="AA206" s="22">
        <v>0</v>
      </c>
      <c r="AB206" s="24">
        <v>0</v>
      </c>
      <c r="AE206">
        <v>0</v>
      </c>
      <c r="AG206">
        <v>0</v>
      </c>
      <c r="AI206">
        <v>-3.2799999999999999E-3</v>
      </c>
      <c r="AJ206" s="22">
        <v>0</v>
      </c>
      <c r="BJ206"/>
      <c r="BK206"/>
      <c r="BL206"/>
      <c r="BM206" s="68"/>
      <c r="BN206"/>
      <c r="DK206" s="54" t="e">
        <v>#N/A</v>
      </c>
      <c r="DL206" s="54" t="e">
        <v>#N/A</v>
      </c>
      <c r="DM206" s="54" t="e">
        <v>#N/A</v>
      </c>
      <c r="DN206" s="54" t="e">
        <v>#N/A</v>
      </c>
      <c r="DO206" s="82" t="e">
        <v>#N/A</v>
      </c>
      <c r="DP206" s="82" t="e">
        <v>#N/A</v>
      </c>
      <c r="DQ206" s="59" t="e">
        <v>#N/A</v>
      </c>
    </row>
    <row r="207" spans="1:121" ht="14.45" customHeight="1" x14ac:dyDescent="0.25">
      <c r="A207">
        <v>166872</v>
      </c>
      <c r="B207" t="s">
        <v>359</v>
      </c>
      <c r="C207" t="s">
        <v>363</v>
      </c>
      <c r="D207">
        <v>310</v>
      </c>
      <c r="E207" t="s">
        <v>74</v>
      </c>
      <c r="F207" t="s">
        <v>75</v>
      </c>
      <c r="G207" t="s">
        <v>76</v>
      </c>
      <c r="H207" t="s">
        <v>449</v>
      </c>
      <c r="I207" s="21">
        <v>42865</v>
      </c>
      <c r="J207" s="21">
        <v>42867</v>
      </c>
      <c r="K207" s="21">
        <v>42961</v>
      </c>
      <c r="L207" s="21">
        <v>42961</v>
      </c>
      <c r="M207" s="22">
        <v>100000000</v>
      </c>
      <c r="N207" t="s">
        <v>78</v>
      </c>
      <c r="O207" s="22" t="s">
        <v>769</v>
      </c>
      <c r="P207" t="s">
        <v>80</v>
      </c>
      <c r="Q207">
        <v>5.0000000000000001E-3</v>
      </c>
      <c r="T207" s="21">
        <v>42865</v>
      </c>
      <c r="U207" s="21">
        <v>42867</v>
      </c>
      <c r="V207" s="21">
        <v>42961</v>
      </c>
      <c r="W207" s="21">
        <v>42961</v>
      </c>
      <c r="X207" s="23">
        <v>0.26111111111111113</v>
      </c>
      <c r="Y207">
        <v>94</v>
      </c>
      <c r="Z207" s="22">
        <v>0</v>
      </c>
      <c r="AA207" s="22">
        <v>0</v>
      </c>
      <c r="AB207" s="24">
        <v>0</v>
      </c>
      <c r="AE207">
        <v>0</v>
      </c>
      <c r="AG207">
        <v>0</v>
      </c>
      <c r="AI207">
        <v>-3.29E-3</v>
      </c>
      <c r="AJ207" s="22">
        <v>0</v>
      </c>
      <c r="BJ207"/>
      <c r="BK207"/>
      <c r="BL207"/>
      <c r="BM207" s="68"/>
      <c r="BN207"/>
      <c r="DK207" s="54" t="e">
        <v>#N/A</v>
      </c>
      <c r="DL207" s="54" t="e">
        <v>#N/A</v>
      </c>
      <c r="DM207" s="54" t="e">
        <v>#N/A</v>
      </c>
      <c r="DN207" s="54" t="e">
        <v>#N/A</v>
      </c>
      <c r="DO207" s="82" t="e">
        <v>#N/A</v>
      </c>
      <c r="DP207" s="82" t="e">
        <v>#N/A</v>
      </c>
      <c r="DQ207" s="59" t="e">
        <v>#N/A</v>
      </c>
    </row>
    <row r="208" spans="1:121" ht="14.45" customHeight="1" x14ac:dyDescent="0.25">
      <c r="A208">
        <v>166873</v>
      </c>
      <c r="B208" t="s">
        <v>359</v>
      </c>
      <c r="C208" t="s">
        <v>363</v>
      </c>
      <c r="D208">
        <v>310</v>
      </c>
      <c r="E208" t="s">
        <v>74</v>
      </c>
      <c r="F208" t="s">
        <v>75</v>
      </c>
      <c r="G208" t="s">
        <v>76</v>
      </c>
      <c r="H208" t="s">
        <v>449</v>
      </c>
      <c r="I208" s="21">
        <v>42957</v>
      </c>
      <c r="J208" s="21">
        <v>42961</v>
      </c>
      <c r="K208" s="21">
        <v>43052</v>
      </c>
      <c r="L208" s="21">
        <v>43052</v>
      </c>
      <c r="M208" s="22">
        <v>100000000</v>
      </c>
      <c r="N208" t="s">
        <v>78</v>
      </c>
      <c r="O208" s="22" t="s">
        <v>769</v>
      </c>
      <c r="P208" t="s">
        <v>80</v>
      </c>
      <c r="Q208">
        <v>5.0000000000000001E-3</v>
      </c>
      <c r="T208" s="21">
        <v>42957</v>
      </c>
      <c r="U208" s="21">
        <v>42961</v>
      </c>
      <c r="V208" s="21">
        <v>43052</v>
      </c>
      <c r="W208" s="21">
        <v>43052</v>
      </c>
      <c r="X208" s="23">
        <v>0.25277777777777777</v>
      </c>
      <c r="Y208">
        <v>91</v>
      </c>
      <c r="Z208" s="22">
        <v>0</v>
      </c>
      <c r="AA208" s="22">
        <v>0</v>
      </c>
      <c r="AB208" s="24">
        <v>0</v>
      </c>
      <c r="AE208">
        <v>0</v>
      </c>
      <c r="AG208">
        <v>0</v>
      </c>
      <c r="AI208">
        <v>-3.29E-3</v>
      </c>
      <c r="AJ208" s="22">
        <v>0</v>
      </c>
      <c r="BJ208"/>
      <c r="BK208"/>
      <c r="BL208"/>
      <c r="BM208" s="68"/>
      <c r="BN208"/>
      <c r="DK208" s="54" t="e">
        <v>#N/A</v>
      </c>
      <c r="DL208" s="54" t="e">
        <v>#N/A</v>
      </c>
      <c r="DM208" s="54" t="e">
        <v>#N/A</v>
      </c>
      <c r="DN208" s="54" t="e">
        <v>#N/A</v>
      </c>
      <c r="DO208" s="82" t="e">
        <v>#N/A</v>
      </c>
      <c r="DP208" s="82" t="e">
        <v>#N/A</v>
      </c>
      <c r="DQ208" s="59" t="e">
        <v>#N/A</v>
      </c>
    </row>
    <row r="209" spans="1:121" ht="14.45" customHeight="1" x14ac:dyDescent="0.25">
      <c r="A209">
        <v>166874</v>
      </c>
      <c r="B209" t="s">
        <v>359</v>
      </c>
      <c r="C209" t="s">
        <v>363</v>
      </c>
      <c r="D209">
        <v>310</v>
      </c>
      <c r="E209" t="s">
        <v>74</v>
      </c>
      <c r="F209" t="s">
        <v>75</v>
      </c>
      <c r="G209" t="s">
        <v>76</v>
      </c>
      <c r="H209" t="s">
        <v>449</v>
      </c>
      <c r="I209" s="21">
        <v>43048</v>
      </c>
      <c r="J209" s="21">
        <v>43052</v>
      </c>
      <c r="K209" s="21">
        <v>43143</v>
      </c>
      <c r="L209" s="21">
        <v>43143</v>
      </c>
      <c r="M209" s="22">
        <v>100000000</v>
      </c>
      <c r="N209" t="s">
        <v>78</v>
      </c>
      <c r="O209" s="22" t="s">
        <v>769</v>
      </c>
      <c r="P209" t="s">
        <v>80</v>
      </c>
      <c r="Q209">
        <v>5.0000000000000001E-3</v>
      </c>
      <c r="T209" s="21">
        <v>43048</v>
      </c>
      <c r="U209" s="21">
        <v>43052</v>
      </c>
      <c r="V209" s="21">
        <v>43143</v>
      </c>
      <c r="W209" s="21">
        <v>43143</v>
      </c>
      <c r="X209" s="23">
        <v>0.25277777777777777</v>
      </c>
      <c r="Y209">
        <v>91</v>
      </c>
      <c r="Z209" s="22">
        <v>0</v>
      </c>
      <c r="AA209" s="22">
        <v>0</v>
      </c>
      <c r="AB209" s="24">
        <v>0</v>
      </c>
      <c r="AE209">
        <v>0</v>
      </c>
      <c r="AG209">
        <v>0</v>
      </c>
      <c r="AI209">
        <v>-3.29E-3</v>
      </c>
      <c r="AJ209" s="22">
        <v>0</v>
      </c>
      <c r="BJ209"/>
      <c r="BK209"/>
      <c r="BL209"/>
      <c r="BM209" s="68"/>
      <c r="BN209"/>
      <c r="DK209" s="54" t="e">
        <v>#N/A</v>
      </c>
      <c r="DL209" s="54" t="e">
        <v>#N/A</v>
      </c>
      <c r="DM209" s="54" t="e">
        <v>#N/A</v>
      </c>
      <c r="DN209" s="54" t="e">
        <v>#N/A</v>
      </c>
      <c r="DO209" s="82" t="e">
        <v>#N/A</v>
      </c>
      <c r="DP209" s="82" t="e">
        <v>#N/A</v>
      </c>
      <c r="DQ209" s="59" t="e">
        <v>#N/A</v>
      </c>
    </row>
    <row r="210" spans="1:121" ht="14.45" customHeight="1" x14ac:dyDescent="0.25">
      <c r="A210">
        <v>166851</v>
      </c>
      <c r="B210" t="s">
        <v>359</v>
      </c>
      <c r="C210" t="s">
        <v>363</v>
      </c>
      <c r="D210">
        <v>310</v>
      </c>
      <c r="E210" t="s">
        <v>74</v>
      </c>
      <c r="F210" t="s">
        <v>75</v>
      </c>
      <c r="G210" t="s">
        <v>76</v>
      </c>
      <c r="H210" t="s">
        <v>449</v>
      </c>
      <c r="I210" s="21">
        <v>43139</v>
      </c>
      <c r="J210" s="21">
        <v>43143</v>
      </c>
      <c r="K210" s="21">
        <v>43234</v>
      </c>
      <c r="L210" s="21">
        <v>43234</v>
      </c>
      <c r="M210" s="22">
        <v>100000000</v>
      </c>
      <c r="N210" t="s">
        <v>78</v>
      </c>
      <c r="O210" s="22" t="s">
        <v>769</v>
      </c>
      <c r="P210" t="s">
        <v>80</v>
      </c>
      <c r="Q210">
        <v>5.0000000000000001E-3</v>
      </c>
      <c r="T210" s="21">
        <v>43139</v>
      </c>
      <c r="U210" s="21">
        <v>43143</v>
      </c>
      <c r="V210" s="21">
        <v>43234</v>
      </c>
      <c r="W210" s="21">
        <v>43234</v>
      </c>
      <c r="X210" s="23">
        <v>0.25277777777777777</v>
      </c>
      <c r="Y210">
        <v>91</v>
      </c>
      <c r="Z210" s="22">
        <v>0</v>
      </c>
      <c r="AA210" s="22">
        <v>0</v>
      </c>
      <c r="AB210" s="24">
        <v>0</v>
      </c>
      <c r="AE210">
        <v>0</v>
      </c>
      <c r="AG210">
        <v>0</v>
      </c>
      <c r="AI210">
        <v>-3.29E-3</v>
      </c>
      <c r="AJ210" s="22">
        <v>0</v>
      </c>
      <c r="BJ210"/>
      <c r="BK210"/>
      <c r="BL210"/>
      <c r="BM210" s="68"/>
      <c r="BN210"/>
      <c r="DK210" s="54" t="e">
        <v>#N/A</v>
      </c>
      <c r="DL210" s="54" t="e">
        <v>#N/A</v>
      </c>
      <c r="DM210" s="54" t="e">
        <v>#N/A</v>
      </c>
      <c r="DN210" s="54" t="e">
        <v>#N/A</v>
      </c>
      <c r="DO210" s="82" t="e">
        <v>#N/A</v>
      </c>
      <c r="DP210" s="82" t="e">
        <v>#N/A</v>
      </c>
      <c r="DQ210" s="59" t="e">
        <v>#N/A</v>
      </c>
    </row>
    <row r="211" spans="1:121" ht="14.45" customHeight="1" x14ac:dyDescent="0.25">
      <c r="A211">
        <v>166852</v>
      </c>
      <c r="B211" t="s">
        <v>359</v>
      </c>
      <c r="C211" t="s">
        <v>363</v>
      </c>
      <c r="D211">
        <v>310</v>
      </c>
      <c r="E211" t="s">
        <v>74</v>
      </c>
      <c r="F211" t="s">
        <v>75</v>
      </c>
      <c r="G211" t="s">
        <v>76</v>
      </c>
      <c r="H211" t="s">
        <v>449</v>
      </c>
      <c r="I211" s="21">
        <v>43230</v>
      </c>
      <c r="J211" s="21">
        <v>43234</v>
      </c>
      <c r="K211" s="21">
        <v>43325</v>
      </c>
      <c r="L211" s="21">
        <v>43325</v>
      </c>
      <c r="M211" s="22">
        <v>100000000</v>
      </c>
      <c r="N211" t="s">
        <v>78</v>
      </c>
      <c r="O211" s="22" t="s">
        <v>769</v>
      </c>
      <c r="P211" t="s">
        <v>80</v>
      </c>
      <c r="Q211">
        <v>5.0000000000000001E-3</v>
      </c>
      <c r="T211" s="21">
        <v>43230</v>
      </c>
      <c r="U211" s="21">
        <v>43234</v>
      </c>
      <c r="V211" s="21">
        <v>43325</v>
      </c>
      <c r="W211" s="21">
        <v>43325</v>
      </c>
      <c r="X211" s="23">
        <v>0.25277777777777777</v>
      </c>
      <c r="Y211">
        <v>91</v>
      </c>
      <c r="Z211" s="22">
        <v>0</v>
      </c>
      <c r="AA211" s="22">
        <v>0</v>
      </c>
      <c r="AB211" s="24">
        <v>0</v>
      </c>
      <c r="AE211">
        <v>0</v>
      </c>
      <c r="AG211">
        <v>0</v>
      </c>
      <c r="AI211">
        <v>-3.2600000000000003E-3</v>
      </c>
      <c r="AJ211" s="22">
        <v>0</v>
      </c>
      <c r="BJ211"/>
      <c r="BK211"/>
      <c r="BL211"/>
      <c r="BM211" s="68"/>
      <c r="BN211"/>
      <c r="DK211" s="54" t="e">
        <v>#N/A</v>
      </c>
      <c r="DL211" s="54" t="e">
        <v>#N/A</v>
      </c>
      <c r="DM211" s="54" t="e">
        <v>#N/A</v>
      </c>
      <c r="DN211" s="54" t="e">
        <v>#N/A</v>
      </c>
      <c r="DO211" s="82" t="e">
        <v>#N/A</v>
      </c>
      <c r="DP211" s="82" t="e">
        <v>#N/A</v>
      </c>
      <c r="DQ211" s="59" t="e">
        <v>#N/A</v>
      </c>
    </row>
    <row r="212" spans="1:121" ht="14.45" customHeight="1" x14ac:dyDescent="0.25">
      <c r="A212">
        <v>166853</v>
      </c>
      <c r="B212" t="s">
        <v>359</v>
      </c>
      <c r="C212" t="s">
        <v>363</v>
      </c>
      <c r="D212">
        <v>310</v>
      </c>
      <c r="E212" t="s">
        <v>74</v>
      </c>
      <c r="F212" t="s">
        <v>75</v>
      </c>
      <c r="G212" t="s">
        <v>76</v>
      </c>
      <c r="H212" t="s">
        <v>449</v>
      </c>
      <c r="I212" s="21">
        <v>43321</v>
      </c>
      <c r="J212" s="21">
        <v>43325</v>
      </c>
      <c r="K212" s="21">
        <v>43416</v>
      </c>
      <c r="L212" s="21">
        <v>43416</v>
      </c>
      <c r="M212" s="22">
        <v>100000000</v>
      </c>
      <c r="N212" t="s">
        <v>78</v>
      </c>
      <c r="O212" s="22" t="s">
        <v>769</v>
      </c>
      <c r="P212" t="s">
        <v>80</v>
      </c>
      <c r="Q212">
        <v>5.0000000000000001E-3</v>
      </c>
      <c r="T212" s="21">
        <v>43321</v>
      </c>
      <c r="U212" s="21">
        <v>43325</v>
      </c>
      <c r="V212" s="21">
        <v>43416</v>
      </c>
      <c r="W212" s="21">
        <v>43416</v>
      </c>
      <c r="X212" s="23">
        <v>0.25277777777777777</v>
      </c>
      <c r="Y212">
        <v>91</v>
      </c>
      <c r="Z212" s="22">
        <v>0</v>
      </c>
      <c r="AA212" s="22">
        <v>0</v>
      </c>
      <c r="AB212" s="24">
        <v>0</v>
      </c>
      <c r="AE212">
        <v>0</v>
      </c>
      <c r="AG212">
        <v>0</v>
      </c>
      <c r="AI212">
        <v>-3.1900000000000001E-3</v>
      </c>
      <c r="AJ212" s="22">
        <v>0</v>
      </c>
      <c r="BJ212"/>
      <c r="BK212"/>
      <c r="BL212"/>
      <c r="BM212" s="68"/>
      <c r="BN212"/>
      <c r="DK212" s="54" t="e">
        <v>#N/A</v>
      </c>
      <c r="DL212" s="54" t="e">
        <v>#N/A</v>
      </c>
      <c r="DM212" s="54" t="e">
        <v>#N/A</v>
      </c>
      <c r="DN212" s="54" t="e">
        <v>#N/A</v>
      </c>
      <c r="DO212" s="82" t="e">
        <v>#N/A</v>
      </c>
      <c r="DP212" s="82" t="e">
        <v>#N/A</v>
      </c>
      <c r="DQ212" s="59" t="e">
        <v>#N/A</v>
      </c>
    </row>
    <row r="213" spans="1:121" ht="14.45" customHeight="1" x14ac:dyDescent="0.25">
      <c r="A213">
        <v>166854</v>
      </c>
      <c r="B213" t="s">
        <v>359</v>
      </c>
      <c r="C213" t="s">
        <v>363</v>
      </c>
      <c r="D213">
        <v>310</v>
      </c>
      <c r="E213" t="s">
        <v>74</v>
      </c>
      <c r="F213" t="s">
        <v>75</v>
      </c>
      <c r="G213" t="s">
        <v>76</v>
      </c>
      <c r="H213" t="s">
        <v>449</v>
      </c>
      <c r="I213" s="21">
        <v>43412</v>
      </c>
      <c r="J213" s="21">
        <v>43416</v>
      </c>
      <c r="K213" s="21">
        <v>43508</v>
      </c>
      <c r="L213" s="21">
        <v>43508</v>
      </c>
      <c r="M213" s="22">
        <v>100000000</v>
      </c>
      <c r="N213" t="s">
        <v>78</v>
      </c>
      <c r="O213" s="22" t="s">
        <v>769</v>
      </c>
      <c r="P213" t="s">
        <v>80</v>
      </c>
      <c r="Q213">
        <v>5.0000000000000001E-3</v>
      </c>
      <c r="T213" s="21">
        <v>43412</v>
      </c>
      <c r="U213" s="21">
        <v>43416</v>
      </c>
      <c r="V213" s="21">
        <v>43508</v>
      </c>
      <c r="W213" s="21">
        <v>43508</v>
      </c>
      <c r="X213" s="23">
        <v>0.25555555555555554</v>
      </c>
      <c r="Y213">
        <v>92</v>
      </c>
      <c r="Z213" s="22">
        <v>0</v>
      </c>
      <c r="AA213" s="22">
        <v>0</v>
      </c>
      <c r="AB213" s="24">
        <v>0</v>
      </c>
      <c r="AE213">
        <v>0</v>
      </c>
      <c r="AG213">
        <v>0</v>
      </c>
      <c r="AI213">
        <v>-3.16E-3</v>
      </c>
      <c r="AJ213" s="22">
        <v>0</v>
      </c>
      <c r="BJ213"/>
      <c r="BK213"/>
      <c r="BL213"/>
      <c r="BM213" s="68"/>
      <c r="BN213"/>
      <c r="DK213" s="54" t="e">
        <v>#N/A</v>
      </c>
      <c r="DL213" s="54" t="e">
        <v>#N/A</v>
      </c>
      <c r="DM213" s="54" t="e">
        <v>#N/A</v>
      </c>
      <c r="DN213" s="54" t="e">
        <v>#N/A</v>
      </c>
      <c r="DO213" s="82" t="e">
        <v>#N/A</v>
      </c>
      <c r="DP213" s="82" t="e">
        <v>#N/A</v>
      </c>
      <c r="DQ213" s="59" t="e">
        <v>#N/A</v>
      </c>
    </row>
    <row r="214" spans="1:121" ht="14.45" customHeight="1" x14ac:dyDescent="0.25">
      <c r="A214">
        <v>166855</v>
      </c>
      <c r="B214" t="s">
        <v>359</v>
      </c>
      <c r="C214" t="s">
        <v>363</v>
      </c>
      <c r="D214">
        <v>310</v>
      </c>
      <c r="E214" t="s">
        <v>74</v>
      </c>
      <c r="F214" t="s">
        <v>75</v>
      </c>
      <c r="G214" t="s">
        <v>76</v>
      </c>
      <c r="H214" t="s">
        <v>449</v>
      </c>
      <c r="I214" s="21">
        <v>43504</v>
      </c>
      <c r="J214" s="21">
        <v>43508</v>
      </c>
      <c r="K214" s="21">
        <v>43598</v>
      </c>
      <c r="L214" s="21">
        <v>43598</v>
      </c>
      <c r="M214" s="22">
        <v>100000000</v>
      </c>
      <c r="N214" t="s">
        <v>78</v>
      </c>
      <c r="O214" s="22" t="s">
        <v>769</v>
      </c>
      <c r="P214" t="s">
        <v>80</v>
      </c>
      <c r="Q214">
        <v>5.0000000000000001E-3</v>
      </c>
      <c r="T214" s="21">
        <v>43504</v>
      </c>
      <c r="U214" s="21">
        <v>43508</v>
      </c>
      <c r="V214" s="21">
        <v>43598</v>
      </c>
      <c r="W214" s="21">
        <v>43598</v>
      </c>
      <c r="X214" s="23">
        <v>0.25</v>
      </c>
      <c r="Y214">
        <v>90</v>
      </c>
      <c r="Z214" s="22">
        <v>0</v>
      </c>
      <c r="AA214" s="22">
        <v>0</v>
      </c>
      <c r="AB214" s="24">
        <v>0</v>
      </c>
      <c r="AE214">
        <v>0</v>
      </c>
      <c r="AG214">
        <v>0</v>
      </c>
      <c r="AI214">
        <v>-3.0799999999999998E-3</v>
      </c>
      <c r="AJ214" s="22">
        <v>0</v>
      </c>
      <c r="BJ214"/>
      <c r="BK214"/>
      <c r="BL214"/>
      <c r="BM214" s="68"/>
      <c r="BN214"/>
      <c r="DK214" s="54" t="e">
        <v>#N/A</v>
      </c>
      <c r="DL214" s="54" t="e">
        <v>#N/A</v>
      </c>
      <c r="DM214" s="54" t="e">
        <v>#N/A</v>
      </c>
      <c r="DN214" s="54" t="e">
        <v>#N/A</v>
      </c>
      <c r="DO214" s="82" t="e">
        <v>#N/A</v>
      </c>
      <c r="DP214" s="82" t="e">
        <v>#N/A</v>
      </c>
      <c r="DQ214" s="59" t="e">
        <v>#N/A</v>
      </c>
    </row>
    <row r="215" spans="1:121" ht="14.45" customHeight="1" x14ac:dyDescent="0.25">
      <c r="A215">
        <v>166856</v>
      </c>
      <c r="B215" t="s">
        <v>359</v>
      </c>
      <c r="C215" t="s">
        <v>363</v>
      </c>
      <c r="D215">
        <v>310</v>
      </c>
      <c r="E215" t="s">
        <v>74</v>
      </c>
      <c r="F215" t="s">
        <v>75</v>
      </c>
      <c r="G215" t="s">
        <v>76</v>
      </c>
      <c r="H215" t="s">
        <v>449</v>
      </c>
      <c r="I215" s="21">
        <v>43594</v>
      </c>
      <c r="J215" s="21">
        <v>43598</v>
      </c>
      <c r="K215" s="21">
        <v>43689</v>
      </c>
      <c r="L215" s="21">
        <v>43689</v>
      </c>
      <c r="M215" s="22">
        <v>100000000</v>
      </c>
      <c r="N215" t="s">
        <v>78</v>
      </c>
      <c r="O215" s="22" t="s">
        <v>769</v>
      </c>
      <c r="P215" t="s">
        <v>80</v>
      </c>
      <c r="Q215">
        <v>5.0000000000000001E-3</v>
      </c>
      <c r="T215" s="21">
        <v>43594</v>
      </c>
      <c r="U215" s="21">
        <v>43598</v>
      </c>
      <c r="V215" s="21">
        <v>43689</v>
      </c>
      <c r="W215" s="21">
        <v>43689</v>
      </c>
      <c r="X215" s="23">
        <v>0.25277777777777777</v>
      </c>
      <c r="Y215">
        <v>91</v>
      </c>
      <c r="Z215" s="22">
        <v>0</v>
      </c>
      <c r="AA215" s="22">
        <v>0</v>
      </c>
      <c r="AB215" s="24">
        <v>0</v>
      </c>
      <c r="AE215">
        <v>0</v>
      </c>
      <c r="AG215">
        <v>0</v>
      </c>
      <c r="AI215">
        <v>-3.0799999999999998E-3</v>
      </c>
      <c r="AJ215" s="22">
        <v>0</v>
      </c>
      <c r="BJ215"/>
      <c r="BK215"/>
      <c r="BL215"/>
      <c r="BM215" s="68"/>
      <c r="BN215"/>
      <c r="DK215" s="54" t="e">
        <v>#N/A</v>
      </c>
      <c r="DL215" s="54" t="e">
        <v>#N/A</v>
      </c>
      <c r="DM215" s="54" t="e">
        <v>#N/A</v>
      </c>
      <c r="DN215" s="54" t="e">
        <v>#N/A</v>
      </c>
      <c r="DO215" s="82" t="e">
        <v>#N/A</v>
      </c>
      <c r="DP215" s="82" t="e">
        <v>#N/A</v>
      </c>
      <c r="DQ215" s="59" t="e">
        <v>#N/A</v>
      </c>
    </row>
    <row r="216" spans="1:121" ht="14.45" customHeight="1" x14ac:dyDescent="0.25">
      <c r="A216">
        <v>166857</v>
      </c>
      <c r="B216" t="s">
        <v>359</v>
      </c>
      <c r="C216" t="s">
        <v>363</v>
      </c>
      <c r="D216">
        <v>310</v>
      </c>
      <c r="E216" t="s">
        <v>74</v>
      </c>
      <c r="F216" t="s">
        <v>75</v>
      </c>
      <c r="G216" t="s">
        <v>76</v>
      </c>
      <c r="H216" t="s">
        <v>449</v>
      </c>
      <c r="I216" s="21">
        <v>43685</v>
      </c>
      <c r="J216" s="21">
        <v>43689</v>
      </c>
      <c r="K216" s="21">
        <v>43781</v>
      </c>
      <c r="L216" s="21">
        <v>43781</v>
      </c>
      <c r="M216" s="22">
        <v>100000000</v>
      </c>
      <c r="N216" t="s">
        <v>78</v>
      </c>
      <c r="O216" s="22" t="s">
        <v>769</v>
      </c>
      <c r="P216" t="s">
        <v>80</v>
      </c>
      <c r="Q216">
        <v>5.0000000000000001E-3</v>
      </c>
      <c r="T216" s="21">
        <v>43685</v>
      </c>
      <c r="U216" s="21">
        <v>43689</v>
      </c>
      <c r="V216" s="21">
        <v>43781</v>
      </c>
      <c r="W216" s="21">
        <v>43781</v>
      </c>
      <c r="X216" s="23">
        <v>0.25555555555555554</v>
      </c>
      <c r="Y216">
        <v>92</v>
      </c>
      <c r="Z216" s="22">
        <v>0</v>
      </c>
      <c r="AA216" s="22">
        <v>0</v>
      </c>
      <c r="AB216" s="24">
        <v>0</v>
      </c>
      <c r="AE216">
        <v>0</v>
      </c>
      <c r="AG216">
        <v>0</v>
      </c>
      <c r="AI216">
        <v>-3.98E-3</v>
      </c>
      <c r="AJ216" s="22">
        <v>0</v>
      </c>
      <c r="BJ216"/>
      <c r="BK216"/>
      <c r="BL216"/>
      <c r="BM216" s="68"/>
      <c r="BN216"/>
      <c r="DK216" s="54" t="e">
        <v>#N/A</v>
      </c>
      <c r="DL216" s="54" t="e">
        <v>#N/A</v>
      </c>
      <c r="DM216" s="54" t="e">
        <v>#N/A</v>
      </c>
      <c r="DN216" s="54" t="e">
        <v>#N/A</v>
      </c>
      <c r="DO216" s="82" t="e">
        <v>#N/A</v>
      </c>
      <c r="DP216" s="82" t="e">
        <v>#N/A</v>
      </c>
      <c r="DQ216" s="59" t="e">
        <v>#N/A</v>
      </c>
    </row>
    <row r="217" spans="1:121" ht="14.45" customHeight="1" x14ac:dyDescent="0.25">
      <c r="A217">
        <v>166858</v>
      </c>
      <c r="B217" t="s">
        <v>359</v>
      </c>
      <c r="C217" t="s">
        <v>363</v>
      </c>
      <c r="D217">
        <v>310</v>
      </c>
      <c r="E217" t="s">
        <v>74</v>
      </c>
      <c r="F217" t="s">
        <v>75</v>
      </c>
      <c r="G217" t="s">
        <v>76</v>
      </c>
      <c r="H217" t="s">
        <v>449</v>
      </c>
      <c r="I217" s="21">
        <v>43777</v>
      </c>
      <c r="J217" s="21">
        <v>43781</v>
      </c>
      <c r="K217" s="21">
        <v>43873</v>
      </c>
      <c r="L217" s="21">
        <v>43873</v>
      </c>
      <c r="M217" s="22">
        <v>100000000</v>
      </c>
      <c r="N217" t="s">
        <v>78</v>
      </c>
      <c r="O217" s="22" t="s">
        <v>769</v>
      </c>
      <c r="P217" t="s">
        <v>80</v>
      </c>
      <c r="Q217">
        <v>5.0000000000000001E-3</v>
      </c>
      <c r="T217" s="21">
        <v>43777</v>
      </c>
      <c r="U217" s="21">
        <v>43781</v>
      </c>
      <c r="V217" s="21">
        <v>43873</v>
      </c>
      <c r="W217" s="21">
        <v>43873</v>
      </c>
      <c r="X217" s="23">
        <v>0.25555555555555554</v>
      </c>
      <c r="Y217">
        <v>92</v>
      </c>
      <c r="Z217" s="22">
        <v>0</v>
      </c>
      <c r="AA217" s="22">
        <v>0</v>
      </c>
      <c r="AB217" s="24">
        <v>0</v>
      </c>
      <c r="AE217">
        <v>0</v>
      </c>
      <c r="AG217">
        <v>0</v>
      </c>
      <c r="AI217">
        <v>-3.9500000000000004E-3</v>
      </c>
      <c r="AJ217" s="22">
        <v>0</v>
      </c>
      <c r="BJ217"/>
      <c r="BK217"/>
      <c r="BL217"/>
      <c r="BM217" s="68"/>
      <c r="BN217"/>
      <c r="DK217" s="54" t="e">
        <v>#N/A</v>
      </c>
      <c r="DL217" s="54" t="e">
        <v>#N/A</v>
      </c>
      <c r="DM217" s="54" t="e">
        <v>#N/A</v>
      </c>
      <c r="DN217" s="54" t="e">
        <v>#N/A</v>
      </c>
      <c r="DO217" s="82" t="e">
        <v>#N/A</v>
      </c>
      <c r="DP217" s="82" t="e">
        <v>#N/A</v>
      </c>
      <c r="DQ217" s="59" t="e">
        <v>#N/A</v>
      </c>
    </row>
    <row r="218" spans="1:121" ht="14.45" customHeight="1" x14ac:dyDescent="0.25">
      <c r="A218">
        <v>166859</v>
      </c>
      <c r="B218" t="s">
        <v>359</v>
      </c>
      <c r="C218" t="s">
        <v>363</v>
      </c>
      <c r="D218">
        <v>310</v>
      </c>
      <c r="E218" t="s">
        <v>74</v>
      </c>
      <c r="F218" t="s">
        <v>75</v>
      </c>
      <c r="G218" t="s">
        <v>76</v>
      </c>
      <c r="H218" t="s">
        <v>449</v>
      </c>
      <c r="I218" s="21">
        <v>43871</v>
      </c>
      <c r="J218" s="21">
        <v>43873</v>
      </c>
      <c r="K218" s="21">
        <v>43963</v>
      </c>
      <c r="L218" s="21">
        <v>43963</v>
      </c>
      <c r="M218" s="22">
        <v>100000000</v>
      </c>
      <c r="N218" t="s">
        <v>78</v>
      </c>
      <c r="O218" s="22" t="s">
        <v>769</v>
      </c>
      <c r="P218" t="s">
        <v>80</v>
      </c>
      <c r="Q218">
        <v>5.0000000000000001E-3</v>
      </c>
      <c r="T218" s="21">
        <v>43871</v>
      </c>
      <c r="U218" s="21">
        <v>43873</v>
      </c>
      <c r="V218" s="21">
        <v>43963</v>
      </c>
      <c r="W218" s="21">
        <v>43963</v>
      </c>
      <c r="X218" s="23">
        <v>0.25</v>
      </c>
      <c r="Y218">
        <v>90</v>
      </c>
      <c r="Z218" s="22">
        <v>0</v>
      </c>
      <c r="AA218" s="22">
        <v>0</v>
      </c>
      <c r="AB218" s="24">
        <v>0</v>
      </c>
      <c r="AE218">
        <v>0</v>
      </c>
      <c r="AG218">
        <v>0</v>
      </c>
      <c r="AI218">
        <v>-3.9700000000000004E-3</v>
      </c>
      <c r="AJ218" s="22">
        <v>0</v>
      </c>
      <c r="BJ218"/>
      <c r="BK218"/>
      <c r="BL218"/>
      <c r="BM218" s="68"/>
      <c r="BN218"/>
      <c r="DK218" s="54" t="e">
        <v>#N/A</v>
      </c>
      <c r="DL218" s="54" t="e">
        <v>#N/A</v>
      </c>
      <c r="DM218" s="54" t="e">
        <v>#N/A</v>
      </c>
      <c r="DN218" s="54" t="e">
        <v>#N/A</v>
      </c>
      <c r="DO218" s="82" t="e">
        <v>#N/A</v>
      </c>
      <c r="DP218" s="82" t="e">
        <v>#N/A</v>
      </c>
      <c r="DQ218" s="59" t="e">
        <v>#N/A</v>
      </c>
    </row>
    <row r="219" spans="1:121" ht="14.45" customHeight="1" x14ac:dyDescent="0.25">
      <c r="A219">
        <v>166860</v>
      </c>
      <c r="B219" t="s">
        <v>359</v>
      </c>
      <c r="C219" t="s">
        <v>363</v>
      </c>
      <c r="D219">
        <v>310</v>
      </c>
      <c r="E219" t="s">
        <v>74</v>
      </c>
      <c r="F219" t="s">
        <v>75</v>
      </c>
      <c r="G219" t="s">
        <v>76</v>
      </c>
      <c r="H219" t="s">
        <v>449</v>
      </c>
      <c r="I219" s="21">
        <v>43959</v>
      </c>
      <c r="J219" s="21">
        <v>43963</v>
      </c>
      <c r="K219" s="21">
        <v>44055</v>
      </c>
      <c r="L219" s="21">
        <v>44055</v>
      </c>
      <c r="M219" s="22">
        <v>100000000</v>
      </c>
      <c r="N219" t="s">
        <v>78</v>
      </c>
      <c r="O219" s="22" t="s">
        <v>769</v>
      </c>
      <c r="P219" t="s">
        <v>80</v>
      </c>
      <c r="Q219">
        <v>5.0000000000000001E-3</v>
      </c>
      <c r="T219" s="21">
        <v>43959</v>
      </c>
      <c r="U219" s="21">
        <v>43963</v>
      </c>
      <c r="V219" s="21">
        <v>44055</v>
      </c>
      <c r="W219" s="21">
        <v>44055</v>
      </c>
      <c r="X219" s="23">
        <v>0.25555555555555554</v>
      </c>
      <c r="Y219">
        <v>92</v>
      </c>
      <c r="Z219" s="22">
        <v>0</v>
      </c>
      <c r="AA219" s="22">
        <v>0</v>
      </c>
      <c r="AB219" s="24">
        <v>0</v>
      </c>
      <c r="AE219">
        <v>0</v>
      </c>
      <c r="AG219">
        <v>0</v>
      </c>
      <c r="AI219">
        <v>-2.4599999999999999E-3</v>
      </c>
      <c r="AJ219" s="22">
        <v>0</v>
      </c>
      <c r="BJ219"/>
      <c r="BK219"/>
      <c r="BL219"/>
      <c r="BM219" s="68"/>
      <c r="BN219"/>
      <c r="DK219" s="54" t="e">
        <v>#N/A</v>
      </c>
      <c r="DL219" s="54" t="e">
        <v>#N/A</v>
      </c>
      <c r="DM219" s="54" t="e">
        <v>#N/A</v>
      </c>
      <c r="DN219" s="54" t="e">
        <v>#N/A</v>
      </c>
      <c r="DO219" s="82" t="e">
        <v>#N/A</v>
      </c>
      <c r="DP219" s="82" t="e">
        <v>#N/A</v>
      </c>
      <c r="DQ219" s="59" t="e">
        <v>#N/A</v>
      </c>
    </row>
    <row r="220" spans="1:121" ht="14.45" customHeight="1" x14ac:dyDescent="0.25">
      <c r="A220">
        <v>166861</v>
      </c>
      <c r="B220" t="s">
        <v>359</v>
      </c>
      <c r="C220" t="s">
        <v>363</v>
      </c>
      <c r="D220">
        <v>310</v>
      </c>
      <c r="E220" t="s">
        <v>74</v>
      </c>
      <c r="F220" t="s">
        <v>75</v>
      </c>
      <c r="G220" t="s">
        <v>76</v>
      </c>
      <c r="H220" t="s">
        <v>449</v>
      </c>
      <c r="I220" s="21">
        <v>44053</v>
      </c>
      <c r="J220" s="21">
        <v>44055</v>
      </c>
      <c r="K220" s="21">
        <v>44147</v>
      </c>
      <c r="L220" s="21">
        <v>44147</v>
      </c>
      <c r="M220" s="22">
        <v>100000000</v>
      </c>
      <c r="N220" t="s">
        <v>78</v>
      </c>
      <c r="O220" s="22" t="s">
        <v>769</v>
      </c>
      <c r="P220" t="s">
        <v>80</v>
      </c>
      <c r="Q220">
        <v>5.0000000000000001E-3</v>
      </c>
      <c r="T220" s="21">
        <v>44053</v>
      </c>
      <c r="U220" s="21">
        <v>44055</v>
      </c>
      <c r="V220" s="21">
        <v>44147</v>
      </c>
      <c r="W220" s="21">
        <v>44147</v>
      </c>
      <c r="X220" s="23">
        <v>0.25555555555555554</v>
      </c>
      <c r="Y220">
        <v>92</v>
      </c>
      <c r="Z220" s="22">
        <v>0</v>
      </c>
      <c r="AA220" s="22">
        <v>0</v>
      </c>
      <c r="AB220" s="24">
        <v>0</v>
      </c>
      <c r="AE220">
        <v>0</v>
      </c>
      <c r="AG220">
        <v>0</v>
      </c>
      <c r="AI220">
        <v>-4.7799999999999995E-3</v>
      </c>
      <c r="AJ220" s="22">
        <v>0</v>
      </c>
      <c r="BJ220"/>
      <c r="BK220"/>
      <c r="BL220"/>
      <c r="BM220" s="68"/>
      <c r="BN220"/>
      <c r="DK220" s="54" t="e">
        <v>#N/A</v>
      </c>
      <c r="DL220" s="54" t="e">
        <v>#N/A</v>
      </c>
      <c r="DM220" s="54" t="e">
        <v>#N/A</v>
      </c>
      <c r="DN220" s="54" t="e">
        <v>#N/A</v>
      </c>
      <c r="DO220" s="82" t="e">
        <v>#N/A</v>
      </c>
      <c r="DP220" s="82" t="e">
        <v>#N/A</v>
      </c>
      <c r="DQ220" s="59" t="e">
        <v>#N/A</v>
      </c>
    </row>
    <row r="221" spans="1:121" ht="14.45" customHeight="1" x14ac:dyDescent="0.25">
      <c r="A221">
        <v>166862</v>
      </c>
      <c r="B221" t="s">
        <v>359</v>
      </c>
      <c r="C221" t="s">
        <v>363</v>
      </c>
      <c r="D221">
        <v>310</v>
      </c>
      <c r="E221" t="s">
        <v>74</v>
      </c>
      <c r="F221" t="s">
        <v>75</v>
      </c>
      <c r="G221" t="s">
        <v>76</v>
      </c>
      <c r="H221" t="s">
        <v>449</v>
      </c>
      <c r="I221" s="21">
        <v>44145</v>
      </c>
      <c r="J221" s="21">
        <v>44147</v>
      </c>
      <c r="K221" s="21">
        <v>44239</v>
      </c>
      <c r="L221" s="21">
        <v>44239</v>
      </c>
      <c r="M221" s="22">
        <v>100000000</v>
      </c>
      <c r="N221" t="s">
        <v>78</v>
      </c>
      <c r="O221" s="22" t="s">
        <v>769</v>
      </c>
      <c r="P221" t="s">
        <v>80</v>
      </c>
      <c r="Q221">
        <v>5.0000000000000001E-3</v>
      </c>
      <c r="T221" s="21">
        <v>44145</v>
      </c>
      <c r="U221" s="21">
        <v>44147</v>
      </c>
      <c r="V221" s="21">
        <v>44239</v>
      </c>
      <c r="W221" s="21">
        <v>44239</v>
      </c>
      <c r="X221" s="23">
        <v>0.25555555555555554</v>
      </c>
      <c r="Y221">
        <v>92</v>
      </c>
      <c r="Z221" s="22">
        <v>0</v>
      </c>
      <c r="AA221" s="22">
        <v>0</v>
      </c>
      <c r="AB221" s="24">
        <v>0</v>
      </c>
      <c r="AE221">
        <v>0</v>
      </c>
      <c r="AG221">
        <v>0</v>
      </c>
      <c r="AI221">
        <v>-5.1000000000000004E-3</v>
      </c>
      <c r="AJ221" s="22">
        <v>0</v>
      </c>
      <c r="BJ221"/>
      <c r="BK221"/>
      <c r="BL221"/>
      <c r="BM221" s="68"/>
      <c r="BN221"/>
      <c r="DK221" s="54" t="e">
        <v>#N/A</v>
      </c>
      <c r="DL221" s="54" t="e">
        <v>#N/A</v>
      </c>
      <c r="DM221" s="54" t="e">
        <v>#N/A</v>
      </c>
      <c r="DN221" s="54" t="e">
        <v>#N/A</v>
      </c>
      <c r="DO221" s="82" t="e">
        <v>#N/A</v>
      </c>
      <c r="DP221" s="82" t="e">
        <v>#N/A</v>
      </c>
      <c r="DQ221" s="59" t="e">
        <v>#N/A</v>
      </c>
    </row>
    <row r="222" spans="1:121" ht="14.45" customHeight="1" x14ac:dyDescent="0.25">
      <c r="A222">
        <v>166863</v>
      </c>
      <c r="B222" t="s">
        <v>359</v>
      </c>
      <c r="C222" t="s">
        <v>363</v>
      </c>
      <c r="D222">
        <v>310</v>
      </c>
      <c r="E222" t="s">
        <v>74</v>
      </c>
      <c r="F222" t="s">
        <v>75</v>
      </c>
      <c r="G222" t="s">
        <v>76</v>
      </c>
      <c r="H222" t="s">
        <v>449</v>
      </c>
      <c r="I222" s="21">
        <v>44237</v>
      </c>
      <c r="J222" s="21">
        <v>44239</v>
      </c>
      <c r="K222" s="21">
        <v>44328</v>
      </c>
      <c r="L222" s="21">
        <v>44328</v>
      </c>
      <c r="M222" s="22">
        <v>100000000</v>
      </c>
      <c r="N222" t="s">
        <v>78</v>
      </c>
      <c r="O222" s="22" t="s">
        <v>769</v>
      </c>
      <c r="P222" t="s">
        <v>80</v>
      </c>
      <c r="Q222">
        <v>5.0000000000000001E-3</v>
      </c>
      <c r="T222" s="21">
        <v>44237</v>
      </c>
      <c r="U222" s="21">
        <v>44239</v>
      </c>
      <c r="V222" s="21">
        <v>44328</v>
      </c>
      <c r="W222" s="21">
        <v>44328</v>
      </c>
      <c r="X222" s="23">
        <v>0.24722222222222223</v>
      </c>
      <c r="Y222">
        <v>89</v>
      </c>
      <c r="Z222" s="22">
        <v>0</v>
      </c>
      <c r="AA222" s="22">
        <v>0</v>
      </c>
      <c r="AB222" s="24">
        <v>0</v>
      </c>
      <c r="AE222">
        <v>0</v>
      </c>
      <c r="AG222">
        <v>0</v>
      </c>
      <c r="AI222">
        <v>-5.4100000000000007E-3</v>
      </c>
      <c r="AJ222" s="22">
        <v>0</v>
      </c>
      <c r="BJ222"/>
      <c r="BK222"/>
      <c r="BL222"/>
      <c r="BM222" s="68"/>
      <c r="BN222"/>
      <c r="DK222" s="54" t="e">
        <v>#N/A</v>
      </c>
      <c r="DL222" s="54" t="e">
        <v>#N/A</v>
      </c>
      <c r="DM222" s="54" t="e">
        <v>#N/A</v>
      </c>
      <c r="DN222" s="54" t="e">
        <v>#N/A</v>
      </c>
      <c r="DO222" s="82" t="e">
        <v>#N/A</v>
      </c>
      <c r="DP222" s="82" t="e">
        <v>#N/A</v>
      </c>
      <c r="DQ222" s="59" t="e">
        <v>#N/A</v>
      </c>
    </row>
    <row r="223" spans="1:121" ht="14.45" customHeight="1" x14ac:dyDescent="0.25">
      <c r="A223">
        <v>166864</v>
      </c>
      <c r="B223" t="s">
        <v>359</v>
      </c>
      <c r="C223" t="s">
        <v>363</v>
      </c>
      <c r="D223">
        <v>310</v>
      </c>
      <c r="E223" t="s">
        <v>74</v>
      </c>
      <c r="F223" t="s">
        <v>75</v>
      </c>
      <c r="G223" t="s">
        <v>76</v>
      </c>
      <c r="H223" t="s">
        <v>449</v>
      </c>
      <c r="I223" s="21">
        <v>44326</v>
      </c>
      <c r="J223" s="21">
        <v>44328</v>
      </c>
      <c r="K223" s="21">
        <v>44420</v>
      </c>
      <c r="L223" s="21">
        <v>44420</v>
      </c>
      <c r="M223" s="22">
        <v>100000000</v>
      </c>
      <c r="N223" t="s">
        <v>78</v>
      </c>
      <c r="O223" s="22" t="s">
        <v>769</v>
      </c>
      <c r="P223" t="s">
        <v>80</v>
      </c>
      <c r="Q223">
        <v>5.0000000000000001E-3</v>
      </c>
      <c r="T223" s="21">
        <v>44326</v>
      </c>
      <c r="U223" s="21">
        <v>44328</v>
      </c>
      <c r="V223" s="21">
        <v>44420</v>
      </c>
      <c r="W223" s="21">
        <v>44420</v>
      </c>
      <c r="X223" s="23">
        <v>0.25555555555555554</v>
      </c>
      <c r="Y223">
        <v>92</v>
      </c>
      <c r="Z223" s="22">
        <v>0</v>
      </c>
      <c r="AA223" s="22">
        <v>0</v>
      </c>
      <c r="AB223" s="24">
        <v>0</v>
      </c>
      <c r="AE223">
        <v>0</v>
      </c>
      <c r="AG223">
        <v>0</v>
      </c>
      <c r="AI223">
        <v>-5.3300000000000005E-3</v>
      </c>
      <c r="AJ223" s="22">
        <v>0</v>
      </c>
      <c r="BJ223"/>
      <c r="BK223"/>
      <c r="BL223"/>
      <c r="BM223" s="68"/>
      <c r="BN223"/>
      <c r="DK223" s="54" t="e">
        <v>#N/A</v>
      </c>
      <c r="DL223" s="54" t="e">
        <v>#N/A</v>
      </c>
      <c r="DM223" s="54" t="e">
        <v>#N/A</v>
      </c>
      <c r="DN223" s="54" t="e">
        <v>#N/A</v>
      </c>
      <c r="DO223" s="82" t="e">
        <v>#N/A</v>
      </c>
      <c r="DP223" s="82" t="e">
        <v>#N/A</v>
      </c>
      <c r="DQ223" s="59" t="e">
        <v>#N/A</v>
      </c>
    </row>
    <row r="224" spans="1:121" ht="14.45" customHeight="1" x14ac:dyDescent="0.25">
      <c r="A224">
        <v>166865</v>
      </c>
      <c r="B224" t="s">
        <v>359</v>
      </c>
      <c r="C224" t="s">
        <v>363</v>
      </c>
      <c r="D224">
        <v>310</v>
      </c>
      <c r="E224" t="s">
        <v>74</v>
      </c>
      <c r="F224" t="s">
        <v>75</v>
      </c>
      <c r="G224" t="s">
        <v>76</v>
      </c>
      <c r="H224" t="s">
        <v>449</v>
      </c>
      <c r="I224" s="21">
        <v>44418</v>
      </c>
      <c r="J224" s="21">
        <v>44420</v>
      </c>
      <c r="K224" s="21">
        <v>44512</v>
      </c>
      <c r="L224" s="21">
        <v>44512</v>
      </c>
      <c r="M224" s="22">
        <v>100000000</v>
      </c>
      <c r="N224" t="s">
        <v>78</v>
      </c>
      <c r="O224" s="22" t="s">
        <v>769</v>
      </c>
      <c r="P224" t="s">
        <v>80</v>
      </c>
      <c r="Q224">
        <v>5.0000000000000001E-3</v>
      </c>
      <c r="T224" s="21">
        <v>44418</v>
      </c>
      <c r="U224" s="21">
        <v>44420</v>
      </c>
      <c r="V224" s="21">
        <v>44512</v>
      </c>
      <c r="W224" s="21">
        <v>44512</v>
      </c>
      <c r="X224" s="23">
        <v>0.25555555555555554</v>
      </c>
      <c r="Y224">
        <v>92</v>
      </c>
      <c r="Z224" s="22">
        <v>0</v>
      </c>
      <c r="AA224" s="22">
        <v>0</v>
      </c>
      <c r="AB224" s="24">
        <v>0</v>
      </c>
      <c r="AE224">
        <v>0</v>
      </c>
      <c r="AG224">
        <v>0</v>
      </c>
      <c r="AI224">
        <v>-5.47E-3</v>
      </c>
      <c r="AJ224" s="22">
        <v>0</v>
      </c>
      <c r="BJ224"/>
      <c r="BK224"/>
      <c r="BL224"/>
      <c r="BM224" s="68"/>
      <c r="BN224"/>
      <c r="DK224" s="54" t="e">
        <v>#N/A</v>
      </c>
      <c r="DL224" s="54" t="e">
        <v>#N/A</v>
      </c>
      <c r="DM224" s="54" t="e">
        <v>#N/A</v>
      </c>
      <c r="DN224" s="54" t="e">
        <v>#N/A</v>
      </c>
      <c r="DO224" s="82" t="e">
        <v>#N/A</v>
      </c>
      <c r="DP224" s="82" t="e">
        <v>#N/A</v>
      </c>
      <c r="DQ224" s="59" t="e">
        <v>#N/A</v>
      </c>
    </row>
    <row r="225" spans="1:121" ht="14.45" customHeight="1" x14ac:dyDescent="0.25">
      <c r="A225">
        <v>166866</v>
      </c>
      <c r="B225" t="s">
        <v>359</v>
      </c>
      <c r="C225" t="s">
        <v>363</v>
      </c>
      <c r="D225">
        <v>310</v>
      </c>
      <c r="E225" t="s">
        <v>74</v>
      </c>
      <c r="F225" t="s">
        <v>75</v>
      </c>
      <c r="G225" t="s">
        <v>76</v>
      </c>
      <c r="H225" t="s">
        <v>449</v>
      </c>
      <c r="I225" s="21">
        <v>44510</v>
      </c>
      <c r="J225" s="21">
        <v>44512</v>
      </c>
      <c r="K225" s="21">
        <v>44606</v>
      </c>
      <c r="L225" s="21">
        <v>44606</v>
      </c>
      <c r="M225" s="22">
        <v>100000000</v>
      </c>
      <c r="N225" t="s">
        <v>78</v>
      </c>
      <c r="O225" s="22" t="s">
        <v>769</v>
      </c>
      <c r="P225" t="s">
        <v>80</v>
      </c>
      <c r="Q225">
        <v>5.0000000000000001E-3</v>
      </c>
      <c r="T225" s="21">
        <v>44510</v>
      </c>
      <c r="U225" s="21">
        <v>44512</v>
      </c>
      <c r="V225" s="21">
        <v>44606</v>
      </c>
      <c r="W225" s="21">
        <v>44606</v>
      </c>
      <c r="X225" s="23">
        <v>0.26111111111111113</v>
      </c>
      <c r="Y225">
        <v>94</v>
      </c>
      <c r="Z225" s="22">
        <v>0</v>
      </c>
      <c r="AA225" s="22">
        <v>0</v>
      </c>
      <c r="AB225" s="24">
        <v>0</v>
      </c>
      <c r="AE225">
        <v>0</v>
      </c>
      <c r="AG225">
        <v>0</v>
      </c>
      <c r="AI225">
        <v>-5.6899999999999997E-3</v>
      </c>
      <c r="AJ225" s="22">
        <v>0</v>
      </c>
      <c r="BJ225"/>
      <c r="BK225"/>
      <c r="BL225"/>
      <c r="BM225" s="68"/>
      <c r="BN225"/>
      <c r="DK225" s="54" t="e">
        <v>#N/A</v>
      </c>
      <c r="DL225" s="54" t="e">
        <v>#N/A</v>
      </c>
      <c r="DM225" s="54" t="e">
        <v>#N/A</v>
      </c>
      <c r="DN225" s="54" t="e">
        <v>#N/A</v>
      </c>
      <c r="DO225" s="82" t="e">
        <v>#N/A</v>
      </c>
      <c r="DP225" s="82" t="e">
        <v>#N/A</v>
      </c>
      <c r="DQ225" s="59" t="e">
        <v>#N/A</v>
      </c>
    </row>
    <row r="226" spans="1:121" ht="14.45" customHeight="1" x14ac:dyDescent="0.25">
      <c r="A226">
        <v>166867</v>
      </c>
      <c r="B226" t="s">
        <v>359</v>
      </c>
      <c r="C226" t="s">
        <v>363</v>
      </c>
      <c r="D226">
        <v>310</v>
      </c>
      <c r="E226" t="s">
        <v>74</v>
      </c>
      <c r="F226" t="s">
        <v>75</v>
      </c>
      <c r="G226" t="s">
        <v>76</v>
      </c>
      <c r="H226" t="s">
        <v>449</v>
      </c>
      <c r="I226" s="21">
        <v>44602</v>
      </c>
      <c r="J226" s="21">
        <v>44606</v>
      </c>
      <c r="K226" s="21">
        <v>44693</v>
      </c>
      <c r="L226" s="21">
        <v>44693</v>
      </c>
      <c r="M226" s="22">
        <v>100000000</v>
      </c>
      <c r="N226" t="s">
        <v>78</v>
      </c>
      <c r="O226" s="22" t="s">
        <v>769</v>
      </c>
      <c r="P226" t="s">
        <v>80</v>
      </c>
      <c r="Q226">
        <v>5.0000000000000001E-3</v>
      </c>
      <c r="T226" s="21">
        <v>44602</v>
      </c>
      <c r="U226" s="21">
        <v>44606</v>
      </c>
      <c r="V226" s="21">
        <v>44693</v>
      </c>
      <c r="W226" s="21">
        <v>44693</v>
      </c>
      <c r="X226" s="23">
        <v>0.24166666666666667</v>
      </c>
      <c r="Y226">
        <v>87</v>
      </c>
      <c r="Z226" s="22">
        <v>0</v>
      </c>
      <c r="AA226" s="22">
        <v>0</v>
      </c>
      <c r="AB226" s="24">
        <v>0</v>
      </c>
      <c r="AE226">
        <v>0</v>
      </c>
      <c r="AG226">
        <v>0</v>
      </c>
      <c r="AI226">
        <v>-5.28E-3</v>
      </c>
      <c r="AJ226" s="22">
        <v>0</v>
      </c>
      <c r="BJ226"/>
      <c r="BK226"/>
      <c r="BL226"/>
      <c r="BM226" s="68"/>
      <c r="BN226"/>
      <c r="DK226" s="54" t="e">
        <v>#N/A</v>
      </c>
      <c r="DL226" s="54" t="e">
        <v>#N/A</v>
      </c>
      <c r="DM226" s="54" t="e">
        <v>#N/A</v>
      </c>
      <c r="DN226" s="54" t="e">
        <v>#N/A</v>
      </c>
      <c r="DO226" s="82" t="e">
        <v>#N/A</v>
      </c>
      <c r="DP226" s="82" t="e">
        <v>#N/A</v>
      </c>
      <c r="DQ226" s="59" t="e">
        <v>#N/A</v>
      </c>
    </row>
    <row r="227" spans="1:121" ht="14.45" customHeight="1" x14ac:dyDescent="0.25">
      <c r="A227">
        <v>166931</v>
      </c>
      <c r="B227" t="s">
        <v>377</v>
      </c>
      <c r="C227" t="s">
        <v>381</v>
      </c>
      <c r="D227">
        <v>314</v>
      </c>
      <c r="E227" t="s">
        <v>74</v>
      </c>
      <c r="F227" t="s">
        <v>75</v>
      </c>
      <c r="G227" t="s">
        <v>76</v>
      </c>
      <c r="H227" t="s">
        <v>449</v>
      </c>
      <c r="I227" s="21">
        <v>42522</v>
      </c>
      <c r="J227" s="21">
        <v>42524</v>
      </c>
      <c r="K227" s="21">
        <v>42618</v>
      </c>
      <c r="L227" s="21">
        <v>42618</v>
      </c>
      <c r="M227" s="22">
        <v>100000000</v>
      </c>
      <c r="N227" t="s">
        <v>78</v>
      </c>
      <c r="O227" s="22" t="s">
        <v>769</v>
      </c>
      <c r="P227" t="s">
        <v>80</v>
      </c>
      <c r="Q227">
        <v>5.0000000000000001E-3</v>
      </c>
      <c r="T227" s="21">
        <v>42522</v>
      </c>
      <c r="U227" s="21">
        <v>42524</v>
      </c>
      <c r="V227" s="21">
        <v>42618</v>
      </c>
      <c r="W227" s="21">
        <v>42618</v>
      </c>
      <c r="X227" s="23">
        <v>0.26111111111111113</v>
      </c>
      <c r="Y227">
        <v>94</v>
      </c>
      <c r="Z227" s="22">
        <v>0</v>
      </c>
      <c r="AA227" s="22">
        <v>0</v>
      </c>
      <c r="AB227" s="24">
        <v>0</v>
      </c>
      <c r="AE227">
        <v>0</v>
      </c>
      <c r="AG227">
        <v>0</v>
      </c>
      <c r="AI227">
        <v>-2.6099999999999999E-3</v>
      </c>
      <c r="AJ227" s="22">
        <v>0</v>
      </c>
      <c r="BJ227"/>
      <c r="BK227"/>
      <c r="BL227"/>
      <c r="BM227" s="68"/>
      <c r="BN227"/>
      <c r="DK227" s="54" t="e">
        <v>#N/A</v>
      </c>
      <c r="DL227" s="54" t="e">
        <v>#N/A</v>
      </c>
      <c r="DM227" s="54" t="e">
        <v>#N/A</v>
      </c>
      <c r="DN227" s="54" t="e">
        <v>#N/A</v>
      </c>
      <c r="DO227" s="82" t="e">
        <v>#N/A</v>
      </c>
      <c r="DP227" s="82" t="e">
        <v>#N/A</v>
      </c>
      <c r="DQ227" s="59" t="e">
        <v>#N/A</v>
      </c>
    </row>
    <row r="228" spans="1:121" ht="14.45" customHeight="1" x14ac:dyDescent="0.25">
      <c r="A228">
        <v>166932</v>
      </c>
      <c r="B228" t="s">
        <v>377</v>
      </c>
      <c r="C228" t="s">
        <v>381</v>
      </c>
      <c r="D228">
        <v>314</v>
      </c>
      <c r="E228" t="s">
        <v>74</v>
      </c>
      <c r="F228" t="s">
        <v>75</v>
      </c>
      <c r="G228" t="s">
        <v>76</v>
      </c>
      <c r="H228" t="s">
        <v>449</v>
      </c>
      <c r="I228" s="21">
        <v>42614</v>
      </c>
      <c r="J228" s="21">
        <v>42618</v>
      </c>
      <c r="K228" s="21">
        <v>42709</v>
      </c>
      <c r="L228" s="21">
        <v>42709</v>
      </c>
      <c r="M228" s="22">
        <v>100000000</v>
      </c>
      <c r="N228" t="s">
        <v>78</v>
      </c>
      <c r="O228" s="22" t="s">
        <v>769</v>
      </c>
      <c r="P228" t="s">
        <v>80</v>
      </c>
      <c r="Q228">
        <v>5.0000000000000001E-3</v>
      </c>
      <c r="T228" s="21">
        <v>42614</v>
      </c>
      <c r="U228" s="21">
        <v>42618</v>
      </c>
      <c r="V228" s="21">
        <v>42709</v>
      </c>
      <c r="W228" s="21">
        <v>42709</v>
      </c>
      <c r="X228" s="23">
        <v>0.25277777777777777</v>
      </c>
      <c r="Y228">
        <v>91</v>
      </c>
      <c r="Z228" s="22">
        <v>0</v>
      </c>
      <c r="AA228" s="22">
        <v>0</v>
      </c>
      <c r="AB228" s="24">
        <v>0</v>
      </c>
      <c r="AE228">
        <v>0</v>
      </c>
      <c r="AG228">
        <v>0</v>
      </c>
      <c r="AI228">
        <v>-2.99E-3</v>
      </c>
      <c r="AJ228" s="22">
        <v>0</v>
      </c>
      <c r="BJ228"/>
      <c r="BK228"/>
      <c r="BL228"/>
      <c r="BM228" s="68"/>
      <c r="BN228"/>
      <c r="DK228" s="54" t="e">
        <v>#N/A</v>
      </c>
      <c r="DL228" s="54" t="e">
        <v>#N/A</v>
      </c>
      <c r="DM228" s="54" t="e">
        <v>#N/A</v>
      </c>
      <c r="DN228" s="54" t="e">
        <v>#N/A</v>
      </c>
      <c r="DO228" s="82" t="e">
        <v>#N/A</v>
      </c>
      <c r="DP228" s="82" t="e">
        <v>#N/A</v>
      </c>
      <c r="DQ228" s="59" t="e">
        <v>#N/A</v>
      </c>
    </row>
    <row r="229" spans="1:121" ht="14.45" customHeight="1" x14ac:dyDescent="0.25">
      <c r="A229">
        <v>166933</v>
      </c>
      <c r="B229" t="s">
        <v>377</v>
      </c>
      <c r="C229" t="s">
        <v>381</v>
      </c>
      <c r="D229">
        <v>314</v>
      </c>
      <c r="E229" t="s">
        <v>74</v>
      </c>
      <c r="F229" t="s">
        <v>75</v>
      </c>
      <c r="G229" t="s">
        <v>76</v>
      </c>
      <c r="H229" t="s">
        <v>449</v>
      </c>
      <c r="I229" s="21">
        <v>42705</v>
      </c>
      <c r="J229" s="21">
        <v>42709</v>
      </c>
      <c r="K229" s="21">
        <v>42797</v>
      </c>
      <c r="L229" s="21">
        <v>42797</v>
      </c>
      <c r="M229" s="22">
        <v>100000000</v>
      </c>
      <c r="N229" t="s">
        <v>78</v>
      </c>
      <c r="O229" s="22" t="s">
        <v>769</v>
      </c>
      <c r="P229" t="s">
        <v>80</v>
      </c>
      <c r="Q229">
        <v>5.0000000000000001E-3</v>
      </c>
      <c r="T229" s="21">
        <v>42705</v>
      </c>
      <c r="U229" s="21">
        <v>42709</v>
      </c>
      <c r="V229" s="21">
        <v>42797</v>
      </c>
      <c r="W229" s="21">
        <v>42797</v>
      </c>
      <c r="X229" s="23">
        <v>0.24444444444444444</v>
      </c>
      <c r="Y229">
        <v>88</v>
      </c>
      <c r="Z229" s="22">
        <v>0</v>
      </c>
      <c r="AA229" s="22">
        <v>0</v>
      </c>
      <c r="AB229" s="24">
        <v>0</v>
      </c>
      <c r="AE229">
        <v>0</v>
      </c>
      <c r="AG229">
        <v>0</v>
      </c>
      <c r="AI229">
        <v>-3.13E-3</v>
      </c>
      <c r="AJ229" s="22">
        <v>0</v>
      </c>
      <c r="BJ229"/>
      <c r="BK229"/>
      <c r="BL229"/>
      <c r="BM229" s="68"/>
      <c r="BN229"/>
      <c r="DK229" s="54" t="e">
        <v>#N/A</v>
      </c>
      <c r="DL229" s="54" t="e">
        <v>#N/A</v>
      </c>
      <c r="DM229" s="54" t="e">
        <v>#N/A</v>
      </c>
      <c r="DN229" s="54" t="e">
        <v>#N/A</v>
      </c>
      <c r="DO229" s="82" t="e">
        <v>#N/A</v>
      </c>
      <c r="DP229" s="82" t="e">
        <v>#N/A</v>
      </c>
      <c r="DQ229" s="59" t="e">
        <v>#N/A</v>
      </c>
    </row>
    <row r="230" spans="1:121" ht="14.45" customHeight="1" x14ac:dyDescent="0.25">
      <c r="A230">
        <v>166934</v>
      </c>
      <c r="B230" t="s">
        <v>377</v>
      </c>
      <c r="C230" t="s">
        <v>381</v>
      </c>
      <c r="D230">
        <v>314</v>
      </c>
      <c r="E230" t="s">
        <v>74</v>
      </c>
      <c r="F230" t="s">
        <v>75</v>
      </c>
      <c r="G230" t="s">
        <v>76</v>
      </c>
      <c r="H230" t="s">
        <v>449</v>
      </c>
      <c r="I230" s="21">
        <v>42795</v>
      </c>
      <c r="J230" s="21">
        <v>42797</v>
      </c>
      <c r="K230" s="21">
        <v>42891</v>
      </c>
      <c r="L230" s="21">
        <v>42891</v>
      </c>
      <c r="M230" s="22">
        <v>100000000</v>
      </c>
      <c r="N230" t="s">
        <v>78</v>
      </c>
      <c r="O230" s="22" t="s">
        <v>769</v>
      </c>
      <c r="P230" t="s">
        <v>80</v>
      </c>
      <c r="Q230">
        <v>5.0000000000000001E-3</v>
      </c>
      <c r="T230" s="21">
        <v>42795</v>
      </c>
      <c r="U230" s="21">
        <v>42797</v>
      </c>
      <c r="V230" s="21">
        <v>42891</v>
      </c>
      <c r="W230" s="21">
        <v>42891</v>
      </c>
      <c r="X230" s="23">
        <v>0.26111111111111113</v>
      </c>
      <c r="Y230">
        <v>94</v>
      </c>
      <c r="Z230" s="22">
        <v>0</v>
      </c>
      <c r="AA230" s="22">
        <v>0</v>
      </c>
      <c r="AB230" s="24">
        <v>0</v>
      </c>
      <c r="AE230">
        <v>0</v>
      </c>
      <c r="AG230">
        <v>0</v>
      </c>
      <c r="AI230">
        <v>-3.29E-3</v>
      </c>
      <c r="AJ230" s="22">
        <v>0</v>
      </c>
      <c r="BJ230"/>
      <c r="BK230"/>
      <c r="BL230"/>
      <c r="BM230" s="68"/>
      <c r="BN230"/>
      <c r="DK230" s="54" t="e">
        <v>#N/A</v>
      </c>
      <c r="DL230" s="54" t="e">
        <v>#N/A</v>
      </c>
      <c r="DM230" s="54" t="e">
        <v>#N/A</v>
      </c>
      <c r="DN230" s="54" t="e">
        <v>#N/A</v>
      </c>
      <c r="DO230" s="82" t="e">
        <v>#N/A</v>
      </c>
      <c r="DP230" s="82" t="e">
        <v>#N/A</v>
      </c>
      <c r="DQ230" s="59" t="e">
        <v>#N/A</v>
      </c>
    </row>
    <row r="231" spans="1:121" ht="14.45" customHeight="1" x14ac:dyDescent="0.25">
      <c r="A231">
        <v>166935</v>
      </c>
      <c r="B231" t="s">
        <v>377</v>
      </c>
      <c r="C231" t="s">
        <v>381</v>
      </c>
      <c r="D231">
        <v>314</v>
      </c>
      <c r="E231" t="s">
        <v>74</v>
      </c>
      <c r="F231" t="s">
        <v>75</v>
      </c>
      <c r="G231" t="s">
        <v>76</v>
      </c>
      <c r="H231" t="s">
        <v>449</v>
      </c>
      <c r="I231" s="21">
        <v>42887</v>
      </c>
      <c r="J231" s="21">
        <v>42891</v>
      </c>
      <c r="K231" s="21">
        <v>42982</v>
      </c>
      <c r="L231" s="21">
        <v>42982</v>
      </c>
      <c r="M231" s="22">
        <v>100000000</v>
      </c>
      <c r="N231" t="s">
        <v>78</v>
      </c>
      <c r="O231" s="22" t="s">
        <v>769</v>
      </c>
      <c r="P231" t="s">
        <v>80</v>
      </c>
      <c r="Q231">
        <v>5.0000000000000001E-3</v>
      </c>
      <c r="T231" s="21">
        <v>42887</v>
      </c>
      <c r="U231" s="21">
        <v>42891</v>
      </c>
      <c r="V231" s="21">
        <v>42982</v>
      </c>
      <c r="W231" s="21">
        <v>42982</v>
      </c>
      <c r="X231" s="23">
        <v>0.25277777777777777</v>
      </c>
      <c r="Y231">
        <v>91</v>
      </c>
      <c r="Z231" s="22">
        <v>0</v>
      </c>
      <c r="AA231" s="22">
        <v>0</v>
      </c>
      <c r="AB231" s="24">
        <v>0</v>
      </c>
      <c r="AE231">
        <v>0</v>
      </c>
      <c r="AG231">
        <v>0</v>
      </c>
      <c r="AI231">
        <v>-3.29E-3</v>
      </c>
      <c r="AJ231" s="22">
        <v>0</v>
      </c>
      <c r="BJ231"/>
      <c r="BK231"/>
      <c r="BL231"/>
      <c r="BM231" s="68"/>
      <c r="BN231"/>
      <c r="DK231" s="54" t="e">
        <v>#N/A</v>
      </c>
      <c r="DL231" s="54" t="e">
        <v>#N/A</v>
      </c>
      <c r="DM231" s="54" t="e">
        <v>#N/A</v>
      </c>
      <c r="DN231" s="54" t="e">
        <v>#N/A</v>
      </c>
      <c r="DO231" s="82" t="e">
        <v>#N/A</v>
      </c>
      <c r="DP231" s="82" t="e">
        <v>#N/A</v>
      </c>
      <c r="DQ231" s="59" t="e">
        <v>#N/A</v>
      </c>
    </row>
    <row r="232" spans="1:121" ht="14.45" customHeight="1" x14ac:dyDescent="0.25">
      <c r="A232">
        <v>166936</v>
      </c>
      <c r="B232" t="s">
        <v>377</v>
      </c>
      <c r="C232" t="s">
        <v>381</v>
      </c>
      <c r="D232">
        <v>314</v>
      </c>
      <c r="E232" t="s">
        <v>74</v>
      </c>
      <c r="F232" t="s">
        <v>75</v>
      </c>
      <c r="G232" t="s">
        <v>76</v>
      </c>
      <c r="H232" t="s">
        <v>449</v>
      </c>
      <c r="I232" s="21">
        <v>42978</v>
      </c>
      <c r="J232" s="21">
        <v>42982</v>
      </c>
      <c r="K232" s="21">
        <v>43073</v>
      </c>
      <c r="L232" s="21">
        <v>43073</v>
      </c>
      <c r="M232" s="22">
        <v>100000000</v>
      </c>
      <c r="N232" t="s">
        <v>78</v>
      </c>
      <c r="O232" s="22" t="s">
        <v>769</v>
      </c>
      <c r="P232" t="s">
        <v>80</v>
      </c>
      <c r="Q232">
        <v>5.0000000000000001E-3</v>
      </c>
      <c r="T232" s="21">
        <v>42978</v>
      </c>
      <c r="U232" s="21">
        <v>42982</v>
      </c>
      <c r="V232" s="21">
        <v>43073</v>
      </c>
      <c r="W232" s="21">
        <v>43073</v>
      </c>
      <c r="X232" s="23">
        <v>0.25277777777777777</v>
      </c>
      <c r="Y232">
        <v>91</v>
      </c>
      <c r="Z232" s="22">
        <v>0</v>
      </c>
      <c r="AA232" s="22">
        <v>0</v>
      </c>
      <c r="AB232" s="24">
        <v>0</v>
      </c>
      <c r="AE232">
        <v>0</v>
      </c>
      <c r="AG232">
        <v>0</v>
      </c>
      <c r="AI232">
        <v>-3.29E-3</v>
      </c>
      <c r="AJ232" s="22">
        <v>0</v>
      </c>
      <c r="BJ232"/>
      <c r="BK232"/>
      <c r="BL232"/>
      <c r="BM232" s="68"/>
      <c r="BN232"/>
      <c r="DK232" s="54" t="e">
        <v>#N/A</v>
      </c>
      <c r="DL232" s="54" t="e">
        <v>#N/A</v>
      </c>
      <c r="DM232" s="54" t="e">
        <v>#N/A</v>
      </c>
      <c r="DN232" s="54" t="e">
        <v>#N/A</v>
      </c>
      <c r="DO232" s="82" t="e">
        <v>#N/A</v>
      </c>
      <c r="DP232" s="82" t="e">
        <v>#N/A</v>
      </c>
      <c r="DQ232" s="59" t="e">
        <v>#N/A</v>
      </c>
    </row>
    <row r="233" spans="1:121" ht="14.45" customHeight="1" x14ac:dyDescent="0.25">
      <c r="A233">
        <v>166937</v>
      </c>
      <c r="B233" t="s">
        <v>377</v>
      </c>
      <c r="C233" t="s">
        <v>381</v>
      </c>
      <c r="D233">
        <v>314</v>
      </c>
      <c r="E233" t="s">
        <v>74</v>
      </c>
      <c r="F233" t="s">
        <v>75</v>
      </c>
      <c r="G233" t="s">
        <v>76</v>
      </c>
      <c r="H233" t="s">
        <v>449</v>
      </c>
      <c r="I233" s="21">
        <v>43069</v>
      </c>
      <c r="J233" s="21">
        <v>43073</v>
      </c>
      <c r="K233" s="21">
        <v>43164</v>
      </c>
      <c r="L233" s="21">
        <v>43164</v>
      </c>
      <c r="M233" s="22">
        <v>100000000</v>
      </c>
      <c r="N233" t="s">
        <v>78</v>
      </c>
      <c r="O233" s="22" t="s">
        <v>769</v>
      </c>
      <c r="P233" t="s">
        <v>80</v>
      </c>
      <c r="Q233">
        <v>5.0000000000000001E-3</v>
      </c>
      <c r="T233" s="21">
        <v>43069</v>
      </c>
      <c r="U233" s="21">
        <v>43073</v>
      </c>
      <c r="V233" s="21">
        <v>43164</v>
      </c>
      <c r="W233" s="21">
        <v>43164</v>
      </c>
      <c r="X233" s="23">
        <v>0.25277777777777777</v>
      </c>
      <c r="Y233">
        <v>91</v>
      </c>
      <c r="Z233" s="22">
        <v>0</v>
      </c>
      <c r="AA233" s="22">
        <v>0</v>
      </c>
      <c r="AB233" s="24">
        <v>0</v>
      </c>
      <c r="AE233">
        <v>0</v>
      </c>
      <c r="AG233">
        <v>0</v>
      </c>
      <c r="AI233">
        <v>-3.29E-3</v>
      </c>
      <c r="AJ233" s="22">
        <v>0</v>
      </c>
      <c r="BJ233"/>
      <c r="BK233"/>
      <c r="BL233"/>
      <c r="BM233" s="68"/>
      <c r="BN233"/>
      <c r="DK233" s="54" t="e">
        <v>#N/A</v>
      </c>
      <c r="DL233" s="54" t="e">
        <v>#N/A</v>
      </c>
      <c r="DM233" s="54" t="e">
        <v>#N/A</v>
      </c>
      <c r="DN233" s="54" t="e">
        <v>#N/A</v>
      </c>
      <c r="DO233" s="82" t="e">
        <v>#N/A</v>
      </c>
      <c r="DP233" s="82" t="e">
        <v>#N/A</v>
      </c>
      <c r="DQ233" s="59" t="e">
        <v>#N/A</v>
      </c>
    </row>
    <row r="234" spans="1:121" ht="14.45" customHeight="1" x14ac:dyDescent="0.25">
      <c r="A234">
        <v>166938</v>
      </c>
      <c r="B234" t="s">
        <v>377</v>
      </c>
      <c r="C234" t="s">
        <v>381</v>
      </c>
      <c r="D234">
        <v>314</v>
      </c>
      <c r="E234" t="s">
        <v>74</v>
      </c>
      <c r="F234" t="s">
        <v>75</v>
      </c>
      <c r="G234" t="s">
        <v>76</v>
      </c>
      <c r="H234" t="s">
        <v>449</v>
      </c>
      <c r="I234" s="21">
        <v>43160</v>
      </c>
      <c r="J234" s="21">
        <v>43164</v>
      </c>
      <c r="K234" s="21">
        <v>43255</v>
      </c>
      <c r="L234" s="21">
        <v>43255</v>
      </c>
      <c r="M234" s="22">
        <v>100000000</v>
      </c>
      <c r="N234" t="s">
        <v>78</v>
      </c>
      <c r="O234" s="22" t="s">
        <v>769</v>
      </c>
      <c r="P234" t="s">
        <v>80</v>
      </c>
      <c r="Q234">
        <v>5.0000000000000001E-3</v>
      </c>
      <c r="T234" s="21">
        <v>43160</v>
      </c>
      <c r="U234" s="21">
        <v>43164</v>
      </c>
      <c r="V234" s="21">
        <v>43255</v>
      </c>
      <c r="W234" s="21">
        <v>43255</v>
      </c>
      <c r="X234" s="23">
        <v>0.25277777777777777</v>
      </c>
      <c r="Y234">
        <v>91</v>
      </c>
      <c r="Z234" s="22">
        <v>0</v>
      </c>
      <c r="AA234" s="22">
        <v>0</v>
      </c>
      <c r="AB234" s="24">
        <v>0</v>
      </c>
      <c r="AE234">
        <v>0</v>
      </c>
      <c r="AG234">
        <v>0</v>
      </c>
      <c r="AI234">
        <v>-3.2700000000000003E-3</v>
      </c>
      <c r="AJ234" s="22">
        <v>0</v>
      </c>
      <c r="BJ234"/>
      <c r="BK234"/>
      <c r="BL234"/>
      <c r="BM234" s="68"/>
      <c r="BN234"/>
      <c r="DK234" s="54" t="e">
        <v>#N/A</v>
      </c>
      <c r="DL234" s="54" t="e">
        <v>#N/A</v>
      </c>
      <c r="DM234" s="54" t="e">
        <v>#N/A</v>
      </c>
      <c r="DN234" s="54" t="e">
        <v>#N/A</v>
      </c>
      <c r="DO234" s="82" t="e">
        <v>#N/A</v>
      </c>
      <c r="DP234" s="82" t="e">
        <v>#N/A</v>
      </c>
      <c r="DQ234" s="59" t="e">
        <v>#N/A</v>
      </c>
    </row>
    <row r="235" spans="1:121" ht="14.45" customHeight="1" x14ac:dyDescent="0.25">
      <c r="A235">
        <v>166939</v>
      </c>
      <c r="B235" t="s">
        <v>377</v>
      </c>
      <c r="C235" t="s">
        <v>381</v>
      </c>
      <c r="D235">
        <v>314</v>
      </c>
      <c r="E235" t="s">
        <v>74</v>
      </c>
      <c r="F235" t="s">
        <v>75</v>
      </c>
      <c r="G235" t="s">
        <v>76</v>
      </c>
      <c r="H235" t="s">
        <v>449</v>
      </c>
      <c r="I235" s="21">
        <v>43251</v>
      </c>
      <c r="J235" s="21">
        <v>43255</v>
      </c>
      <c r="K235" s="21">
        <v>43346</v>
      </c>
      <c r="L235" s="21">
        <v>43346</v>
      </c>
      <c r="M235" s="22">
        <v>100000000</v>
      </c>
      <c r="N235" t="s">
        <v>78</v>
      </c>
      <c r="O235" s="22" t="s">
        <v>769</v>
      </c>
      <c r="P235" t="s">
        <v>80</v>
      </c>
      <c r="Q235">
        <v>5.0000000000000001E-3</v>
      </c>
      <c r="T235" s="21">
        <v>43251</v>
      </c>
      <c r="U235" s="21">
        <v>43255</v>
      </c>
      <c r="V235" s="21">
        <v>43346</v>
      </c>
      <c r="W235" s="21">
        <v>43346</v>
      </c>
      <c r="X235" s="23">
        <v>0.25277777777777777</v>
      </c>
      <c r="Y235">
        <v>91</v>
      </c>
      <c r="Z235" s="22">
        <v>0</v>
      </c>
      <c r="AA235" s="22">
        <v>0</v>
      </c>
      <c r="AB235" s="24">
        <v>0</v>
      </c>
      <c r="AE235">
        <v>0</v>
      </c>
      <c r="AG235">
        <v>0</v>
      </c>
      <c r="AI235">
        <v>-3.2100000000000002E-3</v>
      </c>
      <c r="AJ235" s="22">
        <v>0</v>
      </c>
      <c r="BJ235"/>
      <c r="BK235"/>
      <c r="BL235"/>
      <c r="BM235" s="68"/>
      <c r="BN235"/>
      <c r="DK235" s="54" t="e">
        <v>#N/A</v>
      </c>
      <c r="DL235" s="54" t="e">
        <v>#N/A</v>
      </c>
      <c r="DM235" s="54" t="e">
        <v>#N/A</v>
      </c>
      <c r="DN235" s="54" t="e">
        <v>#N/A</v>
      </c>
      <c r="DO235" s="82" t="e">
        <v>#N/A</v>
      </c>
      <c r="DP235" s="82" t="e">
        <v>#N/A</v>
      </c>
      <c r="DQ235" s="59" t="e">
        <v>#N/A</v>
      </c>
    </row>
    <row r="236" spans="1:121" ht="14.45" customHeight="1" x14ac:dyDescent="0.25">
      <c r="A236">
        <v>166940</v>
      </c>
      <c r="B236" t="s">
        <v>377</v>
      </c>
      <c r="C236" t="s">
        <v>381</v>
      </c>
      <c r="D236">
        <v>314</v>
      </c>
      <c r="E236" t="s">
        <v>74</v>
      </c>
      <c r="F236" t="s">
        <v>75</v>
      </c>
      <c r="G236" t="s">
        <v>76</v>
      </c>
      <c r="H236" t="s">
        <v>449</v>
      </c>
      <c r="I236" s="21">
        <v>43342</v>
      </c>
      <c r="J236" s="21">
        <v>43346</v>
      </c>
      <c r="K236" s="21">
        <v>43437</v>
      </c>
      <c r="L236" s="21">
        <v>43437</v>
      </c>
      <c r="M236" s="22">
        <v>100000000</v>
      </c>
      <c r="N236" t="s">
        <v>78</v>
      </c>
      <c r="O236" s="22" t="s">
        <v>769</v>
      </c>
      <c r="P236" t="s">
        <v>80</v>
      </c>
      <c r="Q236">
        <v>5.0000000000000001E-3</v>
      </c>
      <c r="T236" s="21">
        <v>43342</v>
      </c>
      <c r="U236" s="21">
        <v>43346</v>
      </c>
      <c r="V236" s="21">
        <v>43437</v>
      </c>
      <c r="W236" s="21">
        <v>43437</v>
      </c>
      <c r="X236" s="23">
        <v>0.25277777777777777</v>
      </c>
      <c r="Y236">
        <v>91</v>
      </c>
      <c r="Z236" s="22">
        <v>0</v>
      </c>
      <c r="AA236" s="22">
        <v>0</v>
      </c>
      <c r="AB236" s="24">
        <v>0</v>
      </c>
      <c r="AE236">
        <v>0</v>
      </c>
      <c r="AG236">
        <v>0</v>
      </c>
      <c r="AI236">
        <v>-3.1900000000000001E-3</v>
      </c>
      <c r="AJ236" s="22">
        <v>0</v>
      </c>
      <c r="BJ236"/>
      <c r="BK236"/>
      <c r="BL236"/>
      <c r="BM236" s="68"/>
      <c r="BN236"/>
      <c r="DK236" s="54" t="e">
        <v>#N/A</v>
      </c>
      <c r="DL236" s="54" t="e">
        <v>#N/A</v>
      </c>
      <c r="DM236" s="54" t="e">
        <v>#N/A</v>
      </c>
      <c r="DN236" s="54" t="e">
        <v>#N/A</v>
      </c>
      <c r="DO236" s="82" t="e">
        <v>#N/A</v>
      </c>
      <c r="DP236" s="82" t="e">
        <v>#N/A</v>
      </c>
      <c r="DQ236" s="59" t="e">
        <v>#N/A</v>
      </c>
    </row>
    <row r="237" spans="1:121" ht="14.45" customHeight="1" x14ac:dyDescent="0.25">
      <c r="A237">
        <v>166941</v>
      </c>
      <c r="B237" t="s">
        <v>377</v>
      </c>
      <c r="C237" t="s">
        <v>381</v>
      </c>
      <c r="D237">
        <v>314</v>
      </c>
      <c r="E237" t="s">
        <v>74</v>
      </c>
      <c r="F237" t="s">
        <v>75</v>
      </c>
      <c r="G237" t="s">
        <v>76</v>
      </c>
      <c r="H237" t="s">
        <v>449</v>
      </c>
      <c r="I237" s="21">
        <v>43433</v>
      </c>
      <c r="J237" s="21">
        <v>43437</v>
      </c>
      <c r="K237" s="21">
        <v>43528</v>
      </c>
      <c r="L237" s="21">
        <v>43528</v>
      </c>
      <c r="M237" s="22">
        <v>100000000</v>
      </c>
      <c r="N237" t="s">
        <v>78</v>
      </c>
      <c r="O237" s="22" t="s">
        <v>769</v>
      </c>
      <c r="P237" t="s">
        <v>80</v>
      </c>
      <c r="Q237">
        <v>5.0000000000000001E-3</v>
      </c>
      <c r="T237" s="21">
        <v>43433</v>
      </c>
      <c r="U237" s="21">
        <v>43437</v>
      </c>
      <c r="V237" s="21">
        <v>43528</v>
      </c>
      <c r="W237" s="21">
        <v>43528</v>
      </c>
      <c r="X237" s="23">
        <v>0.25277777777777777</v>
      </c>
      <c r="Y237">
        <v>91</v>
      </c>
      <c r="Z237" s="22">
        <v>0</v>
      </c>
      <c r="AA237" s="22">
        <v>0</v>
      </c>
      <c r="AB237" s="24">
        <v>0</v>
      </c>
      <c r="AE237">
        <v>0</v>
      </c>
      <c r="AG237">
        <v>0</v>
      </c>
      <c r="AI237">
        <v>-3.16E-3</v>
      </c>
      <c r="AJ237" s="22">
        <v>0</v>
      </c>
      <c r="BJ237"/>
      <c r="BK237"/>
      <c r="BL237"/>
      <c r="BM237" s="68"/>
      <c r="BN237"/>
      <c r="DK237" s="54" t="e">
        <v>#N/A</v>
      </c>
      <c r="DL237" s="54" t="e">
        <v>#N/A</v>
      </c>
      <c r="DM237" s="54" t="e">
        <v>#N/A</v>
      </c>
      <c r="DN237" s="54" t="e">
        <v>#N/A</v>
      </c>
      <c r="DO237" s="82" t="e">
        <v>#N/A</v>
      </c>
      <c r="DP237" s="82" t="e">
        <v>#N/A</v>
      </c>
      <c r="DQ237" s="59" t="e">
        <v>#N/A</v>
      </c>
    </row>
    <row r="238" spans="1:121" ht="14.45" customHeight="1" x14ac:dyDescent="0.25">
      <c r="A238">
        <v>166942</v>
      </c>
      <c r="B238" t="s">
        <v>377</v>
      </c>
      <c r="C238" t="s">
        <v>381</v>
      </c>
      <c r="D238">
        <v>314</v>
      </c>
      <c r="E238" t="s">
        <v>74</v>
      </c>
      <c r="F238" t="s">
        <v>75</v>
      </c>
      <c r="G238" t="s">
        <v>76</v>
      </c>
      <c r="H238" t="s">
        <v>449</v>
      </c>
      <c r="I238" s="21">
        <v>43524</v>
      </c>
      <c r="J238" s="21">
        <v>43528</v>
      </c>
      <c r="K238" s="21">
        <v>43619</v>
      </c>
      <c r="L238" s="21">
        <v>43619</v>
      </c>
      <c r="M238" s="22">
        <v>100000000</v>
      </c>
      <c r="N238" t="s">
        <v>78</v>
      </c>
      <c r="O238" s="22" t="s">
        <v>769</v>
      </c>
      <c r="P238" t="s">
        <v>80</v>
      </c>
      <c r="Q238">
        <v>5.0000000000000001E-3</v>
      </c>
      <c r="T238" s="21">
        <v>43524</v>
      </c>
      <c r="U238" s="21">
        <v>43528</v>
      </c>
      <c r="V238" s="21">
        <v>43619</v>
      </c>
      <c r="W238" s="21">
        <v>43619</v>
      </c>
      <c r="X238" s="23">
        <v>0.25277777777777777</v>
      </c>
      <c r="Y238">
        <v>91</v>
      </c>
      <c r="Z238" s="22">
        <v>0</v>
      </c>
      <c r="AA238" s="22">
        <v>0</v>
      </c>
      <c r="AB238" s="24">
        <v>0</v>
      </c>
      <c r="AE238">
        <v>0</v>
      </c>
      <c r="AG238">
        <v>0</v>
      </c>
      <c r="AI238">
        <v>-3.0899999999999999E-3</v>
      </c>
      <c r="AJ238" s="22">
        <v>0</v>
      </c>
      <c r="BJ238"/>
      <c r="BK238"/>
      <c r="BL238"/>
      <c r="BM238" s="68"/>
      <c r="BN238"/>
      <c r="DK238" s="54" t="e">
        <v>#N/A</v>
      </c>
      <c r="DL238" s="54" t="e">
        <v>#N/A</v>
      </c>
      <c r="DM238" s="54" t="e">
        <v>#N/A</v>
      </c>
      <c r="DN238" s="54" t="e">
        <v>#N/A</v>
      </c>
      <c r="DO238" s="82" t="e">
        <v>#N/A</v>
      </c>
      <c r="DP238" s="82" t="e">
        <v>#N/A</v>
      </c>
      <c r="DQ238" s="59" t="e">
        <v>#N/A</v>
      </c>
    </row>
    <row r="239" spans="1:121" ht="14.45" customHeight="1" x14ac:dyDescent="0.25">
      <c r="A239">
        <v>166943</v>
      </c>
      <c r="B239" t="s">
        <v>377</v>
      </c>
      <c r="C239" t="s">
        <v>381</v>
      </c>
      <c r="D239">
        <v>314</v>
      </c>
      <c r="E239" t="s">
        <v>74</v>
      </c>
      <c r="F239" t="s">
        <v>75</v>
      </c>
      <c r="G239" t="s">
        <v>76</v>
      </c>
      <c r="H239" t="s">
        <v>449</v>
      </c>
      <c r="I239" s="21">
        <v>43615</v>
      </c>
      <c r="J239" s="21">
        <v>43619</v>
      </c>
      <c r="K239" s="21">
        <v>43711</v>
      </c>
      <c r="L239" s="21">
        <v>43711</v>
      </c>
      <c r="M239" s="22">
        <v>100000000</v>
      </c>
      <c r="N239" t="s">
        <v>78</v>
      </c>
      <c r="O239" s="22" t="s">
        <v>769</v>
      </c>
      <c r="P239" t="s">
        <v>80</v>
      </c>
      <c r="Q239">
        <v>5.0000000000000001E-3</v>
      </c>
      <c r="T239" s="21">
        <v>43615</v>
      </c>
      <c r="U239" s="21">
        <v>43619</v>
      </c>
      <c r="V239" s="21">
        <v>43711</v>
      </c>
      <c r="W239" s="21">
        <v>43711</v>
      </c>
      <c r="X239" s="23">
        <v>0.25555555555555554</v>
      </c>
      <c r="Y239">
        <v>92</v>
      </c>
      <c r="Z239" s="22">
        <v>0</v>
      </c>
      <c r="AA239" s="22">
        <v>0</v>
      </c>
      <c r="AB239" s="24">
        <v>0</v>
      </c>
      <c r="AE239">
        <v>0</v>
      </c>
      <c r="AG239">
        <v>0</v>
      </c>
      <c r="AI239">
        <v>-3.2000000000000002E-3</v>
      </c>
      <c r="AJ239" s="22">
        <v>0</v>
      </c>
      <c r="BJ239"/>
      <c r="BK239"/>
      <c r="BL239"/>
      <c r="BM239" s="68"/>
      <c r="BN239"/>
      <c r="DK239" s="54" t="e">
        <v>#N/A</v>
      </c>
      <c r="DL239" s="54" t="e">
        <v>#N/A</v>
      </c>
      <c r="DM239" s="54" t="e">
        <v>#N/A</v>
      </c>
      <c r="DN239" s="54" t="e">
        <v>#N/A</v>
      </c>
      <c r="DO239" s="82" t="e">
        <v>#N/A</v>
      </c>
      <c r="DP239" s="82" t="e">
        <v>#N/A</v>
      </c>
      <c r="DQ239" s="59" t="e">
        <v>#N/A</v>
      </c>
    </row>
    <row r="240" spans="1:121" ht="14.45" customHeight="1" x14ac:dyDescent="0.25">
      <c r="A240">
        <v>166944</v>
      </c>
      <c r="B240" t="s">
        <v>377</v>
      </c>
      <c r="C240" t="s">
        <v>381</v>
      </c>
      <c r="D240">
        <v>314</v>
      </c>
      <c r="E240" t="s">
        <v>74</v>
      </c>
      <c r="F240" t="s">
        <v>75</v>
      </c>
      <c r="G240" t="s">
        <v>76</v>
      </c>
      <c r="H240" t="s">
        <v>449</v>
      </c>
      <c r="I240" s="21">
        <v>43707</v>
      </c>
      <c r="J240" s="21">
        <v>43711</v>
      </c>
      <c r="K240" s="21">
        <v>43802</v>
      </c>
      <c r="L240" s="21">
        <v>43802</v>
      </c>
      <c r="M240" s="22">
        <v>100000000</v>
      </c>
      <c r="N240" t="s">
        <v>78</v>
      </c>
      <c r="O240" s="22" t="s">
        <v>769</v>
      </c>
      <c r="P240" t="s">
        <v>80</v>
      </c>
      <c r="Q240">
        <v>5.0000000000000001E-3</v>
      </c>
      <c r="T240" s="21">
        <v>43707</v>
      </c>
      <c r="U240" s="21">
        <v>43711</v>
      </c>
      <c r="V240" s="21">
        <v>43802</v>
      </c>
      <c r="W240" s="21">
        <v>43802</v>
      </c>
      <c r="X240" s="23">
        <v>0.25277777777777777</v>
      </c>
      <c r="Y240">
        <v>91</v>
      </c>
      <c r="Z240" s="22">
        <v>0</v>
      </c>
      <c r="AA240" s="22">
        <v>0</v>
      </c>
      <c r="AB240" s="24">
        <v>0</v>
      </c>
      <c r="AE240">
        <v>0</v>
      </c>
      <c r="AG240">
        <v>0</v>
      </c>
      <c r="AI240">
        <v>-4.3299999999999996E-3</v>
      </c>
      <c r="AJ240" s="22">
        <v>0</v>
      </c>
      <c r="BJ240"/>
      <c r="BK240"/>
      <c r="BL240"/>
      <c r="BM240" s="68"/>
      <c r="BN240"/>
      <c r="DK240" s="54" t="e">
        <v>#N/A</v>
      </c>
      <c r="DL240" s="54" t="e">
        <v>#N/A</v>
      </c>
      <c r="DM240" s="54" t="e">
        <v>#N/A</v>
      </c>
      <c r="DN240" s="54" t="e">
        <v>#N/A</v>
      </c>
      <c r="DO240" s="82" t="e">
        <v>#N/A</v>
      </c>
      <c r="DP240" s="82" t="e">
        <v>#N/A</v>
      </c>
      <c r="DQ240" s="59" t="e">
        <v>#N/A</v>
      </c>
    </row>
    <row r="241" spans="1:121" ht="14.45" customHeight="1" x14ac:dyDescent="0.25">
      <c r="A241">
        <v>166945</v>
      </c>
      <c r="B241" t="s">
        <v>377</v>
      </c>
      <c r="C241" t="s">
        <v>381</v>
      </c>
      <c r="D241">
        <v>314</v>
      </c>
      <c r="E241" t="s">
        <v>74</v>
      </c>
      <c r="F241" t="s">
        <v>75</v>
      </c>
      <c r="G241" t="s">
        <v>76</v>
      </c>
      <c r="H241" t="s">
        <v>449</v>
      </c>
      <c r="I241" s="21">
        <v>43798</v>
      </c>
      <c r="J241" s="21">
        <v>43802</v>
      </c>
      <c r="K241" s="21">
        <v>43893</v>
      </c>
      <c r="L241" s="21">
        <v>43893</v>
      </c>
      <c r="M241" s="22">
        <v>100000000</v>
      </c>
      <c r="N241" t="s">
        <v>78</v>
      </c>
      <c r="O241" s="22" t="s">
        <v>769</v>
      </c>
      <c r="P241" t="s">
        <v>80</v>
      </c>
      <c r="Q241">
        <v>5.0000000000000001E-3</v>
      </c>
      <c r="T241" s="21">
        <v>43798</v>
      </c>
      <c r="U241" s="21">
        <v>43802</v>
      </c>
      <c r="V241" s="21">
        <v>43893</v>
      </c>
      <c r="W241" s="21">
        <v>43893</v>
      </c>
      <c r="X241" s="23">
        <v>0.25277777777777777</v>
      </c>
      <c r="Y241">
        <v>91</v>
      </c>
      <c r="Z241" s="22">
        <v>0</v>
      </c>
      <c r="AA241" s="22">
        <v>0</v>
      </c>
      <c r="AB241" s="24">
        <v>0</v>
      </c>
      <c r="AE241">
        <v>0</v>
      </c>
      <c r="AG241">
        <v>0</v>
      </c>
      <c r="AI241">
        <v>-4.0100000000000005E-3</v>
      </c>
      <c r="AJ241" s="22">
        <v>0</v>
      </c>
      <c r="BJ241"/>
      <c r="BK241"/>
      <c r="BL241"/>
      <c r="BM241" s="68"/>
      <c r="BN241"/>
      <c r="DK241" s="54" t="e">
        <v>#N/A</v>
      </c>
      <c r="DL241" s="54" t="e">
        <v>#N/A</v>
      </c>
      <c r="DM241" s="54" t="e">
        <v>#N/A</v>
      </c>
      <c r="DN241" s="54" t="e">
        <v>#N/A</v>
      </c>
      <c r="DO241" s="82" t="e">
        <v>#N/A</v>
      </c>
      <c r="DP241" s="82" t="e">
        <v>#N/A</v>
      </c>
      <c r="DQ241" s="59" t="e">
        <v>#N/A</v>
      </c>
    </row>
    <row r="242" spans="1:121" ht="14.45" customHeight="1" x14ac:dyDescent="0.25">
      <c r="A242">
        <v>166946</v>
      </c>
      <c r="B242" t="s">
        <v>377</v>
      </c>
      <c r="C242" t="s">
        <v>381</v>
      </c>
      <c r="D242">
        <v>314</v>
      </c>
      <c r="E242" t="s">
        <v>74</v>
      </c>
      <c r="F242" t="s">
        <v>75</v>
      </c>
      <c r="G242" t="s">
        <v>76</v>
      </c>
      <c r="H242" t="s">
        <v>449</v>
      </c>
      <c r="I242" s="21">
        <v>43889</v>
      </c>
      <c r="J242" s="21">
        <v>43893</v>
      </c>
      <c r="K242" s="21">
        <v>43985</v>
      </c>
      <c r="L242" s="21">
        <v>43985</v>
      </c>
      <c r="M242" s="22">
        <v>100000000</v>
      </c>
      <c r="N242" t="s">
        <v>78</v>
      </c>
      <c r="O242" s="22" t="s">
        <v>769</v>
      </c>
      <c r="P242" t="s">
        <v>80</v>
      </c>
      <c r="Q242">
        <v>5.0000000000000001E-3</v>
      </c>
      <c r="T242" s="21">
        <v>43889</v>
      </c>
      <c r="U242" s="21">
        <v>43893</v>
      </c>
      <c r="V242" s="21">
        <v>43985</v>
      </c>
      <c r="W242" s="21">
        <v>43985</v>
      </c>
      <c r="X242" s="23">
        <v>0.25555555555555554</v>
      </c>
      <c r="Y242">
        <v>92</v>
      </c>
      <c r="Z242" s="22">
        <v>0</v>
      </c>
      <c r="AA242" s="22">
        <v>0</v>
      </c>
      <c r="AB242" s="24">
        <v>0</v>
      </c>
      <c r="AE242">
        <v>0</v>
      </c>
      <c r="AG242">
        <v>0</v>
      </c>
      <c r="AI242">
        <v>-4.2399999999999998E-3</v>
      </c>
      <c r="AJ242" s="22">
        <v>0</v>
      </c>
      <c r="BJ242"/>
      <c r="BK242"/>
      <c r="BL242"/>
      <c r="BM242" s="68"/>
      <c r="BN242"/>
      <c r="DK242" s="54" t="e">
        <v>#N/A</v>
      </c>
      <c r="DL242" s="54" t="e">
        <v>#N/A</v>
      </c>
      <c r="DM242" s="54" t="e">
        <v>#N/A</v>
      </c>
      <c r="DN242" s="54" t="e">
        <v>#N/A</v>
      </c>
      <c r="DO242" s="82" t="e">
        <v>#N/A</v>
      </c>
      <c r="DP242" s="82" t="e">
        <v>#N/A</v>
      </c>
      <c r="DQ242" s="59" t="e">
        <v>#N/A</v>
      </c>
    </row>
    <row r="243" spans="1:121" ht="14.45" customHeight="1" x14ac:dyDescent="0.25">
      <c r="A243">
        <v>166947</v>
      </c>
      <c r="B243" t="s">
        <v>377</v>
      </c>
      <c r="C243" t="s">
        <v>381</v>
      </c>
      <c r="D243">
        <v>314</v>
      </c>
      <c r="E243" t="s">
        <v>74</v>
      </c>
      <c r="F243" t="s">
        <v>75</v>
      </c>
      <c r="G243" t="s">
        <v>76</v>
      </c>
      <c r="H243" t="s">
        <v>449</v>
      </c>
      <c r="I243" s="21">
        <v>43983</v>
      </c>
      <c r="J243" s="21">
        <v>43985</v>
      </c>
      <c r="K243" s="21">
        <v>44077</v>
      </c>
      <c r="L243" s="21">
        <v>44077</v>
      </c>
      <c r="M243" s="22">
        <v>100000000</v>
      </c>
      <c r="N243" t="s">
        <v>78</v>
      </c>
      <c r="O243" s="22" t="s">
        <v>769</v>
      </c>
      <c r="P243" t="s">
        <v>80</v>
      </c>
      <c r="Q243">
        <v>5.0000000000000001E-3</v>
      </c>
      <c r="T243" s="21">
        <v>43983</v>
      </c>
      <c r="U243" s="21">
        <v>43985</v>
      </c>
      <c r="V243" s="21">
        <v>44077</v>
      </c>
      <c r="W243" s="21">
        <v>44077</v>
      </c>
      <c r="X243" s="23">
        <v>0.25555555555555554</v>
      </c>
      <c r="Y243">
        <v>92</v>
      </c>
      <c r="Z243" s="22">
        <v>0</v>
      </c>
      <c r="AA243" s="22">
        <v>0</v>
      </c>
      <c r="AB243" s="24">
        <v>0</v>
      </c>
      <c r="AE243">
        <v>0</v>
      </c>
      <c r="AG243">
        <v>0</v>
      </c>
      <c r="AI243">
        <v>-3.2500000000000003E-3</v>
      </c>
      <c r="AJ243" s="22">
        <v>0</v>
      </c>
      <c r="BJ243"/>
      <c r="BK243"/>
      <c r="BL243"/>
      <c r="BM243" s="68"/>
      <c r="BN243"/>
      <c r="DK243" s="54" t="e">
        <v>#N/A</v>
      </c>
      <c r="DL243" s="54" t="e">
        <v>#N/A</v>
      </c>
      <c r="DM243" s="54" t="e">
        <v>#N/A</v>
      </c>
      <c r="DN243" s="54" t="e">
        <v>#N/A</v>
      </c>
      <c r="DO243" s="82" t="e">
        <v>#N/A</v>
      </c>
      <c r="DP243" s="82" t="e">
        <v>#N/A</v>
      </c>
      <c r="DQ243" s="59" t="e">
        <v>#N/A</v>
      </c>
    </row>
    <row r="244" spans="1:121" ht="14.45" customHeight="1" x14ac:dyDescent="0.25">
      <c r="A244">
        <v>166948</v>
      </c>
      <c r="B244" t="s">
        <v>377</v>
      </c>
      <c r="C244" t="s">
        <v>381</v>
      </c>
      <c r="D244">
        <v>314</v>
      </c>
      <c r="E244" t="s">
        <v>74</v>
      </c>
      <c r="F244" t="s">
        <v>75</v>
      </c>
      <c r="G244" t="s">
        <v>76</v>
      </c>
      <c r="H244" t="s">
        <v>449</v>
      </c>
      <c r="I244" s="21">
        <v>44075</v>
      </c>
      <c r="J244" s="21">
        <v>44077</v>
      </c>
      <c r="K244" s="21">
        <v>44168</v>
      </c>
      <c r="L244" s="21">
        <v>44168</v>
      </c>
      <c r="M244" s="22">
        <v>100000000</v>
      </c>
      <c r="N244" t="s">
        <v>78</v>
      </c>
      <c r="O244" s="22" t="s">
        <v>769</v>
      </c>
      <c r="P244" t="s">
        <v>80</v>
      </c>
      <c r="Q244">
        <v>5.0000000000000001E-3</v>
      </c>
      <c r="T244" s="21">
        <v>44075</v>
      </c>
      <c r="U244" s="21">
        <v>44077</v>
      </c>
      <c r="V244" s="21">
        <v>44168</v>
      </c>
      <c r="W244" s="21">
        <v>44168</v>
      </c>
      <c r="X244" s="23">
        <v>0.25277777777777777</v>
      </c>
      <c r="Y244">
        <v>91</v>
      </c>
      <c r="Z244" s="22">
        <v>0</v>
      </c>
      <c r="AA244" s="22">
        <v>0</v>
      </c>
      <c r="AB244" s="24">
        <v>0</v>
      </c>
      <c r="AE244">
        <v>0</v>
      </c>
      <c r="AG244">
        <v>0</v>
      </c>
      <c r="AI244">
        <v>-4.7799999999999995E-3</v>
      </c>
      <c r="AJ244" s="22">
        <v>0</v>
      </c>
      <c r="BJ244"/>
      <c r="BK244"/>
      <c r="BL244"/>
      <c r="BM244" s="68"/>
      <c r="BN244"/>
      <c r="DK244" s="54" t="e">
        <v>#N/A</v>
      </c>
      <c r="DL244" s="54" t="e">
        <v>#N/A</v>
      </c>
      <c r="DM244" s="54" t="e">
        <v>#N/A</v>
      </c>
      <c r="DN244" s="54" t="e">
        <v>#N/A</v>
      </c>
      <c r="DO244" s="82" t="e">
        <v>#N/A</v>
      </c>
      <c r="DP244" s="82" t="e">
        <v>#N/A</v>
      </c>
      <c r="DQ244" s="59" t="e">
        <v>#N/A</v>
      </c>
    </row>
    <row r="245" spans="1:121" ht="14.45" customHeight="1" x14ac:dyDescent="0.25">
      <c r="A245">
        <v>166949</v>
      </c>
      <c r="B245" t="s">
        <v>377</v>
      </c>
      <c r="C245" t="s">
        <v>381</v>
      </c>
      <c r="D245">
        <v>314</v>
      </c>
      <c r="E245" t="s">
        <v>74</v>
      </c>
      <c r="F245" t="s">
        <v>75</v>
      </c>
      <c r="G245" t="s">
        <v>76</v>
      </c>
      <c r="H245" t="s">
        <v>449</v>
      </c>
      <c r="I245" s="21">
        <v>44166</v>
      </c>
      <c r="J245" s="21">
        <v>44168</v>
      </c>
      <c r="K245" s="21">
        <v>44258</v>
      </c>
      <c r="L245" s="21">
        <v>44258</v>
      </c>
      <c r="M245" s="22">
        <v>100000000</v>
      </c>
      <c r="N245" t="s">
        <v>78</v>
      </c>
      <c r="O245" s="22" t="s">
        <v>769</v>
      </c>
      <c r="P245" t="s">
        <v>80</v>
      </c>
      <c r="Q245">
        <v>5.0000000000000001E-3</v>
      </c>
      <c r="T245" s="21">
        <v>44166</v>
      </c>
      <c r="U245" s="21">
        <v>44168</v>
      </c>
      <c r="V245" s="21">
        <v>44258</v>
      </c>
      <c r="W245" s="21">
        <v>44258</v>
      </c>
      <c r="X245" s="23">
        <v>0.25</v>
      </c>
      <c r="Y245">
        <v>90</v>
      </c>
      <c r="Z245" s="22">
        <v>0</v>
      </c>
      <c r="AA245" s="22">
        <v>0</v>
      </c>
      <c r="AB245" s="24">
        <v>0</v>
      </c>
      <c r="AE245">
        <v>0</v>
      </c>
      <c r="AG245">
        <v>0</v>
      </c>
      <c r="AI245">
        <v>-5.2599999999999999E-3</v>
      </c>
      <c r="AJ245" s="22">
        <v>0</v>
      </c>
      <c r="BJ245"/>
      <c r="BK245"/>
      <c r="BL245"/>
      <c r="BM245" s="68"/>
      <c r="BN245"/>
      <c r="DK245" s="54" t="e">
        <v>#N/A</v>
      </c>
      <c r="DL245" s="54" t="e">
        <v>#N/A</v>
      </c>
      <c r="DM245" s="54" t="e">
        <v>#N/A</v>
      </c>
      <c r="DN245" s="54" t="e">
        <v>#N/A</v>
      </c>
      <c r="DO245" s="82" t="e">
        <v>#N/A</v>
      </c>
      <c r="DP245" s="82" t="e">
        <v>#N/A</v>
      </c>
      <c r="DQ245" s="59" t="e">
        <v>#N/A</v>
      </c>
    </row>
    <row r="246" spans="1:121" ht="14.45" customHeight="1" x14ac:dyDescent="0.25">
      <c r="A246">
        <v>166950</v>
      </c>
      <c r="B246" t="s">
        <v>377</v>
      </c>
      <c r="C246" t="s">
        <v>381</v>
      </c>
      <c r="D246">
        <v>314</v>
      </c>
      <c r="E246" t="s">
        <v>74</v>
      </c>
      <c r="F246" t="s">
        <v>75</v>
      </c>
      <c r="G246" t="s">
        <v>76</v>
      </c>
      <c r="H246" t="s">
        <v>449</v>
      </c>
      <c r="I246" s="21">
        <v>44256</v>
      </c>
      <c r="J246" s="21">
        <v>44258</v>
      </c>
      <c r="K246" s="21">
        <v>44350</v>
      </c>
      <c r="L246" s="21">
        <v>44350</v>
      </c>
      <c r="M246" s="22">
        <v>100000000</v>
      </c>
      <c r="N246" t="s">
        <v>78</v>
      </c>
      <c r="O246" s="22" t="s">
        <v>769</v>
      </c>
      <c r="P246" t="s">
        <v>80</v>
      </c>
      <c r="Q246">
        <v>5.0000000000000001E-3</v>
      </c>
      <c r="T246" s="21">
        <v>44256</v>
      </c>
      <c r="U246" s="21">
        <v>44258</v>
      </c>
      <c r="V246" s="21">
        <v>44350</v>
      </c>
      <c r="W246" s="21">
        <v>44350</v>
      </c>
      <c r="X246" s="23">
        <v>0.25555555555555554</v>
      </c>
      <c r="Y246">
        <v>92</v>
      </c>
      <c r="Z246" s="22">
        <v>0</v>
      </c>
      <c r="AA246" s="22">
        <v>0</v>
      </c>
      <c r="AB246" s="24">
        <v>0</v>
      </c>
      <c r="AE246">
        <v>0</v>
      </c>
      <c r="AG246">
        <v>0</v>
      </c>
      <c r="AI246">
        <v>-5.3300000000000005E-3</v>
      </c>
      <c r="AJ246" s="22">
        <v>0</v>
      </c>
      <c r="BJ246"/>
      <c r="BK246"/>
      <c r="BL246"/>
      <c r="BM246" s="68"/>
      <c r="BN246"/>
      <c r="DK246" s="54" t="e">
        <v>#N/A</v>
      </c>
      <c r="DL246" s="54" t="e">
        <v>#N/A</v>
      </c>
      <c r="DM246" s="54" t="e">
        <v>#N/A</v>
      </c>
      <c r="DN246" s="54" t="e">
        <v>#N/A</v>
      </c>
      <c r="DO246" s="82" t="e">
        <v>#N/A</v>
      </c>
      <c r="DP246" s="82" t="e">
        <v>#N/A</v>
      </c>
      <c r="DQ246" s="59" t="e">
        <v>#N/A</v>
      </c>
    </row>
    <row r="247" spans="1:121" ht="14.45" customHeight="1" x14ac:dyDescent="0.25">
      <c r="A247">
        <v>166951</v>
      </c>
      <c r="B247" t="s">
        <v>377</v>
      </c>
      <c r="C247" t="s">
        <v>381</v>
      </c>
      <c r="D247">
        <v>314</v>
      </c>
      <c r="E247" t="s">
        <v>74</v>
      </c>
      <c r="F247" t="s">
        <v>75</v>
      </c>
      <c r="G247" t="s">
        <v>76</v>
      </c>
      <c r="H247" t="s">
        <v>449</v>
      </c>
      <c r="I247" s="21">
        <v>44348</v>
      </c>
      <c r="J247" s="21">
        <v>44350</v>
      </c>
      <c r="K247" s="21">
        <v>44442</v>
      </c>
      <c r="L247" s="21">
        <v>44442</v>
      </c>
      <c r="M247" s="22">
        <v>100000000</v>
      </c>
      <c r="N247" t="s">
        <v>78</v>
      </c>
      <c r="O247" s="22" t="s">
        <v>769</v>
      </c>
      <c r="P247" t="s">
        <v>80</v>
      </c>
      <c r="Q247">
        <v>5.0000000000000001E-3</v>
      </c>
      <c r="T247" s="21">
        <v>44348</v>
      </c>
      <c r="U247" s="21">
        <v>44350</v>
      </c>
      <c r="V247" s="21">
        <v>44442</v>
      </c>
      <c r="W247" s="21">
        <v>44442</v>
      </c>
      <c r="X247" s="23">
        <v>0.25555555555555554</v>
      </c>
      <c r="Y247">
        <v>92</v>
      </c>
      <c r="Z247" s="22">
        <v>0</v>
      </c>
      <c r="AA247" s="22">
        <v>0</v>
      </c>
      <c r="AB247" s="24">
        <v>0</v>
      </c>
      <c r="AE247">
        <v>0</v>
      </c>
      <c r="AG247">
        <v>0</v>
      </c>
      <c r="AI247">
        <v>-5.45E-3</v>
      </c>
      <c r="AJ247" s="22">
        <v>0</v>
      </c>
      <c r="BJ247"/>
      <c r="BK247"/>
      <c r="BL247"/>
      <c r="BM247" s="68"/>
      <c r="BN247"/>
      <c r="DK247" s="54" t="e">
        <v>#N/A</v>
      </c>
      <c r="DL247" s="54" t="e">
        <v>#N/A</v>
      </c>
      <c r="DM247" s="54" t="e">
        <v>#N/A</v>
      </c>
      <c r="DN247" s="54" t="e">
        <v>#N/A</v>
      </c>
      <c r="DO247" s="82" t="e">
        <v>#N/A</v>
      </c>
      <c r="DP247" s="82" t="e">
        <v>#N/A</v>
      </c>
      <c r="DQ247" s="59" t="e">
        <v>#N/A</v>
      </c>
    </row>
    <row r="248" spans="1:121" ht="14.45" customHeight="1" x14ac:dyDescent="0.25">
      <c r="A248">
        <v>166952</v>
      </c>
      <c r="B248" t="s">
        <v>377</v>
      </c>
      <c r="C248" t="s">
        <v>381</v>
      </c>
      <c r="D248">
        <v>314</v>
      </c>
      <c r="E248" t="s">
        <v>74</v>
      </c>
      <c r="F248" t="s">
        <v>75</v>
      </c>
      <c r="G248" t="s">
        <v>76</v>
      </c>
      <c r="H248" t="s">
        <v>449</v>
      </c>
      <c r="I248" s="21">
        <v>44440</v>
      </c>
      <c r="J248" s="21">
        <v>44442</v>
      </c>
      <c r="K248" s="21">
        <v>44533</v>
      </c>
      <c r="L248" s="21">
        <v>44533</v>
      </c>
      <c r="M248" s="22">
        <v>100000000</v>
      </c>
      <c r="N248" t="s">
        <v>78</v>
      </c>
      <c r="O248" s="22" t="s">
        <v>769</v>
      </c>
      <c r="P248" t="s">
        <v>80</v>
      </c>
      <c r="Q248">
        <v>5.0000000000000001E-3</v>
      </c>
      <c r="T248" s="21">
        <v>44440</v>
      </c>
      <c r="U248" s="21">
        <v>44442</v>
      </c>
      <c r="V248" s="21">
        <v>44533</v>
      </c>
      <c r="W248" s="21">
        <v>44533</v>
      </c>
      <c r="X248" s="23">
        <v>0.25277777777777777</v>
      </c>
      <c r="Y248">
        <v>91</v>
      </c>
      <c r="Z248" s="22">
        <v>0</v>
      </c>
      <c r="AA248" s="22">
        <v>0</v>
      </c>
      <c r="AB248" s="24">
        <v>0</v>
      </c>
      <c r="AE248">
        <v>0</v>
      </c>
      <c r="AG248">
        <v>0</v>
      </c>
      <c r="AI248">
        <v>-5.5000000000000005E-3</v>
      </c>
      <c r="AJ248" s="22">
        <v>0</v>
      </c>
      <c r="BJ248"/>
      <c r="BK248"/>
      <c r="BL248"/>
      <c r="BM248" s="68"/>
      <c r="BN248"/>
      <c r="DK248" s="54" t="e">
        <v>#N/A</v>
      </c>
      <c r="DL248" s="54" t="e">
        <v>#N/A</v>
      </c>
      <c r="DM248" s="54" t="e">
        <v>#N/A</v>
      </c>
      <c r="DN248" s="54" t="e">
        <v>#N/A</v>
      </c>
      <c r="DO248" s="82" t="e">
        <v>#N/A</v>
      </c>
      <c r="DP248" s="82" t="e">
        <v>#N/A</v>
      </c>
      <c r="DQ248" s="59" t="e">
        <v>#N/A</v>
      </c>
    </row>
    <row r="249" spans="1:121" ht="14.45" customHeight="1" x14ac:dyDescent="0.25">
      <c r="A249">
        <v>166953</v>
      </c>
      <c r="B249" t="s">
        <v>377</v>
      </c>
      <c r="C249" t="s">
        <v>381</v>
      </c>
      <c r="D249">
        <v>314</v>
      </c>
      <c r="E249" t="s">
        <v>74</v>
      </c>
      <c r="F249" t="s">
        <v>75</v>
      </c>
      <c r="G249" t="s">
        <v>76</v>
      </c>
      <c r="H249" t="s">
        <v>449</v>
      </c>
      <c r="I249" s="21">
        <v>44531</v>
      </c>
      <c r="J249" s="21">
        <v>44533</v>
      </c>
      <c r="K249" s="21">
        <v>44623</v>
      </c>
      <c r="L249" s="21">
        <v>44623</v>
      </c>
      <c r="M249" s="22">
        <v>100000000</v>
      </c>
      <c r="N249" t="s">
        <v>78</v>
      </c>
      <c r="O249" s="22" t="s">
        <v>769</v>
      </c>
      <c r="P249" t="s">
        <v>80</v>
      </c>
      <c r="Q249">
        <v>5.0000000000000001E-3</v>
      </c>
      <c r="T249" s="21">
        <v>44531</v>
      </c>
      <c r="U249" s="21">
        <v>44533</v>
      </c>
      <c r="V249" s="21">
        <v>44623</v>
      </c>
      <c r="W249" s="21">
        <v>44623</v>
      </c>
      <c r="X249" s="23">
        <v>0.25</v>
      </c>
      <c r="Y249">
        <v>90</v>
      </c>
      <c r="Z249" s="22">
        <v>0</v>
      </c>
      <c r="AA249" s="22">
        <v>0</v>
      </c>
      <c r="AB249" s="24">
        <v>0</v>
      </c>
      <c r="AE249">
        <v>0</v>
      </c>
      <c r="AG249">
        <v>0</v>
      </c>
      <c r="AI249">
        <v>-5.7199999999999994E-3</v>
      </c>
      <c r="AJ249" s="22">
        <v>0</v>
      </c>
      <c r="BJ249"/>
      <c r="BK249"/>
      <c r="BL249"/>
      <c r="BM249" s="68"/>
      <c r="BN249"/>
      <c r="DK249" s="54" t="e">
        <v>#N/A</v>
      </c>
      <c r="DL249" s="54" t="e">
        <v>#N/A</v>
      </c>
      <c r="DM249" s="54" t="e">
        <v>#N/A</v>
      </c>
      <c r="DN249" s="54" t="e">
        <v>#N/A</v>
      </c>
      <c r="DO249" s="82" t="e">
        <v>#N/A</v>
      </c>
      <c r="DP249" s="82" t="e">
        <v>#N/A</v>
      </c>
      <c r="DQ249" s="59" t="e">
        <v>#N/A</v>
      </c>
    </row>
    <row r="250" spans="1:121" ht="14.45" customHeight="1" x14ac:dyDescent="0.25">
      <c r="A250">
        <v>166954</v>
      </c>
      <c r="B250" t="s">
        <v>377</v>
      </c>
      <c r="C250" t="s">
        <v>381</v>
      </c>
      <c r="D250">
        <v>314</v>
      </c>
      <c r="E250" t="s">
        <v>74</v>
      </c>
      <c r="F250" t="s">
        <v>75</v>
      </c>
      <c r="G250" t="s">
        <v>76</v>
      </c>
      <c r="H250" t="s">
        <v>449</v>
      </c>
      <c r="I250" s="21">
        <v>44621</v>
      </c>
      <c r="J250" s="21">
        <v>44623</v>
      </c>
      <c r="K250" s="21">
        <v>44715</v>
      </c>
      <c r="L250" s="21">
        <v>44715</v>
      </c>
      <c r="M250" s="22">
        <v>100000000</v>
      </c>
      <c r="N250" t="s">
        <v>78</v>
      </c>
      <c r="O250" s="22" t="s">
        <v>769</v>
      </c>
      <c r="P250" t="s">
        <v>80</v>
      </c>
      <c r="Q250">
        <v>5.0000000000000001E-3</v>
      </c>
      <c r="T250" s="21">
        <v>44621</v>
      </c>
      <c r="U250" s="21">
        <v>44623</v>
      </c>
      <c r="V250" s="21">
        <v>44715</v>
      </c>
      <c r="W250" s="21">
        <v>44715</v>
      </c>
      <c r="X250" s="23">
        <v>0.25555555555555554</v>
      </c>
      <c r="Y250">
        <v>92</v>
      </c>
      <c r="Z250" s="22">
        <v>0</v>
      </c>
      <c r="AA250" s="22">
        <v>0</v>
      </c>
      <c r="AB250" s="24">
        <v>0</v>
      </c>
      <c r="AE250">
        <v>0</v>
      </c>
      <c r="AG250">
        <v>0</v>
      </c>
      <c r="AI250">
        <v>-5.3400000000000001E-3</v>
      </c>
      <c r="AJ250" s="22">
        <v>0</v>
      </c>
      <c r="BJ250"/>
      <c r="BK250"/>
      <c r="BL250"/>
      <c r="BM250" s="68"/>
      <c r="BN250"/>
      <c r="DK250" s="54" t="e">
        <v>#N/A</v>
      </c>
      <c r="DL250" s="54" t="e">
        <v>#N/A</v>
      </c>
      <c r="DM250" s="54" t="e">
        <v>#N/A</v>
      </c>
      <c r="DN250" s="54" t="e">
        <v>#N/A</v>
      </c>
      <c r="DO250" s="82" t="e">
        <v>#N/A</v>
      </c>
      <c r="DP250" s="82" t="e">
        <v>#N/A</v>
      </c>
      <c r="DQ250" s="59" t="e">
        <v>#N/A</v>
      </c>
    </row>
    <row r="251" spans="1:121" ht="14.45" customHeight="1" x14ac:dyDescent="0.25">
      <c r="A251">
        <v>167043</v>
      </c>
      <c r="B251" t="s">
        <v>395</v>
      </c>
      <c r="C251" t="s">
        <v>399</v>
      </c>
      <c r="D251">
        <v>319</v>
      </c>
      <c r="E251" t="s">
        <v>74</v>
      </c>
      <c r="F251" t="s">
        <v>75</v>
      </c>
      <c r="G251" t="s">
        <v>76</v>
      </c>
      <c r="H251" t="s">
        <v>768</v>
      </c>
      <c r="I251" s="21">
        <v>43069</v>
      </c>
      <c r="J251" s="21">
        <v>43073</v>
      </c>
      <c r="K251" s="21">
        <v>43098</v>
      </c>
      <c r="L251" s="21">
        <v>43098</v>
      </c>
      <c r="M251" s="22">
        <v>50000000</v>
      </c>
      <c r="N251" t="s">
        <v>78</v>
      </c>
      <c r="O251" s="22" t="s">
        <v>769</v>
      </c>
      <c r="P251" t="s">
        <v>80</v>
      </c>
      <c r="Q251">
        <v>5.0000000000000001E-3</v>
      </c>
      <c r="T251" s="21">
        <v>43069</v>
      </c>
      <c r="U251" s="21">
        <v>43073</v>
      </c>
      <c r="V251" s="21">
        <v>43098</v>
      </c>
      <c r="W251" s="21">
        <v>43098</v>
      </c>
      <c r="X251" s="23">
        <v>6.9444444444444448E-2</v>
      </c>
      <c r="Y251">
        <v>25</v>
      </c>
      <c r="Z251" s="22">
        <v>0</v>
      </c>
      <c r="AA251" s="22">
        <v>0</v>
      </c>
      <c r="AB251" s="24">
        <v>0</v>
      </c>
      <c r="AE251">
        <v>0</v>
      </c>
      <c r="AG251">
        <v>0</v>
      </c>
      <c r="AI251">
        <v>-3.29E-3</v>
      </c>
      <c r="AJ251" s="22">
        <v>0</v>
      </c>
      <c r="BJ251"/>
      <c r="BK251"/>
      <c r="BL251"/>
      <c r="BM251" s="68"/>
      <c r="BN251"/>
      <c r="DK251" s="54" t="e">
        <v>#N/A</v>
      </c>
      <c r="DL251" s="54" t="e">
        <v>#N/A</v>
      </c>
      <c r="DM251" s="54" t="e">
        <v>#N/A</v>
      </c>
      <c r="DN251" s="54" t="e">
        <v>#N/A</v>
      </c>
      <c r="DO251" s="82" t="e">
        <v>#N/A</v>
      </c>
      <c r="DP251" s="82" t="e">
        <v>#N/A</v>
      </c>
      <c r="DQ251" s="59" t="e">
        <v>#N/A</v>
      </c>
    </row>
    <row r="252" spans="1:121" ht="14.45" customHeight="1" x14ac:dyDescent="0.25">
      <c r="A252">
        <v>167044</v>
      </c>
      <c r="B252" t="s">
        <v>395</v>
      </c>
      <c r="C252" t="s">
        <v>399</v>
      </c>
      <c r="D252">
        <v>319</v>
      </c>
      <c r="E252" t="s">
        <v>74</v>
      </c>
      <c r="F252" t="s">
        <v>75</v>
      </c>
      <c r="G252" t="s">
        <v>76</v>
      </c>
      <c r="H252" t="s">
        <v>768</v>
      </c>
      <c r="I252" s="21">
        <v>43096</v>
      </c>
      <c r="J252" s="21">
        <v>43098</v>
      </c>
      <c r="K252" s="21">
        <v>43188</v>
      </c>
      <c r="L252" s="21">
        <v>43188</v>
      </c>
      <c r="M252" s="22">
        <v>50000000</v>
      </c>
      <c r="N252" t="s">
        <v>78</v>
      </c>
      <c r="O252" s="22" t="s">
        <v>769</v>
      </c>
      <c r="P252" t="s">
        <v>80</v>
      </c>
      <c r="Q252">
        <v>5.0000000000000001E-3</v>
      </c>
      <c r="T252" s="21">
        <v>43096</v>
      </c>
      <c r="U252" s="21">
        <v>43098</v>
      </c>
      <c r="V252" s="21">
        <v>43188</v>
      </c>
      <c r="W252" s="21">
        <v>43188</v>
      </c>
      <c r="X252" s="23">
        <v>0.25</v>
      </c>
      <c r="Y252">
        <v>90</v>
      </c>
      <c r="Z252" s="22">
        <v>0</v>
      </c>
      <c r="AA252" s="22">
        <v>0</v>
      </c>
      <c r="AB252" s="24">
        <v>0</v>
      </c>
      <c r="AE252">
        <v>0</v>
      </c>
      <c r="AG252">
        <v>0</v>
      </c>
      <c r="AI252">
        <v>-3.29E-3</v>
      </c>
      <c r="AJ252" s="22">
        <v>0</v>
      </c>
      <c r="BJ252"/>
      <c r="BK252"/>
      <c r="BL252"/>
      <c r="BM252" s="68"/>
      <c r="BN252"/>
      <c r="DK252" s="54" t="e">
        <v>#N/A</v>
      </c>
      <c r="DL252" s="54" t="e">
        <v>#N/A</v>
      </c>
      <c r="DM252" s="54" t="e">
        <v>#N/A</v>
      </c>
      <c r="DN252" s="54" t="e">
        <v>#N/A</v>
      </c>
      <c r="DO252" s="82" t="e">
        <v>#N/A</v>
      </c>
      <c r="DP252" s="82" t="e">
        <v>#N/A</v>
      </c>
      <c r="DQ252" s="59" t="e">
        <v>#N/A</v>
      </c>
    </row>
    <row r="253" spans="1:121" ht="14.45" customHeight="1" x14ac:dyDescent="0.25">
      <c r="A253">
        <v>167045</v>
      </c>
      <c r="B253" t="s">
        <v>395</v>
      </c>
      <c r="C253" t="s">
        <v>399</v>
      </c>
      <c r="D253">
        <v>319</v>
      </c>
      <c r="E253" t="s">
        <v>74</v>
      </c>
      <c r="F253" t="s">
        <v>75</v>
      </c>
      <c r="G253" t="s">
        <v>76</v>
      </c>
      <c r="H253" t="s">
        <v>768</v>
      </c>
      <c r="I253" s="21">
        <v>43186</v>
      </c>
      <c r="J253" s="21">
        <v>43188</v>
      </c>
      <c r="K253" s="21">
        <v>43280</v>
      </c>
      <c r="L253" s="21">
        <v>43280</v>
      </c>
      <c r="M253" s="22">
        <v>50000000</v>
      </c>
      <c r="N253" t="s">
        <v>78</v>
      </c>
      <c r="O253" s="22" t="s">
        <v>769</v>
      </c>
      <c r="P253" t="s">
        <v>80</v>
      </c>
      <c r="Q253">
        <v>5.0000000000000001E-3</v>
      </c>
      <c r="T253" s="21">
        <v>43186</v>
      </c>
      <c r="U253" s="21">
        <v>43188</v>
      </c>
      <c r="V253" s="21">
        <v>43280</v>
      </c>
      <c r="W253" s="21">
        <v>43280</v>
      </c>
      <c r="X253" s="23">
        <v>0.25555555555555554</v>
      </c>
      <c r="Y253">
        <v>92</v>
      </c>
      <c r="Z253" s="22">
        <v>0</v>
      </c>
      <c r="AA253" s="22">
        <v>0</v>
      </c>
      <c r="AB253" s="24">
        <v>0</v>
      </c>
      <c r="AE253">
        <v>0</v>
      </c>
      <c r="AG253">
        <v>0</v>
      </c>
      <c r="AI253">
        <v>-3.29E-3</v>
      </c>
      <c r="AJ253" s="22">
        <v>0</v>
      </c>
      <c r="BJ253"/>
      <c r="BK253"/>
      <c r="BL253"/>
      <c r="BM253" s="68"/>
      <c r="BN253"/>
      <c r="DK253" s="54" t="e">
        <v>#N/A</v>
      </c>
      <c r="DL253" s="54" t="e">
        <v>#N/A</v>
      </c>
      <c r="DM253" s="54" t="e">
        <v>#N/A</v>
      </c>
      <c r="DN253" s="54" t="e">
        <v>#N/A</v>
      </c>
      <c r="DO253" s="82" t="e">
        <v>#N/A</v>
      </c>
      <c r="DP253" s="82" t="e">
        <v>#N/A</v>
      </c>
      <c r="DQ253" s="59" t="e">
        <v>#N/A</v>
      </c>
    </row>
    <row r="254" spans="1:121" ht="14.45" customHeight="1" x14ac:dyDescent="0.25">
      <c r="A254">
        <v>167046</v>
      </c>
      <c r="B254" t="s">
        <v>395</v>
      </c>
      <c r="C254" t="s">
        <v>399</v>
      </c>
      <c r="D254">
        <v>319</v>
      </c>
      <c r="E254" t="s">
        <v>74</v>
      </c>
      <c r="F254" t="s">
        <v>75</v>
      </c>
      <c r="G254" t="s">
        <v>76</v>
      </c>
      <c r="H254" t="s">
        <v>768</v>
      </c>
      <c r="I254" s="21">
        <v>43278</v>
      </c>
      <c r="J254" s="21">
        <v>43280</v>
      </c>
      <c r="K254" s="21">
        <v>43371</v>
      </c>
      <c r="L254" s="21">
        <v>43371</v>
      </c>
      <c r="M254" s="22">
        <v>50000000</v>
      </c>
      <c r="N254" t="s">
        <v>78</v>
      </c>
      <c r="O254" s="22" t="s">
        <v>769</v>
      </c>
      <c r="P254" t="s">
        <v>80</v>
      </c>
      <c r="Q254">
        <v>5.0000000000000001E-3</v>
      </c>
      <c r="T254" s="21">
        <v>43278</v>
      </c>
      <c r="U254" s="21">
        <v>43280</v>
      </c>
      <c r="V254" s="21">
        <v>43371</v>
      </c>
      <c r="W254" s="21">
        <v>43371</v>
      </c>
      <c r="X254" s="23">
        <v>0.25277777777777777</v>
      </c>
      <c r="Y254">
        <v>91</v>
      </c>
      <c r="Z254" s="22">
        <v>0</v>
      </c>
      <c r="AA254" s="22">
        <v>0</v>
      </c>
      <c r="AB254" s="24">
        <v>0</v>
      </c>
      <c r="AE254">
        <v>0</v>
      </c>
      <c r="AG254">
        <v>0</v>
      </c>
      <c r="AI254">
        <v>-3.2400000000000003E-3</v>
      </c>
      <c r="AJ254" s="22">
        <v>0</v>
      </c>
      <c r="BJ254"/>
      <c r="BK254"/>
      <c r="BL254"/>
      <c r="BM254" s="68"/>
      <c r="BN254"/>
      <c r="DK254" s="54" t="e">
        <v>#N/A</v>
      </c>
      <c r="DL254" s="54" t="e">
        <v>#N/A</v>
      </c>
      <c r="DM254" s="54" t="e">
        <v>#N/A</v>
      </c>
      <c r="DN254" s="54" t="e">
        <v>#N/A</v>
      </c>
      <c r="DO254" s="82" t="e">
        <v>#N/A</v>
      </c>
      <c r="DP254" s="82" t="e">
        <v>#N/A</v>
      </c>
      <c r="DQ254" s="59" t="e">
        <v>#N/A</v>
      </c>
    </row>
    <row r="255" spans="1:121" ht="14.45" customHeight="1" x14ac:dyDescent="0.25">
      <c r="A255">
        <v>167047</v>
      </c>
      <c r="B255" t="s">
        <v>395</v>
      </c>
      <c r="C255" t="s">
        <v>399</v>
      </c>
      <c r="D255">
        <v>319</v>
      </c>
      <c r="E255" t="s">
        <v>74</v>
      </c>
      <c r="F255" t="s">
        <v>75</v>
      </c>
      <c r="G255" t="s">
        <v>76</v>
      </c>
      <c r="H255" t="s">
        <v>768</v>
      </c>
      <c r="I255" s="21">
        <v>43369</v>
      </c>
      <c r="J255" s="21">
        <v>43371</v>
      </c>
      <c r="K255" s="21">
        <v>43465</v>
      </c>
      <c r="L255" s="21">
        <v>43465</v>
      </c>
      <c r="M255" s="22">
        <v>50000000</v>
      </c>
      <c r="N255" t="s">
        <v>78</v>
      </c>
      <c r="O255" s="22" t="s">
        <v>769</v>
      </c>
      <c r="P255" t="s">
        <v>80</v>
      </c>
      <c r="Q255">
        <v>5.0000000000000001E-3</v>
      </c>
      <c r="T255" s="21">
        <v>43369</v>
      </c>
      <c r="U255" s="21">
        <v>43371</v>
      </c>
      <c r="V255" s="21">
        <v>43465</v>
      </c>
      <c r="W255" s="21">
        <v>43465</v>
      </c>
      <c r="X255" s="23">
        <v>0.26111111111111113</v>
      </c>
      <c r="Y255">
        <v>94</v>
      </c>
      <c r="Z255" s="22">
        <v>0</v>
      </c>
      <c r="AA255" s="22">
        <v>0</v>
      </c>
      <c r="AB255" s="24">
        <v>0</v>
      </c>
      <c r="AE255">
        <v>0</v>
      </c>
      <c r="AG255">
        <v>0</v>
      </c>
      <c r="AI255">
        <v>-3.1900000000000001E-3</v>
      </c>
      <c r="AJ255" s="22">
        <v>0</v>
      </c>
      <c r="BJ255"/>
      <c r="BK255"/>
      <c r="BL255"/>
      <c r="BM255" s="68"/>
      <c r="BN255"/>
      <c r="DK255" s="54" t="e">
        <v>#N/A</v>
      </c>
      <c r="DL255" s="54" t="e">
        <v>#N/A</v>
      </c>
      <c r="DM255" s="54" t="e">
        <v>#N/A</v>
      </c>
      <c r="DN255" s="54" t="e">
        <v>#N/A</v>
      </c>
      <c r="DO255" s="82" t="e">
        <v>#N/A</v>
      </c>
      <c r="DP255" s="82" t="e">
        <v>#N/A</v>
      </c>
      <c r="DQ255" s="59" t="e">
        <v>#N/A</v>
      </c>
    </row>
    <row r="256" spans="1:121" ht="14.45" customHeight="1" x14ac:dyDescent="0.25">
      <c r="A256">
        <v>167048</v>
      </c>
      <c r="B256" t="s">
        <v>395</v>
      </c>
      <c r="C256" t="s">
        <v>399</v>
      </c>
      <c r="D256">
        <v>319</v>
      </c>
      <c r="E256" t="s">
        <v>74</v>
      </c>
      <c r="F256" t="s">
        <v>75</v>
      </c>
      <c r="G256" t="s">
        <v>76</v>
      </c>
      <c r="H256" t="s">
        <v>768</v>
      </c>
      <c r="I256" s="21">
        <v>43461</v>
      </c>
      <c r="J256" s="21">
        <v>43465</v>
      </c>
      <c r="K256" s="21">
        <v>43553</v>
      </c>
      <c r="L256" s="21">
        <v>43553</v>
      </c>
      <c r="M256" s="22">
        <v>50000000</v>
      </c>
      <c r="N256" t="s">
        <v>78</v>
      </c>
      <c r="O256" s="22" t="s">
        <v>769</v>
      </c>
      <c r="P256" t="s">
        <v>80</v>
      </c>
      <c r="Q256">
        <v>5.0000000000000001E-3</v>
      </c>
      <c r="T256" s="21">
        <v>43461</v>
      </c>
      <c r="U256" s="21">
        <v>43465</v>
      </c>
      <c r="V256" s="21">
        <v>43553</v>
      </c>
      <c r="W256" s="21">
        <v>43553</v>
      </c>
      <c r="X256" s="23">
        <v>0.24444444444444444</v>
      </c>
      <c r="Y256">
        <v>88</v>
      </c>
      <c r="Z256" s="22">
        <v>0</v>
      </c>
      <c r="AA256" s="22">
        <v>0</v>
      </c>
      <c r="AB256" s="24">
        <v>0</v>
      </c>
      <c r="AE256">
        <v>0</v>
      </c>
      <c r="AG256">
        <v>0</v>
      </c>
      <c r="AI256">
        <v>-3.0899999999999999E-3</v>
      </c>
      <c r="AJ256" s="22">
        <v>0</v>
      </c>
      <c r="BJ256"/>
      <c r="BK256"/>
      <c r="BL256"/>
      <c r="BM256" s="68"/>
      <c r="BN256"/>
      <c r="DK256" s="54" t="e">
        <v>#N/A</v>
      </c>
      <c r="DL256" s="54" t="e">
        <v>#N/A</v>
      </c>
      <c r="DM256" s="54" t="e">
        <v>#N/A</v>
      </c>
      <c r="DN256" s="54" t="e">
        <v>#N/A</v>
      </c>
      <c r="DO256" s="82" t="e">
        <v>#N/A</v>
      </c>
      <c r="DP256" s="82" t="e">
        <v>#N/A</v>
      </c>
      <c r="DQ256" s="59" t="e">
        <v>#N/A</v>
      </c>
    </row>
    <row r="257" spans="1:121" ht="14.45" customHeight="1" x14ac:dyDescent="0.25">
      <c r="A257">
        <v>167049</v>
      </c>
      <c r="B257" t="s">
        <v>395</v>
      </c>
      <c r="C257" t="s">
        <v>399</v>
      </c>
      <c r="D257">
        <v>319</v>
      </c>
      <c r="E257" t="s">
        <v>74</v>
      </c>
      <c r="F257" t="s">
        <v>75</v>
      </c>
      <c r="G257" t="s">
        <v>76</v>
      </c>
      <c r="H257" t="s">
        <v>768</v>
      </c>
      <c r="I257" s="21">
        <v>43551</v>
      </c>
      <c r="J257" s="21">
        <v>43553</v>
      </c>
      <c r="K257" s="21">
        <v>43644</v>
      </c>
      <c r="L257" s="21">
        <v>43644</v>
      </c>
      <c r="M257" s="22">
        <v>50000000</v>
      </c>
      <c r="N257" t="s">
        <v>78</v>
      </c>
      <c r="O257" s="22" t="s">
        <v>769</v>
      </c>
      <c r="P257" t="s">
        <v>80</v>
      </c>
      <c r="Q257">
        <v>5.0000000000000001E-3</v>
      </c>
      <c r="T257" s="21">
        <v>43551</v>
      </c>
      <c r="U257" s="21">
        <v>43553</v>
      </c>
      <c r="V257" s="21">
        <v>43644</v>
      </c>
      <c r="W257" s="21">
        <v>43644</v>
      </c>
      <c r="X257" s="23">
        <v>0.25277777777777777</v>
      </c>
      <c r="Y257">
        <v>91</v>
      </c>
      <c r="Z257" s="22">
        <v>0</v>
      </c>
      <c r="AA257" s="22">
        <v>0</v>
      </c>
      <c r="AB257" s="24">
        <v>0</v>
      </c>
      <c r="AE257">
        <v>0</v>
      </c>
      <c r="AG257">
        <v>0</v>
      </c>
      <c r="AI257">
        <v>-3.0899999999999999E-3</v>
      </c>
      <c r="AJ257" s="22">
        <v>0</v>
      </c>
      <c r="BJ257"/>
      <c r="BK257"/>
      <c r="BL257"/>
      <c r="BM257" s="68"/>
      <c r="BN257"/>
      <c r="DK257" s="54" t="e">
        <v>#N/A</v>
      </c>
      <c r="DL257" s="54" t="e">
        <v>#N/A</v>
      </c>
      <c r="DM257" s="54" t="e">
        <v>#N/A</v>
      </c>
      <c r="DN257" s="54" t="e">
        <v>#N/A</v>
      </c>
      <c r="DO257" s="82" t="e">
        <v>#N/A</v>
      </c>
      <c r="DP257" s="82" t="e">
        <v>#N/A</v>
      </c>
      <c r="DQ257" s="59" t="e">
        <v>#N/A</v>
      </c>
    </row>
    <row r="258" spans="1:121" ht="14.45" customHeight="1" x14ac:dyDescent="0.25">
      <c r="A258">
        <v>167050</v>
      </c>
      <c r="B258" t="s">
        <v>395</v>
      </c>
      <c r="C258" t="s">
        <v>399</v>
      </c>
      <c r="D258">
        <v>319</v>
      </c>
      <c r="E258" t="s">
        <v>74</v>
      </c>
      <c r="F258" t="s">
        <v>75</v>
      </c>
      <c r="G258" t="s">
        <v>76</v>
      </c>
      <c r="H258" t="s">
        <v>768</v>
      </c>
      <c r="I258" s="21">
        <v>43642</v>
      </c>
      <c r="J258" s="21">
        <v>43644</v>
      </c>
      <c r="K258" s="21">
        <v>43738</v>
      </c>
      <c r="L258" s="21">
        <v>43738</v>
      </c>
      <c r="M258" s="22">
        <v>50000000</v>
      </c>
      <c r="N258" t="s">
        <v>78</v>
      </c>
      <c r="O258" s="22" t="s">
        <v>769</v>
      </c>
      <c r="P258" t="s">
        <v>80</v>
      </c>
      <c r="Q258">
        <v>5.0000000000000001E-3</v>
      </c>
      <c r="T258" s="21">
        <v>43642</v>
      </c>
      <c r="U258" s="21">
        <v>43644</v>
      </c>
      <c r="V258" s="21">
        <v>43738</v>
      </c>
      <c r="W258" s="21">
        <v>43738</v>
      </c>
      <c r="X258" s="23">
        <v>0.26111111111111113</v>
      </c>
      <c r="Y258">
        <v>94</v>
      </c>
      <c r="Z258" s="22">
        <v>0</v>
      </c>
      <c r="AA258" s="22">
        <v>0</v>
      </c>
      <c r="AB258" s="24">
        <v>0</v>
      </c>
      <c r="AE258">
        <v>0</v>
      </c>
      <c r="AG258">
        <v>0</v>
      </c>
      <c r="AI258">
        <v>-3.4300000000000003E-3</v>
      </c>
      <c r="AJ258" s="22">
        <v>0</v>
      </c>
      <c r="BJ258"/>
      <c r="BK258"/>
      <c r="BL258"/>
      <c r="BM258" s="68"/>
      <c r="BN258"/>
      <c r="DK258" s="54" t="e">
        <v>#N/A</v>
      </c>
      <c r="DL258" s="54" t="e">
        <v>#N/A</v>
      </c>
      <c r="DM258" s="54" t="e">
        <v>#N/A</v>
      </c>
      <c r="DN258" s="54" t="e">
        <v>#N/A</v>
      </c>
      <c r="DO258" s="82" t="e">
        <v>#N/A</v>
      </c>
      <c r="DP258" s="82" t="e">
        <v>#N/A</v>
      </c>
      <c r="DQ258" s="59" t="e">
        <v>#N/A</v>
      </c>
    </row>
    <row r="259" spans="1:121" ht="14.45" customHeight="1" x14ac:dyDescent="0.25">
      <c r="A259">
        <v>167051</v>
      </c>
      <c r="B259" t="s">
        <v>395</v>
      </c>
      <c r="C259" t="s">
        <v>399</v>
      </c>
      <c r="D259">
        <v>319</v>
      </c>
      <c r="E259" t="s">
        <v>74</v>
      </c>
      <c r="F259" t="s">
        <v>75</v>
      </c>
      <c r="G259" t="s">
        <v>76</v>
      </c>
      <c r="H259" t="s">
        <v>768</v>
      </c>
      <c r="I259" s="21">
        <v>43734</v>
      </c>
      <c r="J259" s="21">
        <v>43738</v>
      </c>
      <c r="K259" s="21">
        <v>43830</v>
      </c>
      <c r="L259" s="21">
        <v>43830</v>
      </c>
      <c r="M259" s="22">
        <v>50000000</v>
      </c>
      <c r="N259" t="s">
        <v>78</v>
      </c>
      <c r="O259" s="22" t="s">
        <v>769</v>
      </c>
      <c r="P259" t="s">
        <v>80</v>
      </c>
      <c r="Q259">
        <v>5.0000000000000001E-3</v>
      </c>
      <c r="T259" s="21">
        <v>43734</v>
      </c>
      <c r="U259" s="21">
        <v>43738</v>
      </c>
      <c r="V259" s="21">
        <v>43830</v>
      </c>
      <c r="W259" s="21">
        <v>43830</v>
      </c>
      <c r="X259" s="23">
        <v>0.25555555555555554</v>
      </c>
      <c r="Y259">
        <v>92</v>
      </c>
      <c r="Z259" s="22">
        <v>0</v>
      </c>
      <c r="AA259" s="22">
        <v>0</v>
      </c>
      <c r="AB259" s="24">
        <v>0</v>
      </c>
      <c r="AE259">
        <v>0</v>
      </c>
      <c r="AG259">
        <v>0</v>
      </c>
      <c r="AI259">
        <v>-4.13E-3</v>
      </c>
      <c r="AJ259" s="22">
        <v>0</v>
      </c>
      <c r="BJ259"/>
      <c r="BK259"/>
      <c r="BL259"/>
      <c r="BM259" s="68"/>
      <c r="BN259"/>
      <c r="DK259" s="54" t="e">
        <v>#N/A</v>
      </c>
      <c r="DL259" s="54" t="e">
        <v>#N/A</v>
      </c>
      <c r="DM259" s="54" t="e">
        <v>#N/A</v>
      </c>
      <c r="DN259" s="54" t="e">
        <v>#N/A</v>
      </c>
      <c r="DO259" s="82" t="e">
        <v>#N/A</v>
      </c>
      <c r="DP259" s="82" t="e">
        <v>#N/A</v>
      </c>
      <c r="DQ259" s="59" t="e">
        <v>#N/A</v>
      </c>
    </row>
    <row r="260" spans="1:121" ht="14.45" customHeight="1" x14ac:dyDescent="0.25">
      <c r="A260">
        <v>167052</v>
      </c>
      <c r="B260" t="s">
        <v>395</v>
      </c>
      <c r="C260" t="s">
        <v>399</v>
      </c>
      <c r="D260">
        <v>319</v>
      </c>
      <c r="E260" t="s">
        <v>74</v>
      </c>
      <c r="F260" t="s">
        <v>75</v>
      </c>
      <c r="G260" t="s">
        <v>76</v>
      </c>
      <c r="H260" t="s">
        <v>768</v>
      </c>
      <c r="I260" s="21">
        <v>43826</v>
      </c>
      <c r="J260" s="21">
        <v>43830</v>
      </c>
      <c r="K260" s="21">
        <v>43921</v>
      </c>
      <c r="L260" s="21">
        <v>43921</v>
      </c>
      <c r="M260" s="22">
        <v>50000000</v>
      </c>
      <c r="N260" t="s">
        <v>78</v>
      </c>
      <c r="O260" s="22" t="s">
        <v>769</v>
      </c>
      <c r="P260" t="s">
        <v>80</v>
      </c>
      <c r="Q260">
        <v>5.0000000000000001E-3</v>
      </c>
      <c r="T260" s="21">
        <v>43826</v>
      </c>
      <c r="U260" s="21">
        <v>43830</v>
      </c>
      <c r="V260" s="21">
        <v>43921</v>
      </c>
      <c r="W260" s="21">
        <v>43921</v>
      </c>
      <c r="X260" s="23">
        <v>0.25277777777777777</v>
      </c>
      <c r="Y260">
        <v>91</v>
      </c>
      <c r="Z260" s="22">
        <v>0</v>
      </c>
      <c r="AA260" s="22">
        <v>0</v>
      </c>
      <c r="AB260" s="24">
        <v>0</v>
      </c>
      <c r="AE260">
        <v>0</v>
      </c>
      <c r="AG260">
        <v>0</v>
      </c>
      <c r="AI260">
        <v>-3.9000000000000003E-3</v>
      </c>
      <c r="AJ260" s="22">
        <v>0</v>
      </c>
      <c r="BJ260"/>
      <c r="BK260"/>
      <c r="BL260"/>
      <c r="BM260" s="68"/>
      <c r="BN260"/>
      <c r="DK260" s="54" t="e">
        <v>#N/A</v>
      </c>
      <c r="DL260" s="54" t="e">
        <v>#N/A</v>
      </c>
      <c r="DM260" s="54" t="e">
        <v>#N/A</v>
      </c>
      <c r="DN260" s="54" t="e">
        <v>#N/A</v>
      </c>
      <c r="DO260" s="82" t="e">
        <v>#N/A</v>
      </c>
      <c r="DP260" s="82" t="e">
        <v>#N/A</v>
      </c>
      <c r="DQ260" s="59" t="e">
        <v>#N/A</v>
      </c>
    </row>
    <row r="261" spans="1:121" ht="14.45" customHeight="1" x14ac:dyDescent="0.25">
      <c r="A261">
        <v>167053</v>
      </c>
      <c r="B261" t="s">
        <v>395</v>
      </c>
      <c r="C261" t="s">
        <v>399</v>
      </c>
      <c r="D261">
        <v>319</v>
      </c>
      <c r="E261" t="s">
        <v>74</v>
      </c>
      <c r="F261" t="s">
        <v>75</v>
      </c>
      <c r="G261" t="s">
        <v>76</v>
      </c>
      <c r="H261" t="s">
        <v>768</v>
      </c>
      <c r="I261" s="21">
        <v>43917</v>
      </c>
      <c r="J261" s="21">
        <v>43921</v>
      </c>
      <c r="K261" s="21">
        <v>44012</v>
      </c>
      <c r="L261" s="21">
        <v>44012</v>
      </c>
      <c r="M261" s="22">
        <v>50000000</v>
      </c>
      <c r="N261" t="s">
        <v>78</v>
      </c>
      <c r="O261" s="22" t="s">
        <v>769</v>
      </c>
      <c r="P261" t="s">
        <v>80</v>
      </c>
      <c r="Q261">
        <v>5.0000000000000001E-3</v>
      </c>
      <c r="T261" s="21">
        <v>43917</v>
      </c>
      <c r="U261" s="21">
        <v>43921</v>
      </c>
      <c r="V261" s="21">
        <v>44012</v>
      </c>
      <c r="W261" s="21">
        <v>44012</v>
      </c>
      <c r="X261" s="23">
        <v>0.25277777777777777</v>
      </c>
      <c r="Y261">
        <v>91</v>
      </c>
      <c r="Z261" s="22">
        <v>0</v>
      </c>
      <c r="AA261" s="22">
        <v>0</v>
      </c>
      <c r="AB261" s="24">
        <v>0</v>
      </c>
      <c r="AE261">
        <v>0</v>
      </c>
      <c r="AG261">
        <v>0</v>
      </c>
      <c r="AI261">
        <v>-3.5299999999999997E-3</v>
      </c>
      <c r="AJ261" s="22">
        <v>0</v>
      </c>
      <c r="BJ261"/>
      <c r="BK261"/>
      <c r="BL261"/>
      <c r="BM261" s="68"/>
      <c r="BN261"/>
      <c r="DK261" s="54" t="e">
        <v>#N/A</v>
      </c>
      <c r="DL261" s="54" t="e">
        <v>#N/A</v>
      </c>
      <c r="DM261" s="54" t="e">
        <v>#N/A</v>
      </c>
      <c r="DN261" s="54" t="e">
        <v>#N/A</v>
      </c>
      <c r="DO261" s="82" t="e">
        <v>#N/A</v>
      </c>
      <c r="DP261" s="82" t="e">
        <v>#N/A</v>
      </c>
      <c r="DQ261" s="59" t="e">
        <v>#N/A</v>
      </c>
    </row>
    <row r="262" spans="1:121" ht="14.45" customHeight="1" x14ac:dyDescent="0.25">
      <c r="A262">
        <v>167054</v>
      </c>
      <c r="B262" t="s">
        <v>395</v>
      </c>
      <c r="C262" t="s">
        <v>399</v>
      </c>
      <c r="D262">
        <v>319</v>
      </c>
      <c r="E262" t="s">
        <v>74</v>
      </c>
      <c r="F262" t="s">
        <v>75</v>
      </c>
      <c r="G262" t="s">
        <v>76</v>
      </c>
      <c r="H262" t="s">
        <v>768</v>
      </c>
      <c r="I262" s="21">
        <v>44008</v>
      </c>
      <c r="J262" s="21">
        <v>44012</v>
      </c>
      <c r="K262" s="21">
        <v>44104</v>
      </c>
      <c r="L262" s="21">
        <v>44104</v>
      </c>
      <c r="M262" s="22">
        <v>50000000</v>
      </c>
      <c r="N262" t="s">
        <v>78</v>
      </c>
      <c r="O262" s="22" t="s">
        <v>769</v>
      </c>
      <c r="P262" t="s">
        <v>80</v>
      </c>
      <c r="Q262">
        <v>5.0000000000000001E-3</v>
      </c>
      <c r="T262" s="21">
        <v>44008</v>
      </c>
      <c r="U262" s="21">
        <v>44012</v>
      </c>
      <c r="V262" s="21">
        <v>44104</v>
      </c>
      <c r="W262" s="21">
        <v>44104</v>
      </c>
      <c r="X262" s="23">
        <v>0.25555555555555554</v>
      </c>
      <c r="Y262">
        <v>92</v>
      </c>
      <c r="Z262" s="22">
        <v>0</v>
      </c>
      <c r="AA262" s="22">
        <v>0</v>
      </c>
      <c r="AB262" s="24">
        <v>0</v>
      </c>
      <c r="AE262">
        <v>0</v>
      </c>
      <c r="AG262">
        <v>0</v>
      </c>
      <c r="AI262">
        <v>-4.0300000000000006E-3</v>
      </c>
      <c r="AJ262" s="22">
        <v>0</v>
      </c>
      <c r="BJ262"/>
      <c r="BK262"/>
      <c r="BL262"/>
      <c r="BM262" s="68"/>
      <c r="BN262"/>
      <c r="DK262" s="54" t="e">
        <v>#N/A</v>
      </c>
      <c r="DL262" s="54" t="e">
        <v>#N/A</v>
      </c>
      <c r="DM262" s="54" t="e">
        <v>#N/A</v>
      </c>
      <c r="DN262" s="54" t="e">
        <v>#N/A</v>
      </c>
      <c r="DO262" s="82" t="e">
        <v>#N/A</v>
      </c>
      <c r="DP262" s="82" t="e">
        <v>#N/A</v>
      </c>
      <c r="DQ262" s="59" t="e">
        <v>#N/A</v>
      </c>
    </row>
    <row r="263" spans="1:121" ht="14.45" customHeight="1" x14ac:dyDescent="0.25">
      <c r="A263">
        <v>167055</v>
      </c>
      <c r="B263" t="s">
        <v>395</v>
      </c>
      <c r="C263" t="s">
        <v>399</v>
      </c>
      <c r="D263">
        <v>319</v>
      </c>
      <c r="E263" t="s">
        <v>74</v>
      </c>
      <c r="F263" t="s">
        <v>75</v>
      </c>
      <c r="G263" t="s">
        <v>76</v>
      </c>
      <c r="H263" t="s">
        <v>768</v>
      </c>
      <c r="I263" s="21">
        <v>44102</v>
      </c>
      <c r="J263" s="21">
        <v>44104</v>
      </c>
      <c r="K263" s="21">
        <v>44196</v>
      </c>
      <c r="L263" s="21">
        <v>44196</v>
      </c>
      <c r="M263" s="22">
        <v>50000000</v>
      </c>
      <c r="N263" t="s">
        <v>78</v>
      </c>
      <c r="O263" s="22" t="s">
        <v>769</v>
      </c>
      <c r="P263" t="s">
        <v>80</v>
      </c>
      <c r="Q263">
        <v>5.0000000000000001E-3</v>
      </c>
      <c r="T263" s="21">
        <v>44102</v>
      </c>
      <c r="U263" s="21">
        <v>44104</v>
      </c>
      <c r="V263" s="21">
        <v>44196</v>
      </c>
      <c r="W263" s="21">
        <v>44196</v>
      </c>
      <c r="X263" s="23">
        <v>0.25555555555555554</v>
      </c>
      <c r="Y263">
        <v>92</v>
      </c>
      <c r="Z263" s="22">
        <v>0</v>
      </c>
      <c r="AA263" s="22">
        <v>0</v>
      </c>
      <c r="AB263" s="24">
        <v>0</v>
      </c>
      <c r="AE263">
        <v>0</v>
      </c>
      <c r="AG263">
        <v>0</v>
      </c>
      <c r="AI263">
        <v>-4.9300000000000004E-3</v>
      </c>
      <c r="AJ263" s="22">
        <v>0</v>
      </c>
      <c r="BJ263"/>
      <c r="BK263"/>
      <c r="BL263"/>
      <c r="BM263" s="68"/>
      <c r="BN263"/>
      <c r="DK263" s="54" t="e">
        <v>#N/A</v>
      </c>
      <c r="DL263" s="54" t="e">
        <v>#N/A</v>
      </c>
      <c r="DM263" s="54" t="e">
        <v>#N/A</v>
      </c>
      <c r="DN263" s="54" t="e">
        <v>#N/A</v>
      </c>
      <c r="DO263" s="82" t="e">
        <v>#N/A</v>
      </c>
      <c r="DP263" s="82" t="e">
        <v>#N/A</v>
      </c>
      <c r="DQ263" s="59" t="e">
        <v>#N/A</v>
      </c>
    </row>
    <row r="264" spans="1:121" ht="14.45" customHeight="1" x14ac:dyDescent="0.25">
      <c r="A264">
        <v>167069</v>
      </c>
      <c r="B264" t="s">
        <v>413</v>
      </c>
      <c r="C264" t="s">
        <v>417</v>
      </c>
      <c r="D264">
        <v>321</v>
      </c>
      <c r="E264" t="s">
        <v>74</v>
      </c>
      <c r="F264" t="s">
        <v>75</v>
      </c>
      <c r="G264" t="s">
        <v>76</v>
      </c>
      <c r="H264" t="s">
        <v>768</v>
      </c>
      <c r="I264" s="21">
        <v>43462</v>
      </c>
      <c r="J264" s="21">
        <v>43466</v>
      </c>
      <c r="K264" s="21">
        <v>43553</v>
      </c>
      <c r="L264" s="21">
        <v>43553</v>
      </c>
      <c r="M264" s="22">
        <v>50000000</v>
      </c>
      <c r="N264" t="s">
        <v>78</v>
      </c>
      <c r="O264" s="22" t="s">
        <v>769</v>
      </c>
      <c r="P264" t="s">
        <v>80</v>
      </c>
      <c r="Q264">
        <v>5.0000000000000001E-3</v>
      </c>
      <c r="T264" s="21">
        <v>43462</v>
      </c>
      <c r="U264" s="21">
        <v>43466</v>
      </c>
      <c r="V264" s="21">
        <v>43553</v>
      </c>
      <c r="W264" s="21">
        <v>43553</v>
      </c>
      <c r="X264" s="23">
        <v>0.24166666666666667</v>
      </c>
      <c r="Y264">
        <v>87</v>
      </c>
      <c r="Z264" s="22">
        <v>0</v>
      </c>
      <c r="AA264" s="22">
        <v>0</v>
      </c>
      <c r="AB264" s="24">
        <v>0</v>
      </c>
      <c r="AE264">
        <v>0</v>
      </c>
      <c r="AG264">
        <v>0</v>
      </c>
      <c r="AI264">
        <v>-3.0999999999999999E-3</v>
      </c>
      <c r="AJ264" s="22">
        <v>0</v>
      </c>
      <c r="BJ264"/>
      <c r="BK264"/>
      <c r="BL264"/>
      <c r="BM264" s="68"/>
      <c r="BN264"/>
      <c r="DK264" s="54" t="e">
        <v>#N/A</v>
      </c>
      <c r="DL264" s="54" t="e">
        <v>#N/A</v>
      </c>
      <c r="DM264" s="54" t="e">
        <v>#N/A</v>
      </c>
      <c r="DN264" s="54" t="e">
        <v>#N/A</v>
      </c>
      <c r="DO264" s="82" t="e">
        <v>#N/A</v>
      </c>
      <c r="DP264" s="82" t="e">
        <v>#N/A</v>
      </c>
      <c r="DQ264" s="59" t="e">
        <v>#N/A</v>
      </c>
    </row>
    <row r="265" spans="1:121" ht="14.45" customHeight="1" x14ac:dyDescent="0.25">
      <c r="A265">
        <v>167070</v>
      </c>
      <c r="B265" t="s">
        <v>413</v>
      </c>
      <c r="C265" t="s">
        <v>417</v>
      </c>
      <c r="D265">
        <v>321</v>
      </c>
      <c r="E265" t="s">
        <v>74</v>
      </c>
      <c r="F265" t="s">
        <v>75</v>
      </c>
      <c r="G265" t="s">
        <v>76</v>
      </c>
      <c r="H265" t="s">
        <v>768</v>
      </c>
      <c r="I265" s="21">
        <v>43551</v>
      </c>
      <c r="J265" s="21">
        <v>43553</v>
      </c>
      <c r="K265" s="21">
        <v>43644</v>
      </c>
      <c r="L265" s="21">
        <v>43644</v>
      </c>
      <c r="M265" s="22">
        <v>50000000</v>
      </c>
      <c r="N265" t="s">
        <v>78</v>
      </c>
      <c r="O265" s="22" t="s">
        <v>769</v>
      </c>
      <c r="P265" t="s">
        <v>80</v>
      </c>
      <c r="Q265">
        <v>5.0000000000000001E-3</v>
      </c>
      <c r="T265" s="21">
        <v>43551</v>
      </c>
      <c r="U265" s="21">
        <v>43553</v>
      </c>
      <c r="V265" s="21">
        <v>43644</v>
      </c>
      <c r="W265" s="21">
        <v>43644</v>
      </c>
      <c r="X265" s="23">
        <v>0.25277777777777777</v>
      </c>
      <c r="Y265">
        <v>91</v>
      </c>
      <c r="Z265" s="22">
        <v>0</v>
      </c>
      <c r="AA265" s="22">
        <v>0</v>
      </c>
      <c r="AB265" s="24">
        <v>0</v>
      </c>
      <c r="AE265">
        <v>0</v>
      </c>
      <c r="AG265">
        <v>0</v>
      </c>
      <c r="AI265">
        <v>-3.0899999999999999E-3</v>
      </c>
      <c r="AJ265" s="22">
        <v>0</v>
      </c>
      <c r="BJ265"/>
      <c r="BK265"/>
      <c r="BL265"/>
      <c r="BM265" s="68"/>
      <c r="BN265"/>
      <c r="DK265" s="54" t="e">
        <v>#N/A</v>
      </c>
      <c r="DL265" s="54" t="e">
        <v>#N/A</v>
      </c>
      <c r="DM265" s="54" t="e">
        <v>#N/A</v>
      </c>
      <c r="DN265" s="54" t="e">
        <v>#N/A</v>
      </c>
      <c r="DO265" s="82" t="e">
        <v>#N/A</v>
      </c>
      <c r="DP265" s="82" t="e">
        <v>#N/A</v>
      </c>
      <c r="DQ265" s="59" t="e">
        <v>#N/A</v>
      </c>
    </row>
    <row r="266" spans="1:121" ht="14.45" customHeight="1" x14ac:dyDescent="0.25">
      <c r="A266">
        <v>167071</v>
      </c>
      <c r="B266" t="s">
        <v>413</v>
      </c>
      <c r="C266" t="s">
        <v>417</v>
      </c>
      <c r="D266">
        <v>321</v>
      </c>
      <c r="E266" t="s">
        <v>74</v>
      </c>
      <c r="F266" t="s">
        <v>75</v>
      </c>
      <c r="G266" t="s">
        <v>76</v>
      </c>
      <c r="H266" t="s">
        <v>768</v>
      </c>
      <c r="I266" s="21">
        <v>43642</v>
      </c>
      <c r="J266" s="21">
        <v>43644</v>
      </c>
      <c r="K266" s="21">
        <v>43738</v>
      </c>
      <c r="L266" s="21">
        <v>43738</v>
      </c>
      <c r="M266" s="22">
        <v>50000000</v>
      </c>
      <c r="N266" t="s">
        <v>78</v>
      </c>
      <c r="O266" s="22" t="s">
        <v>769</v>
      </c>
      <c r="P266" t="s">
        <v>80</v>
      </c>
      <c r="Q266">
        <v>5.0000000000000001E-3</v>
      </c>
      <c r="T266" s="21">
        <v>43642</v>
      </c>
      <c r="U266" s="21">
        <v>43644</v>
      </c>
      <c r="V266" s="21">
        <v>43738</v>
      </c>
      <c r="W266" s="21">
        <v>43738</v>
      </c>
      <c r="X266" s="23">
        <v>0.26111111111111113</v>
      </c>
      <c r="Y266">
        <v>94</v>
      </c>
      <c r="Z266" s="22">
        <v>0</v>
      </c>
      <c r="AA266" s="22">
        <v>0</v>
      </c>
      <c r="AB266" s="24">
        <v>0</v>
      </c>
      <c r="AE266">
        <v>0</v>
      </c>
      <c r="AG266">
        <v>0</v>
      </c>
      <c r="AI266">
        <v>-3.4300000000000003E-3</v>
      </c>
      <c r="AJ266" s="22">
        <v>0</v>
      </c>
      <c r="BJ266"/>
      <c r="BK266"/>
      <c r="BL266"/>
      <c r="BM266" s="68"/>
      <c r="BN266"/>
      <c r="DK266" s="54" t="e">
        <v>#N/A</v>
      </c>
      <c r="DL266" s="54" t="e">
        <v>#N/A</v>
      </c>
      <c r="DM266" s="54" t="e">
        <v>#N/A</v>
      </c>
      <c r="DN266" s="54" t="e">
        <v>#N/A</v>
      </c>
      <c r="DO266" s="82" t="e">
        <v>#N/A</v>
      </c>
      <c r="DP266" s="82" t="e">
        <v>#N/A</v>
      </c>
      <c r="DQ266" s="59" t="e">
        <v>#N/A</v>
      </c>
    </row>
    <row r="267" spans="1:121" ht="14.45" customHeight="1" x14ac:dyDescent="0.25">
      <c r="A267">
        <v>167072</v>
      </c>
      <c r="B267" t="s">
        <v>413</v>
      </c>
      <c r="C267" t="s">
        <v>417</v>
      </c>
      <c r="D267">
        <v>321</v>
      </c>
      <c r="E267" t="s">
        <v>74</v>
      </c>
      <c r="F267" t="s">
        <v>75</v>
      </c>
      <c r="G267" t="s">
        <v>76</v>
      </c>
      <c r="H267" t="s">
        <v>768</v>
      </c>
      <c r="I267" s="21">
        <v>43734</v>
      </c>
      <c r="J267" s="21">
        <v>43738</v>
      </c>
      <c r="K267" s="21">
        <v>43830</v>
      </c>
      <c r="L267" s="21">
        <v>43830</v>
      </c>
      <c r="M267" s="22">
        <v>50000000</v>
      </c>
      <c r="N267" t="s">
        <v>78</v>
      </c>
      <c r="O267" s="22" t="s">
        <v>769</v>
      </c>
      <c r="P267" t="s">
        <v>80</v>
      </c>
      <c r="Q267">
        <v>5.0000000000000001E-3</v>
      </c>
      <c r="T267" s="21">
        <v>43734</v>
      </c>
      <c r="U267" s="21">
        <v>43738</v>
      </c>
      <c r="V267" s="21">
        <v>43830</v>
      </c>
      <c r="W267" s="21">
        <v>43830</v>
      </c>
      <c r="X267" s="23">
        <v>0.25555555555555554</v>
      </c>
      <c r="Y267">
        <v>92</v>
      </c>
      <c r="Z267" s="22">
        <v>0</v>
      </c>
      <c r="AA267" s="22">
        <v>0</v>
      </c>
      <c r="AB267" s="24">
        <v>0</v>
      </c>
      <c r="AE267">
        <v>0</v>
      </c>
      <c r="AG267">
        <v>0</v>
      </c>
      <c r="AI267">
        <v>-4.13E-3</v>
      </c>
      <c r="AJ267" s="22">
        <v>0</v>
      </c>
      <c r="BJ267"/>
      <c r="BK267"/>
      <c r="BL267"/>
      <c r="BM267" s="68"/>
      <c r="BN267"/>
      <c r="DK267" s="54" t="e">
        <v>#N/A</v>
      </c>
      <c r="DL267" s="54" t="e">
        <v>#N/A</v>
      </c>
      <c r="DM267" s="54" t="e">
        <v>#N/A</v>
      </c>
      <c r="DN267" s="54" t="e">
        <v>#N/A</v>
      </c>
      <c r="DO267" s="82" t="e">
        <v>#N/A</v>
      </c>
      <c r="DP267" s="82" t="e">
        <v>#N/A</v>
      </c>
      <c r="DQ267" s="59" t="e">
        <v>#N/A</v>
      </c>
    </row>
    <row r="268" spans="1:121" ht="14.45" customHeight="1" x14ac:dyDescent="0.25">
      <c r="A268">
        <v>167073</v>
      </c>
      <c r="B268" t="s">
        <v>413</v>
      </c>
      <c r="C268" t="s">
        <v>417</v>
      </c>
      <c r="D268">
        <v>321</v>
      </c>
      <c r="E268" t="s">
        <v>74</v>
      </c>
      <c r="F268" t="s">
        <v>75</v>
      </c>
      <c r="G268" t="s">
        <v>76</v>
      </c>
      <c r="H268" t="s">
        <v>768</v>
      </c>
      <c r="I268" s="21">
        <v>43826</v>
      </c>
      <c r="J268" s="21">
        <v>43830</v>
      </c>
      <c r="K268" s="21">
        <v>43921</v>
      </c>
      <c r="L268" s="21">
        <v>43921</v>
      </c>
      <c r="M268" s="22">
        <v>50000000</v>
      </c>
      <c r="N268" t="s">
        <v>78</v>
      </c>
      <c r="O268" s="22" t="s">
        <v>769</v>
      </c>
      <c r="P268" t="s">
        <v>80</v>
      </c>
      <c r="Q268">
        <v>5.0000000000000001E-3</v>
      </c>
      <c r="T268" s="21">
        <v>43826</v>
      </c>
      <c r="U268" s="21">
        <v>43830</v>
      </c>
      <c r="V268" s="21">
        <v>43921</v>
      </c>
      <c r="W268" s="21">
        <v>43921</v>
      </c>
      <c r="X268" s="23">
        <v>0.25277777777777777</v>
      </c>
      <c r="Y268">
        <v>91</v>
      </c>
      <c r="Z268" s="22">
        <v>0</v>
      </c>
      <c r="AA268" s="22">
        <v>0</v>
      </c>
      <c r="AB268" s="24">
        <v>0</v>
      </c>
      <c r="AE268">
        <v>0</v>
      </c>
      <c r="AG268">
        <v>0</v>
      </c>
      <c r="AI268">
        <v>-3.9000000000000003E-3</v>
      </c>
      <c r="AJ268" s="22">
        <v>0</v>
      </c>
      <c r="BJ268"/>
      <c r="BK268"/>
      <c r="BL268"/>
      <c r="BM268" s="68"/>
      <c r="BN268"/>
      <c r="DK268" s="54" t="e">
        <v>#N/A</v>
      </c>
      <c r="DL268" s="54" t="e">
        <v>#N/A</v>
      </c>
      <c r="DM268" s="54" t="e">
        <v>#N/A</v>
      </c>
      <c r="DN268" s="54" t="e">
        <v>#N/A</v>
      </c>
      <c r="DO268" s="82" t="e">
        <v>#N/A</v>
      </c>
      <c r="DP268" s="82" t="e">
        <v>#N/A</v>
      </c>
      <c r="DQ268" s="59" t="e">
        <v>#N/A</v>
      </c>
    </row>
    <row r="269" spans="1:121" ht="14.45" customHeight="1" x14ac:dyDescent="0.25">
      <c r="A269">
        <v>167074</v>
      </c>
      <c r="B269" t="s">
        <v>413</v>
      </c>
      <c r="C269" t="s">
        <v>417</v>
      </c>
      <c r="D269">
        <v>321</v>
      </c>
      <c r="E269" t="s">
        <v>74</v>
      </c>
      <c r="F269" t="s">
        <v>75</v>
      </c>
      <c r="G269" t="s">
        <v>76</v>
      </c>
      <c r="H269" t="s">
        <v>768</v>
      </c>
      <c r="I269" s="21">
        <v>43917</v>
      </c>
      <c r="J269" s="21">
        <v>43921</v>
      </c>
      <c r="K269" s="21">
        <v>44012</v>
      </c>
      <c r="L269" s="21">
        <v>44012</v>
      </c>
      <c r="M269" s="22">
        <v>50000000</v>
      </c>
      <c r="N269" t="s">
        <v>78</v>
      </c>
      <c r="O269" s="22" t="s">
        <v>769</v>
      </c>
      <c r="P269" t="s">
        <v>80</v>
      </c>
      <c r="Q269">
        <v>5.0000000000000001E-3</v>
      </c>
      <c r="T269" s="21">
        <v>43917</v>
      </c>
      <c r="U269" s="21">
        <v>43921</v>
      </c>
      <c r="V269" s="21">
        <v>44012</v>
      </c>
      <c r="W269" s="21">
        <v>44012</v>
      </c>
      <c r="X269" s="23">
        <v>0.25277777777777777</v>
      </c>
      <c r="Y269">
        <v>91</v>
      </c>
      <c r="Z269" s="22">
        <v>0</v>
      </c>
      <c r="AA269" s="22">
        <v>0</v>
      </c>
      <c r="AB269" s="24">
        <v>0</v>
      </c>
      <c r="AE269">
        <v>0</v>
      </c>
      <c r="AG269">
        <v>0</v>
      </c>
      <c r="AI269">
        <v>-3.5299999999999997E-3</v>
      </c>
      <c r="AJ269" s="22">
        <v>0</v>
      </c>
      <c r="BJ269"/>
      <c r="BK269"/>
      <c r="BL269"/>
      <c r="BM269" s="68"/>
      <c r="BN269"/>
      <c r="DK269" s="54" t="e">
        <v>#N/A</v>
      </c>
      <c r="DL269" s="54" t="e">
        <v>#N/A</v>
      </c>
      <c r="DM269" s="54" t="e">
        <v>#N/A</v>
      </c>
      <c r="DN269" s="54" t="e">
        <v>#N/A</v>
      </c>
      <c r="DO269" s="82" t="e">
        <v>#N/A</v>
      </c>
      <c r="DP269" s="82" t="e">
        <v>#N/A</v>
      </c>
      <c r="DQ269" s="59" t="e">
        <v>#N/A</v>
      </c>
    </row>
    <row r="270" spans="1:121" ht="14.45" customHeight="1" x14ac:dyDescent="0.25">
      <c r="A270">
        <v>167075</v>
      </c>
      <c r="B270" t="s">
        <v>413</v>
      </c>
      <c r="C270" t="s">
        <v>417</v>
      </c>
      <c r="D270">
        <v>321</v>
      </c>
      <c r="E270" t="s">
        <v>74</v>
      </c>
      <c r="F270" t="s">
        <v>75</v>
      </c>
      <c r="G270" t="s">
        <v>76</v>
      </c>
      <c r="H270" t="s">
        <v>768</v>
      </c>
      <c r="I270" s="21">
        <v>44008</v>
      </c>
      <c r="J270" s="21">
        <v>44012</v>
      </c>
      <c r="K270" s="21">
        <v>44104</v>
      </c>
      <c r="L270" s="21">
        <v>44104</v>
      </c>
      <c r="M270" s="22">
        <v>50000000</v>
      </c>
      <c r="N270" t="s">
        <v>78</v>
      </c>
      <c r="O270" s="22" t="s">
        <v>769</v>
      </c>
      <c r="P270" t="s">
        <v>80</v>
      </c>
      <c r="Q270">
        <v>5.0000000000000001E-3</v>
      </c>
      <c r="T270" s="21">
        <v>44008</v>
      </c>
      <c r="U270" s="21">
        <v>44012</v>
      </c>
      <c r="V270" s="21">
        <v>44104</v>
      </c>
      <c r="W270" s="21">
        <v>44104</v>
      </c>
      <c r="X270" s="23">
        <v>0.25555555555555554</v>
      </c>
      <c r="Y270">
        <v>92</v>
      </c>
      <c r="Z270" s="22">
        <v>0</v>
      </c>
      <c r="AA270" s="22">
        <v>0</v>
      </c>
      <c r="AB270" s="24">
        <v>0</v>
      </c>
      <c r="AE270">
        <v>0</v>
      </c>
      <c r="AG270">
        <v>0</v>
      </c>
      <c r="AI270">
        <v>-4.0300000000000006E-3</v>
      </c>
      <c r="AJ270" s="22">
        <v>0</v>
      </c>
      <c r="BJ270"/>
      <c r="BK270"/>
      <c r="BL270"/>
      <c r="BM270" s="68"/>
      <c r="BN270"/>
      <c r="DK270" s="54" t="e">
        <v>#N/A</v>
      </c>
      <c r="DL270" s="54" t="e">
        <v>#N/A</v>
      </c>
      <c r="DM270" s="54" t="e">
        <v>#N/A</v>
      </c>
      <c r="DN270" s="54" t="e">
        <v>#N/A</v>
      </c>
      <c r="DO270" s="82" t="e">
        <v>#N/A</v>
      </c>
      <c r="DP270" s="82" t="e">
        <v>#N/A</v>
      </c>
      <c r="DQ270" s="59" t="e">
        <v>#N/A</v>
      </c>
    </row>
    <row r="271" spans="1:121" ht="14.45" customHeight="1" x14ac:dyDescent="0.25">
      <c r="A271">
        <v>167076</v>
      </c>
      <c r="B271" t="s">
        <v>413</v>
      </c>
      <c r="C271" t="s">
        <v>417</v>
      </c>
      <c r="D271">
        <v>321</v>
      </c>
      <c r="E271" t="s">
        <v>74</v>
      </c>
      <c r="F271" t="s">
        <v>75</v>
      </c>
      <c r="G271" t="s">
        <v>76</v>
      </c>
      <c r="H271" t="s">
        <v>768</v>
      </c>
      <c r="I271" s="21">
        <v>44102</v>
      </c>
      <c r="J271" s="21">
        <v>44104</v>
      </c>
      <c r="K271" s="21">
        <v>44196</v>
      </c>
      <c r="L271" s="21">
        <v>44196</v>
      </c>
      <c r="M271" s="22">
        <v>50000000</v>
      </c>
      <c r="N271" t="s">
        <v>78</v>
      </c>
      <c r="O271" s="22" t="s">
        <v>769</v>
      </c>
      <c r="P271" t="s">
        <v>80</v>
      </c>
      <c r="Q271">
        <v>5.0000000000000001E-3</v>
      </c>
      <c r="T271" s="21">
        <v>44102</v>
      </c>
      <c r="U271" s="21">
        <v>44104</v>
      </c>
      <c r="V271" s="21">
        <v>44196</v>
      </c>
      <c r="W271" s="21">
        <v>44196</v>
      </c>
      <c r="X271" s="23">
        <v>0.25555555555555554</v>
      </c>
      <c r="Y271">
        <v>92</v>
      </c>
      <c r="Z271" s="22">
        <v>0</v>
      </c>
      <c r="AA271" s="22">
        <v>0</v>
      </c>
      <c r="AB271" s="24">
        <v>0</v>
      </c>
      <c r="AE271">
        <v>0</v>
      </c>
      <c r="AG271">
        <v>0</v>
      </c>
      <c r="AI271">
        <v>-4.9300000000000004E-3</v>
      </c>
      <c r="AJ271" s="22">
        <v>0</v>
      </c>
      <c r="BJ271"/>
      <c r="BK271"/>
      <c r="BL271"/>
      <c r="BM271" s="68"/>
      <c r="BN271"/>
      <c r="DK271" s="54" t="e">
        <v>#N/A</v>
      </c>
      <c r="DL271" s="54" t="e">
        <v>#N/A</v>
      </c>
      <c r="DM271" s="54" t="e">
        <v>#N/A</v>
      </c>
      <c r="DN271" s="54" t="e">
        <v>#N/A</v>
      </c>
      <c r="DO271" s="82" t="e">
        <v>#N/A</v>
      </c>
      <c r="DP271" s="82" t="e">
        <v>#N/A</v>
      </c>
      <c r="DQ271" s="59" t="e">
        <v>#N/A</v>
      </c>
    </row>
    <row r="272" spans="1:121" ht="14.45" customHeight="1" x14ac:dyDescent="0.25">
      <c r="A272">
        <v>167104</v>
      </c>
      <c r="B272" t="s">
        <v>431</v>
      </c>
      <c r="C272" t="s">
        <v>435</v>
      </c>
      <c r="D272">
        <v>323</v>
      </c>
      <c r="E272" t="s">
        <v>74</v>
      </c>
      <c r="F272" t="s">
        <v>75</v>
      </c>
      <c r="G272" t="s">
        <v>76</v>
      </c>
      <c r="H272" t="s">
        <v>768</v>
      </c>
      <c r="I272" s="21">
        <v>42544</v>
      </c>
      <c r="J272" s="21">
        <v>42548</v>
      </c>
      <c r="K272" s="21">
        <v>42640</v>
      </c>
      <c r="L272" s="21">
        <v>42640</v>
      </c>
      <c r="M272" s="22">
        <v>100000000</v>
      </c>
      <c r="N272" t="s">
        <v>78</v>
      </c>
      <c r="O272" s="22" t="s">
        <v>769</v>
      </c>
      <c r="P272" t="s">
        <v>80</v>
      </c>
      <c r="Q272">
        <v>5.0000000000000001E-3</v>
      </c>
      <c r="T272" s="21">
        <v>42544</v>
      </c>
      <c r="U272" s="21">
        <v>42548</v>
      </c>
      <c r="V272" s="21">
        <v>42640</v>
      </c>
      <c r="W272" s="21">
        <v>42640</v>
      </c>
      <c r="X272" s="23">
        <v>0.25555555555555554</v>
      </c>
      <c r="Y272">
        <v>92</v>
      </c>
      <c r="Z272" s="22">
        <v>0</v>
      </c>
      <c r="AA272" s="22">
        <v>0</v>
      </c>
      <c r="AB272" s="24">
        <v>0</v>
      </c>
      <c r="AE272">
        <v>0</v>
      </c>
      <c r="AG272">
        <v>0</v>
      </c>
      <c r="AI272">
        <v>-2.6900000000000001E-3</v>
      </c>
      <c r="AJ272" s="22">
        <v>0</v>
      </c>
      <c r="BJ272"/>
      <c r="BK272"/>
      <c r="BL272"/>
      <c r="BM272" s="68"/>
      <c r="BN272"/>
      <c r="DK272" s="54" t="e">
        <v>#N/A</v>
      </c>
      <c r="DL272" s="54" t="e">
        <v>#N/A</v>
      </c>
      <c r="DM272" s="54" t="e">
        <v>#N/A</v>
      </c>
      <c r="DN272" s="54" t="e">
        <v>#N/A</v>
      </c>
      <c r="DO272" s="82" t="e">
        <v>#N/A</v>
      </c>
      <c r="DP272" s="82" t="e">
        <v>#N/A</v>
      </c>
      <c r="DQ272" s="59" t="e">
        <v>#N/A</v>
      </c>
    </row>
    <row r="273" spans="1:121" ht="14.45" customHeight="1" x14ac:dyDescent="0.25">
      <c r="A273">
        <v>167105</v>
      </c>
      <c r="B273" t="s">
        <v>431</v>
      </c>
      <c r="C273" t="s">
        <v>435</v>
      </c>
      <c r="D273">
        <v>323</v>
      </c>
      <c r="E273" t="s">
        <v>74</v>
      </c>
      <c r="F273" t="s">
        <v>75</v>
      </c>
      <c r="G273" t="s">
        <v>76</v>
      </c>
      <c r="H273" t="s">
        <v>768</v>
      </c>
      <c r="I273" s="21">
        <v>42636</v>
      </c>
      <c r="J273" s="21">
        <v>42640</v>
      </c>
      <c r="K273" s="21">
        <v>42731</v>
      </c>
      <c r="L273" s="21">
        <v>42731</v>
      </c>
      <c r="M273" s="22">
        <v>100000000</v>
      </c>
      <c r="N273" t="s">
        <v>78</v>
      </c>
      <c r="O273" s="22" t="s">
        <v>769</v>
      </c>
      <c r="P273" t="s">
        <v>80</v>
      </c>
      <c r="Q273">
        <v>5.0000000000000001E-3</v>
      </c>
      <c r="T273" s="21">
        <v>42636</v>
      </c>
      <c r="U273" s="21">
        <v>42640</v>
      </c>
      <c r="V273" s="21">
        <v>42731</v>
      </c>
      <c r="W273" s="21">
        <v>42731</v>
      </c>
      <c r="X273" s="23">
        <v>0.25277777777777777</v>
      </c>
      <c r="Y273">
        <v>91</v>
      </c>
      <c r="Z273" s="22">
        <v>0</v>
      </c>
      <c r="AA273" s="22">
        <v>0</v>
      </c>
      <c r="AB273" s="24">
        <v>0</v>
      </c>
      <c r="AE273">
        <v>0</v>
      </c>
      <c r="AG273">
        <v>0</v>
      </c>
      <c r="AI273">
        <v>-3.0200000000000001E-3</v>
      </c>
      <c r="AJ273" s="22">
        <v>0</v>
      </c>
      <c r="BJ273"/>
      <c r="BK273"/>
      <c r="BL273"/>
      <c r="BM273" s="68"/>
      <c r="BN273"/>
      <c r="DK273" s="54" t="e">
        <v>#N/A</v>
      </c>
      <c r="DL273" s="54" t="e">
        <v>#N/A</v>
      </c>
      <c r="DM273" s="54" t="e">
        <v>#N/A</v>
      </c>
      <c r="DN273" s="54" t="e">
        <v>#N/A</v>
      </c>
      <c r="DO273" s="82" t="e">
        <v>#N/A</v>
      </c>
      <c r="DP273" s="82" t="e">
        <v>#N/A</v>
      </c>
      <c r="DQ273" s="59" t="e">
        <v>#N/A</v>
      </c>
    </row>
    <row r="274" spans="1:121" ht="14.45" customHeight="1" x14ac:dyDescent="0.25">
      <c r="A274">
        <v>167106</v>
      </c>
      <c r="B274" t="s">
        <v>431</v>
      </c>
      <c r="C274" t="s">
        <v>435</v>
      </c>
      <c r="D274">
        <v>323</v>
      </c>
      <c r="E274" t="s">
        <v>74</v>
      </c>
      <c r="F274" t="s">
        <v>75</v>
      </c>
      <c r="G274" t="s">
        <v>76</v>
      </c>
      <c r="H274" t="s">
        <v>768</v>
      </c>
      <c r="I274" s="21">
        <v>42727</v>
      </c>
      <c r="J274" s="21">
        <v>42731</v>
      </c>
      <c r="K274" s="21">
        <v>42821</v>
      </c>
      <c r="L274" s="21">
        <v>42821</v>
      </c>
      <c r="M274" s="22">
        <v>100000000</v>
      </c>
      <c r="N274" t="s">
        <v>78</v>
      </c>
      <c r="O274" s="22" t="s">
        <v>769</v>
      </c>
      <c r="P274" t="s">
        <v>80</v>
      </c>
      <c r="Q274">
        <v>5.0000000000000001E-3</v>
      </c>
      <c r="T274" s="21">
        <v>42727</v>
      </c>
      <c r="U274" s="21">
        <v>42731</v>
      </c>
      <c r="V274" s="21">
        <v>42821</v>
      </c>
      <c r="W274" s="21">
        <v>42821</v>
      </c>
      <c r="X274" s="23">
        <v>0.25</v>
      </c>
      <c r="Y274">
        <v>90</v>
      </c>
      <c r="Z274" s="22">
        <v>0</v>
      </c>
      <c r="AA274" s="22">
        <v>0</v>
      </c>
      <c r="AB274" s="24">
        <v>0</v>
      </c>
      <c r="AE274">
        <v>0</v>
      </c>
      <c r="AG274">
        <v>0</v>
      </c>
      <c r="AI274">
        <v>-3.1700000000000001E-3</v>
      </c>
      <c r="AJ274" s="22">
        <v>0</v>
      </c>
      <c r="BJ274"/>
      <c r="BK274"/>
      <c r="BL274"/>
      <c r="BM274" s="68"/>
      <c r="BN274"/>
      <c r="DK274" s="54" t="e">
        <v>#N/A</v>
      </c>
      <c r="DL274" s="54" t="e">
        <v>#N/A</v>
      </c>
      <c r="DM274" s="54" t="e">
        <v>#N/A</v>
      </c>
      <c r="DN274" s="54" t="e">
        <v>#N/A</v>
      </c>
      <c r="DO274" s="82" t="e">
        <v>#N/A</v>
      </c>
      <c r="DP274" s="82" t="e">
        <v>#N/A</v>
      </c>
      <c r="DQ274" s="59" t="e">
        <v>#N/A</v>
      </c>
    </row>
    <row r="275" spans="1:121" ht="14.45" customHeight="1" x14ac:dyDescent="0.25">
      <c r="A275">
        <v>167107</v>
      </c>
      <c r="B275" t="s">
        <v>431</v>
      </c>
      <c r="C275" t="s">
        <v>435</v>
      </c>
      <c r="D275">
        <v>323</v>
      </c>
      <c r="E275" t="s">
        <v>74</v>
      </c>
      <c r="F275" t="s">
        <v>75</v>
      </c>
      <c r="G275" t="s">
        <v>76</v>
      </c>
      <c r="H275" t="s">
        <v>768</v>
      </c>
      <c r="I275" s="21">
        <v>42817</v>
      </c>
      <c r="J275" s="21">
        <v>42821</v>
      </c>
      <c r="K275" s="21">
        <v>42913</v>
      </c>
      <c r="L275" s="21">
        <v>42913</v>
      </c>
      <c r="M275" s="22">
        <v>100000000</v>
      </c>
      <c r="N275" t="s">
        <v>78</v>
      </c>
      <c r="O275" s="22" t="s">
        <v>769</v>
      </c>
      <c r="P275" t="s">
        <v>80</v>
      </c>
      <c r="Q275">
        <v>5.0000000000000001E-3</v>
      </c>
      <c r="T275" s="21">
        <v>42817</v>
      </c>
      <c r="U275" s="21">
        <v>42821</v>
      </c>
      <c r="V275" s="21">
        <v>42913</v>
      </c>
      <c r="W275" s="21">
        <v>42913</v>
      </c>
      <c r="X275" s="23">
        <v>0.25555555555555554</v>
      </c>
      <c r="Y275">
        <v>92</v>
      </c>
      <c r="Z275" s="22">
        <v>0</v>
      </c>
      <c r="AA275" s="22">
        <v>0</v>
      </c>
      <c r="AB275" s="24">
        <v>0</v>
      </c>
      <c r="AE275">
        <v>0</v>
      </c>
      <c r="AG275">
        <v>0</v>
      </c>
      <c r="AI275">
        <v>-3.3E-3</v>
      </c>
      <c r="AJ275" s="22">
        <v>0</v>
      </c>
      <c r="BJ275"/>
      <c r="BK275"/>
      <c r="BL275"/>
      <c r="BM275" s="68"/>
      <c r="BN275"/>
      <c r="DK275" s="54" t="e">
        <v>#N/A</v>
      </c>
      <c r="DL275" s="54" t="e">
        <v>#N/A</v>
      </c>
      <c r="DM275" s="54" t="e">
        <v>#N/A</v>
      </c>
      <c r="DN275" s="54" t="e">
        <v>#N/A</v>
      </c>
      <c r="DO275" s="82" t="e">
        <v>#N/A</v>
      </c>
      <c r="DP275" s="82" t="e">
        <v>#N/A</v>
      </c>
      <c r="DQ275" s="59" t="e">
        <v>#N/A</v>
      </c>
    </row>
    <row r="276" spans="1:121" ht="14.45" customHeight="1" x14ac:dyDescent="0.25">
      <c r="A276">
        <v>167108</v>
      </c>
      <c r="B276" t="s">
        <v>431</v>
      </c>
      <c r="C276" t="s">
        <v>435</v>
      </c>
      <c r="D276">
        <v>323</v>
      </c>
      <c r="E276" t="s">
        <v>74</v>
      </c>
      <c r="F276" t="s">
        <v>75</v>
      </c>
      <c r="G276" t="s">
        <v>76</v>
      </c>
      <c r="H276" t="s">
        <v>768</v>
      </c>
      <c r="I276" s="21">
        <v>42909</v>
      </c>
      <c r="J276" s="21">
        <v>42913</v>
      </c>
      <c r="K276" s="21">
        <v>43005</v>
      </c>
      <c r="L276" s="21">
        <v>43005</v>
      </c>
      <c r="M276" s="22">
        <v>100000000</v>
      </c>
      <c r="N276" t="s">
        <v>78</v>
      </c>
      <c r="O276" s="22" t="s">
        <v>769</v>
      </c>
      <c r="P276" t="s">
        <v>80</v>
      </c>
      <c r="Q276">
        <v>5.0000000000000001E-3</v>
      </c>
      <c r="T276" s="21">
        <v>42909</v>
      </c>
      <c r="U276" s="21">
        <v>42913</v>
      </c>
      <c r="V276" s="21">
        <v>43005</v>
      </c>
      <c r="W276" s="21">
        <v>43005</v>
      </c>
      <c r="X276" s="23">
        <v>0.25555555555555554</v>
      </c>
      <c r="Y276">
        <v>92</v>
      </c>
      <c r="Z276" s="22">
        <v>0</v>
      </c>
      <c r="AA276" s="22">
        <v>0</v>
      </c>
      <c r="AB276" s="24">
        <v>0</v>
      </c>
      <c r="AE276">
        <v>0</v>
      </c>
      <c r="AG276">
        <v>0</v>
      </c>
      <c r="AI276">
        <v>-3.31E-3</v>
      </c>
      <c r="AJ276" s="22">
        <v>0</v>
      </c>
      <c r="BJ276"/>
      <c r="BK276"/>
      <c r="BL276"/>
      <c r="BM276" s="68"/>
      <c r="BN276"/>
      <c r="DK276" s="54" t="e">
        <v>#N/A</v>
      </c>
      <c r="DL276" s="54" t="e">
        <v>#N/A</v>
      </c>
      <c r="DM276" s="54" t="e">
        <v>#N/A</v>
      </c>
      <c r="DN276" s="54" t="e">
        <v>#N/A</v>
      </c>
      <c r="DO276" s="82" t="e">
        <v>#N/A</v>
      </c>
      <c r="DP276" s="82" t="e">
        <v>#N/A</v>
      </c>
      <c r="DQ276" s="59" t="e">
        <v>#N/A</v>
      </c>
    </row>
    <row r="277" spans="1:121" ht="14.45" customHeight="1" x14ac:dyDescent="0.25">
      <c r="A277">
        <v>167085</v>
      </c>
      <c r="B277" t="s">
        <v>431</v>
      </c>
      <c r="C277" t="s">
        <v>435</v>
      </c>
      <c r="D277">
        <v>323</v>
      </c>
      <c r="E277" t="s">
        <v>74</v>
      </c>
      <c r="F277" t="s">
        <v>75</v>
      </c>
      <c r="G277" t="s">
        <v>76</v>
      </c>
      <c r="H277" t="s">
        <v>768</v>
      </c>
      <c r="I277" s="21">
        <v>43003</v>
      </c>
      <c r="J277" s="21">
        <v>43005</v>
      </c>
      <c r="K277" s="21">
        <v>43096</v>
      </c>
      <c r="L277" s="21">
        <v>43096</v>
      </c>
      <c r="M277" s="22">
        <v>100000000</v>
      </c>
      <c r="N277" t="s">
        <v>78</v>
      </c>
      <c r="O277" s="22" t="s">
        <v>769</v>
      </c>
      <c r="P277" t="s">
        <v>80</v>
      </c>
      <c r="Q277">
        <v>5.0000000000000001E-3</v>
      </c>
      <c r="T277" s="21">
        <v>43003</v>
      </c>
      <c r="U277" s="21">
        <v>43005</v>
      </c>
      <c r="V277" s="21">
        <v>43096</v>
      </c>
      <c r="W277" s="21">
        <v>43096</v>
      </c>
      <c r="X277" s="23">
        <v>0.25277777777777777</v>
      </c>
      <c r="Y277">
        <v>91</v>
      </c>
      <c r="Z277" s="22">
        <v>0</v>
      </c>
      <c r="AA277" s="22">
        <v>0</v>
      </c>
      <c r="AB277" s="24">
        <v>0</v>
      </c>
      <c r="AE277">
        <v>0</v>
      </c>
      <c r="AG277">
        <v>0</v>
      </c>
      <c r="AI277">
        <v>-3.29E-3</v>
      </c>
      <c r="AJ277" s="22">
        <v>0</v>
      </c>
      <c r="BJ277"/>
      <c r="BK277"/>
      <c r="BL277"/>
      <c r="BM277" s="68"/>
      <c r="BN277"/>
      <c r="DK277" s="54" t="e">
        <v>#N/A</v>
      </c>
      <c r="DL277" s="54" t="e">
        <v>#N/A</v>
      </c>
      <c r="DM277" s="54" t="e">
        <v>#N/A</v>
      </c>
      <c r="DN277" s="54" t="e">
        <v>#N/A</v>
      </c>
      <c r="DO277" s="82" t="e">
        <v>#N/A</v>
      </c>
      <c r="DP277" s="82" t="e">
        <v>#N/A</v>
      </c>
      <c r="DQ277" s="59" t="e">
        <v>#N/A</v>
      </c>
    </row>
    <row r="278" spans="1:121" ht="14.45" customHeight="1" x14ac:dyDescent="0.25">
      <c r="A278">
        <v>167086</v>
      </c>
      <c r="B278" t="s">
        <v>431</v>
      </c>
      <c r="C278" t="s">
        <v>435</v>
      </c>
      <c r="D278">
        <v>323</v>
      </c>
      <c r="E278" t="s">
        <v>74</v>
      </c>
      <c r="F278" t="s">
        <v>75</v>
      </c>
      <c r="G278" t="s">
        <v>76</v>
      </c>
      <c r="H278" t="s">
        <v>768</v>
      </c>
      <c r="I278" s="21">
        <v>43096</v>
      </c>
      <c r="J278" s="21">
        <v>43096</v>
      </c>
      <c r="K278" s="21">
        <v>43186</v>
      </c>
      <c r="L278" s="21">
        <v>43186</v>
      </c>
      <c r="M278" s="22">
        <v>100000000</v>
      </c>
      <c r="N278" t="s">
        <v>78</v>
      </c>
      <c r="O278" s="22" t="s">
        <v>769</v>
      </c>
      <c r="P278" t="s">
        <v>80</v>
      </c>
      <c r="Q278">
        <v>5.0000000000000001E-3</v>
      </c>
      <c r="T278" s="21">
        <v>43096</v>
      </c>
      <c r="U278" s="21">
        <v>43096</v>
      </c>
      <c r="V278" s="21">
        <v>43186</v>
      </c>
      <c r="W278" s="21">
        <v>43186</v>
      </c>
      <c r="X278" s="23">
        <v>0.25</v>
      </c>
      <c r="Y278">
        <v>90</v>
      </c>
      <c r="Z278" s="22">
        <v>0</v>
      </c>
      <c r="AA278" s="22">
        <v>0</v>
      </c>
      <c r="AB278" s="24">
        <v>0</v>
      </c>
      <c r="AE278">
        <v>0</v>
      </c>
      <c r="AG278">
        <v>0</v>
      </c>
      <c r="AI278">
        <v>-3.29E-3</v>
      </c>
      <c r="AJ278" s="22">
        <v>0</v>
      </c>
      <c r="BJ278"/>
      <c r="BK278"/>
      <c r="BL278"/>
      <c r="BM278" s="68"/>
      <c r="BN278"/>
      <c r="DK278" s="54" t="e">
        <v>#N/A</v>
      </c>
      <c r="DL278" s="54" t="e">
        <v>#N/A</v>
      </c>
      <c r="DM278" s="54" t="e">
        <v>#N/A</v>
      </c>
      <c r="DN278" s="54" t="e">
        <v>#N/A</v>
      </c>
      <c r="DO278" s="82" t="e">
        <v>#N/A</v>
      </c>
      <c r="DP278" s="82" t="e">
        <v>#N/A</v>
      </c>
      <c r="DQ278" s="59" t="e">
        <v>#N/A</v>
      </c>
    </row>
    <row r="279" spans="1:121" ht="14.45" customHeight="1" x14ac:dyDescent="0.25">
      <c r="A279">
        <v>167087</v>
      </c>
      <c r="B279" t="s">
        <v>431</v>
      </c>
      <c r="C279" t="s">
        <v>435</v>
      </c>
      <c r="D279">
        <v>323</v>
      </c>
      <c r="E279" t="s">
        <v>74</v>
      </c>
      <c r="F279" t="s">
        <v>75</v>
      </c>
      <c r="G279" t="s">
        <v>76</v>
      </c>
      <c r="H279" t="s">
        <v>768</v>
      </c>
      <c r="I279" s="21">
        <v>43182</v>
      </c>
      <c r="J279" s="21">
        <v>43186</v>
      </c>
      <c r="K279" s="21">
        <v>43278</v>
      </c>
      <c r="L279" s="21">
        <v>43278</v>
      </c>
      <c r="M279" s="22">
        <v>100000000</v>
      </c>
      <c r="N279" t="s">
        <v>78</v>
      </c>
      <c r="O279" s="22" t="s">
        <v>769</v>
      </c>
      <c r="P279" t="s">
        <v>80</v>
      </c>
      <c r="Q279">
        <v>5.0000000000000001E-3</v>
      </c>
      <c r="T279" s="21">
        <v>43182</v>
      </c>
      <c r="U279" s="21">
        <v>43186</v>
      </c>
      <c r="V279" s="21">
        <v>43278</v>
      </c>
      <c r="W279" s="21">
        <v>43278</v>
      </c>
      <c r="X279" s="23">
        <v>0.25555555555555554</v>
      </c>
      <c r="Y279">
        <v>92</v>
      </c>
      <c r="Z279" s="22">
        <v>0</v>
      </c>
      <c r="AA279" s="22">
        <v>0</v>
      </c>
      <c r="AB279" s="24">
        <v>0</v>
      </c>
      <c r="AE279">
        <v>0</v>
      </c>
      <c r="AG279">
        <v>0</v>
      </c>
      <c r="AI279">
        <v>-3.29E-3</v>
      </c>
      <c r="AJ279" s="22">
        <v>0</v>
      </c>
      <c r="BJ279"/>
      <c r="BK279"/>
      <c r="BL279"/>
      <c r="BM279" s="68"/>
      <c r="BN279"/>
      <c r="DK279" s="54" t="e">
        <v>#N/A</v>
      </c>
      <c r="DL279" s="54" t="e">
        <v>#N/A</v>
      </c>
      <c r="DM279" s="54" t="e">
        <v>#N/A</v>
      </c>
      <c r="DN279" s="54" t="e">
        <v>#N/A</v>
      </c>
      <c r="DO279" s="82" t="e">
        <v>#N/A</v>
      </c>
      <c r="DP279" s="82" t="e">
        <v>#N/A</v>
      </c>
      <c r="DQ279" s="59" t="e">
        <v>#N/A</v>
      </c>
    </row>
    <row r="280" spans="1:121" ht="14.45" customHeight="1" x14ac:dyDescent="0.25">
      <c r="A280">
        <v>167088</v>
      </c>
      <c r="B280" t="s">
        <v>431</v>
      </c>
      <c r="C280" t="s">
        <v>435</v>
      </c>
      <c r="D280">
        <v>323</v>
      </c>
      <c r="E280" t="s">
        <v>74</v>
      </c>
      <c r="F280" t="s">
        <v>75</v>
      </c>
      <c r="G280" t="s">
        <v>76</v>
      </c>
      <c r="H280" t="s">
        <v>768</v>
      </c>
      <c r="I280" s="21">
        <v>43276</v>
      </c>
      <c r="J280" s="21">
        <v>43278</v>
      </c>
      <c r="K280" s="21">
        <v>43370</v>
      </c>
      <c r="L280" s="21">
        <v>43370</v>
      </c>
      <c r="M280" s="22">
        <v>100000000</v>
      </c>
      <c r="N280" t="s">
        <v>78</v>
      </c>
      <c r="O280" s="22" t="s">
        <v>769</v>
      </c>
      <c r="P280" t="s">
        <v>80</v>
      </c>
      <c r="Q280">
        <v>5.0000000000000001E-3</v>
      </c>
      <c r="T280" s="21">
        <v>43276</v>
      </c>
      <c r="U280" s="21">
        <v>43278</v>
      </c>
      <c r="V280" s="21">
        <v>43370</v>
      </c>
      <c r="W280" s="21">
        <v>43370</v>
      </c>
      <c r="X280" s="23">
        <v>0.25555555555555554</v>
      </c>
      <c r="Y280">
        <v>92</v>
      </c>
      <c r="Z280" s="22">
        <v>0</v>
      </c>
      <c r="AA280" s="22">
        <v>0</v>
      </c>
      <c r="AB280" s="24">
        <v>0</v>
      </c>
      <c r="AE280">
        <v>0</v>
      </c>
      <c r="AG280">
        <v>0</v>
      </c>
      <c r="AI280">
        <v>-3.2400000000000003E-3</v>
      </c>
      <c r="AJ280" s="22">
        <v>0</v>
      </c>
      <c r="BJ280"/>
      <c r="BK280"/>
      <c r="BL280"/>
      <c r="BM280" s="68"/>
      <c r="BN280"/>
      <c r="DK280" s="54" t="e">
        <v>#N/A</v>
      </c>
      <c r="DL280" s="54" t="e">
        <v>#N/A</v>
      </c>
      <c r="DM280" s="54" t="e">
        <v>#N/A</v>
      </c>
      <c r="DN280" s="54" t="e">
        <v>#N/A</v>
      </c>
      <c r="DO280" s="82" t="e">
        <v>#N/A</v>
      </c>
      <c r="DP280" s="82" t="e">
        <v>#N/A</v>
      </c>
      <c r="DQ280" s="59" t="e">
        <v>#N/A</v>
      </c>
    </row>
    <row r="281" spans="1:121" ht="14.45" customHeight="1" x14ac:dyDescent="0.25">
      <c r="A281">
        <v>167089</v>
      </c>
      <c r="B281" t="s">
        <v>431</v>
      </c>
      <c r="C281" t="s">
        <v>435</v>
      </c>
      <c r="D281">
        <v>323</v>
      </c>
      <c r="E281" t="s">
        <v>74</v>
      </c>
      <c r="F281" t="s">
        <v>75</v>
      </c>
      <c r="G281" t="s">
        <v>76</v>
      </c>
      <c r="H281" t="s">
        <v>768</v>
      </c>
      <c r="I281" s="21">
        <v>43368</v>
      </c>
      <c r="J281" s="21">
        <v>43370</v>
      </c>
      <c r="K281" s="21">
        <v>43461</v>
      </c>
      <c r="L281" s="21">
        <v>43461</v>
      </c>
      <c r="M281" s="22">
        <v>100000000</v>
      </c>
      <c r="N281" t="s">
        <v>78</v>
      </c>
      <c r="O281" s="22" t="s">
        <v>769</v>
      </c>
      <c r="P281" t="s">
        <v>80</v>
      </c>
      <c r="Q281">
        <v>5.0000000000000001E-3</v>
      </c>
      <c r="T281" s="21">
        <v>43368</v>
      </c>
      <c r="U281" s="21">
        <v>43370</v>
      </c>
      <c r="V281" s="21">
        <v>43461</v>
      </c>
      <c r="W281" s="21">
        <v>43461</v>
      </c>
      <c r="X281" s="23">
        <v>0.25277777777777777</v>
      </c>
      <c r="Y281">
        <v>91</v>
      </c>
      <c r="Z281" s="22">
        <v>0</v>
      </c>
      <c r="AA281" s="22">
        <v>0</v>
      </c>
      <c r="AB281" s="24">
        <v>0</v>
      </c>
      <c r="AE281">
        <v>0</v>
      </c>
      <c r="AG281">
        <v>0</v>
      </c>
      <c r="AI281">
        <v>-3.1900000000000001E-3</v>
      </c>
      <c r="AJ281" s="22">
        <v>0</v>
      </c>
      <c r="BJ281"/>
      <c r="BK281"/>
      <c r="BL281"/>
      <c r="BM281" s="68"/>
      <c r="BN281"/>
      <c r="DK281" s="54" t="e">
        <v>#N/A</v>
      </c>
      <c r="DL281" s="54" t="e">
        <v>#N/A</v>
      </c>
      <c r="DM281" s="54" t="e">
        <v>#N/A</v>
      </c>
      <c r="DN281" s="54" t="e">
        <v>#N/A</v>
      </c>
      <c r="DO281" s="82" t="e">
        <v>#N/A</v>
      </c>
      <c r="DP281" s="82" t="e">
        <v>#N/A</v>
      </c>
      <c r="DQ281" s="59" t="e">
        <v>#N/A</v>
      </c>
    </row>
    <row r="282" spans="1:121" ht="14.45" customHeight="1" x14ac:dyDescent="0.25">
      <c r="A282">
        <v>167090</v>
      </c>
      <c r="B282" t="s">
        <v>431</v>
      </c>
      <c r="C282" t="s">
        <v>435</v>
      </c>
      <c r="D282">
        <v>323</v>
      </c>
      <c r="E282" t="s">
        <v>74</v>
      </c>
      <c r="F282" t="s">
        <v>75</v>
      </c>
      <c r="G282" t="s">
        <v>76</v>
      </c>
      <c r="H282" t="s">
        <v>768</v>
      </c>
      <c r="I282" s="21">
        <v>43459</v>
      </c>
      <c r="J282" s="21">
        <v>43461</v>
      </c>
      <c r="K282" s="21">
        <v>43551</v>
      </c>
      <c r="L282" s="21">
        <v>43551</v>
      </c>
      <c r="M282" s="22">
        <v>100000000</v>
      </c>
      <c r="N282" t="s">
        <v>78</v>
      </c>
      <c r="O282" s="22" t="s">
        <v>769</v>
      </c>
      <c r="P282" t="s">
        <v>80</v>
      </c>
      <c r="Q282">
        <v>5.0000000000000001E-3</v>
      </c>
      <c r="T282" s="21">
        <v>43459</v>
      </c>
      <c r="U282" s="21">
        <v>43461</v>
      </c>
      <c r="V282" s="21">
        <v>43551</v>
      </c>
      <c r="W282" s="21">
        <v>43551</v>
      </c>
      <c r="X282" s="23">
        <v>0.25</v>
      </c>
      <c r="Y282">
        <v>90</v>
      </c>
      <c r="Z282" s="22">
        <v>0</v>
      </c>
      <c r="AA282" s="22">
        <v>0</v>
      </c>
      <c r="AB282" s="24">
        <v>0</v>
      </c>
      <c r="AE282">
        <v>0</v>
      </c>
      <c r="AG282">
        <v>0</v>
      </c>
      <c r="AI282">
        <v>-3.0899999999999999E-3</v>
      </c>
      <c r="AJ282" s="22">
        <v>0</v>
      </c>
      <c r="BJ282"/>
      <c r="BK282"/>
      <c r="BL282"/>
      <c r="BM282" s="68"/>
      <c r="BN282"/>
      <c r="DK282" s="54" t="e">
        <v>#N/A</v>
      </c>
      <c r="DL282" s="54" t="e">
        <v>#N/A</v>
      </c>
      <c r="DM282" s="54" t="e">
        <v>#N/A</v>
      </c>
      <c r="DN282" s="54" t="e">
        <v>#N/A</v>
      </c>
      <c r="DO282" s="82" t="e">
        <v>#N/A</v>
      </c>
      <c r="DP282" s="82" t="e">
        <v>#N/A</v>
      </c>
      <c r="DQ282" s="59" t="e">
        <v>#N/A</v>
      </c>
    </row>
    <row r="283" spans="1:121" ht="14.45" customHeight="1" x14ac:dyDescent="0.25">
      <c r="A283">
        <v>167091</v>
      </c>
      <c r="B283" t="s">
        <v>431</v>
      </c>
      <c r="C283" t="s">
        <v>435</v>
      </c>
      <c r="D283">
        <v>323</v>
      </c>
      <c r="E283" t="s">
        <v>74</v>
      </c>
      <c r="F283" t="s">
        <v>75</v>
      </c>
      <c r="G283" t="s">
        <v>76</v>
      </c>
      <c r="H283" t="s">
        <v>768</v>
      </c>
      <c r="I283" s="21">
        <v>43549</v>
      </c>
      <c r="J283" s="21">
        <v>43551</v>
      </c>
      <c r="K283" s="21">
        <v>43643</v>
      </c>
      <c r="L283" s="21">
        <v>43643</v>
      </c>
      <c r="M283" s="22">
        <v>100000000</v>
      </c>
      <c r="N283" t="s">
        <v>78</v>
      </c>
      <c r="O283" s="22" t="s">
        <v>769</v>
      </c>
      <c r="P283" t="s">
        <v>80</v>
      </c>
      <c r="Q283">
        <v>5.0000000000000001E-3</v>
      </c>
      <c r="T283" s="21">
        <v>43549</v>
      </c>
      <c r="U283" s="21">
        <v>43551</v>
      </c>
      <c r="V283" s="21">
        <v>43643</v>
      </c>
      <c r="W283" s="21">
        <v>43643</v>
      </c>
      <c r="X283" s="23">
        <v>0.25555555555555554</v>
      </c>
      <c r="Y283">
        <v>92</v>
      </c>
      <c r="Z283" s="22">
        <v>0</v>
      </c>
      <c r="AA283" s="22">
        <v>0</v>
      </c>
      <c r="AB283" s="24">
        <v>0</v>
      </c>
      <c r="AE283">
        <v>0</v>
      </c>
      <c r="AG283">
        <v>0</v>
      </c>
      <c r="AI283">
        <v>-3.0999999999999999E-3</v>
      </c>
      <c r="AJ283" s="22">
        <v>0</v>
      </c>
      <c r="BJ283"/>
      <c r="BK283"/>
      <c r="BL283"/>
      <c r="BM283" s="68"/>
      <c r="BN283"/>
      <c r="DK283" s="54" t="e">
        <v>#N/A</v>
      </c>
      <c r="DL283" s="54" t="e">
        <v>#N/A</v>
      </c>
      <c r="DM283" s="54" t="e">
        <v>#N/A</v>
      </c>
      <c r="DN283" s="54" t="e">
        <v>#N/A</v>
      </c>
      <c r="DO283" s="82" t="e">
        <v>#N/A</v>
      </c>
      <c r="DP283" s="82" t="e">
        <v>#N/A</v>
      </c>
      <c r="DQ283" s="59" t="e">
        <v>#N/A</v>
      </c>
    </row>
    <row r="284" spans="1:121" ht="14.45" customHeight="1" x14ac:dyDescent="0.25">
      <c r="A284">
        <v>167092</v>
      </c>
      <c r="B284" t="s">
        <v>431</v>
      </c>
      <c r="C284" t="s">
        <v>435</v>
      </c>
      <c r="D284">
        <v>323</v>
      </c>
      <c r="E284" t="s">
        <v>74</v>
      </c>
      <c r="F284" t="s">
        <v>75</v>
      </c>
      <c r="G284" t="s">
        <v>76</v>
      </c>
      <c r="H284" t="s">
        <v>768</v>
      </c>
      <c r="I284" s="21">
        <v>43641</v>
      </c>
      <c r="J284" s="21">
        <v>43643</v>
      </c>
      <c r="K284" s="21">
        <v>43735</v>
      </c>
      <c r="L284" s="21">
        <v>43735</v>
      </c>
      <c r="M284" s="22">
        <v>100000000</v>
      </c>
      <c r="N284" t="s">
        <v>78</v>
      </c>
      <c r="O284" s="22" t="s">
        <v>769</v>
      </c>
      <c r="P284" t="s">
        <v>80</v>
      </c>
      <c r="Q284">
        <v>5.0000000000000001E-3</v>
      </c>
      <c r="T284" s="21">
        <v>43641</v>
      </c>
      <c r="U284" s="21">
        <v>43643</v>
      </c>
      <c r="V284" s="21">
        <v>43735</v>
      </c>
      <c r="W284" s="21">
        <v>43735</v>
      </c>
      <c r="X284" s="23">
        <v>0.25555555555555554</v>
      </c>
      <c r="Y284">
        <v>92</v>
      </c>
      <c r="Z284" s="22">
        <v>0</v>
      </c>
      <c r="AA284" s="22">
        <v>0</v>
      </c>
      <c r="AB284" s="24">
        <v>0</v>
      </c>
      <c r="AE284">
        <v>0</v>
      </c>
      <c r="AG284">
        <v>0</v>
      </c>
      <c r="AI284">
        <v>-3.4499999999999999E-3</v>
      </c>
      <c r="AJ284" s="22">
        <v>0</v>
      </c>
      <c r="BJ284"/>
      <c r="BK284"/>
      <c r="BL284"/>
      <c r="BM284" s="68"/>
      <c r="BN284"/>
      <c r="DK284" s="54" t="e">
        <v>#N/A</v>
      </c>
      <c r="DL284" s="54" t="e">
        <v>#N/A</v>
      </c>
      <c r="DM284" s="54" t="e">
        <v>#N/A</v>
      </c>
      <c r="DN284" s="54" t="e">
        <v>#N/A</v>
      </c>
      <c r="DO284" s="82" t="e">
        <v>#N/A</v>
      </c>
      <c r="DP284" s="82" t="e">
        <v>#N/A</v>
      </c>
      <c r="DQ284" s="59" t="e">
        <v>#N/A</v>
      </c>
    </row>
    <row r="285" spans="1:121" ht="14.45" customHeight="1" x14ac:dyDescent="0.25">
      <c r="A285">
        <v>167093</v>
      </c>
      <c r="B285" t="s">
        <v>431</v>
      </c>
      <c r="C285" t="s">
        <v>435</v>
      </c>
      <c r="D285">
        <v>323</v>
      </c>
      <c r="E285" t="s">
        <v>74</v>
      </c>
      <c r="F285" t="s">
        <v>75</v>
      </c>
      <c r="G285" t="s">
        <v>76</v>
      </c>
      <c r="H285" t="s">
        <v>768</v>
      </c>
      <c r="I285" s="21">
        <v>43733</v>
      </c>
      <c r="J285" s="21">
        <v>43735</v>
      </c>
      <c r="K285" s="21">
        <v>43826</v>
      </c>
      <c r="L285" s="21">
        <v>43826</v>
      </c>
      <c r="M285" s="22">
        <v>100000000</v>
      </c>
      <c r="N285" t="s">
        <v>78</v>
      </c>
      <c r="O285" s="22" t="s">
        <v>769</v>
      </c>
      <c r="P285" t="s">
        <v>80</v>
      </c>
      <c r="Q285">
        <v>5.0000000000000001E-3</v>
      </c>
      <c r="T285" s="21">
        <v>43733</v>
      </c>
      <c r="U285" s="21">
        <v>43735</v>
      </c>
      <c r="V285" s="21">
        <v>43826</v>
      </c>
      <c r="W285" s="21">
        <v>43826</v>
      </c>
      <c r="X285" s="23">
        <v>0.25277777777777777</v>
      </c>
      <c r="Y285">
        <v>91</v>
      </c>
      <c r="Z285" s="22">
        <v>0</v>
      </c>
      <c r="AA285" s="22">
        <v>0</v>
      </c>
      <c r="AB285" s="24">
        <v>0</v>
      </c>
      <c r="AE285">
        <v>0</v>
      </c>
      <c r="AG285">
        <v>0</v>
      </c>
      <c r="AI285">
        <v>-4.0999999999999995E-3</v>
      </c>
      <c r="AJ285" s="22">
        <v>0</v>
      </c>
      <c r="BJ285"/>
      <c r="BK285"/>
      <c r="BL285"/>
      <c r="BM285" s="68"/>
      <c r="BN285"/>
      <c r="DK285" s="54" t="e">
        <v>#N/A</v>
      </c>
      <c r="DL285" s="54" t="e">
        <v>#N/A</v>
      </c>
      <c r="DM285" s="54" t="e">
        <v>#N/A</v>
      </c>
      <c r="DN285" s="54" t="e">
        <v>#N/A</v>
      </c>
      <c r="DO285" s="82" t="e">
        <v>#N/A</v>
      </c>
      <c r="DP285" s="82" t="e">
        <v>#N/A</v>
      </c>
      <c r="DQ285" s="59" t="e">
        <v>#N/A</v>
      </c>
    </row>
    <row r="286" spans="1:121" ht="14.45" customHeight="1" x14ac:dyDescent="0.25">
      <c r="A286">
        <v>167094</v>
      </c>
      <c r="B286" t="s">
        <v>431</v>
      </c>
      <c r="C286" t="s">
        <v>435</v>
      </c>
      <c r="D286">
        <v>323</v>
      </c>
      <c r="E286" t="s">
        <v>74</v>
      </c>
      <c r="F286" t="s">
        <v>75</v>
      </c>
      <c r="G286" t="s">
        <v>76</v>
      </c>
      <c r="H286" t="s">
        <v>768</v>
      </c>
      <c r="I286" s="21">
        <v>43824</v>
      </c>
      <c r="J286" s="21">
        <v>43826</v>
      </c>
      <c r="K286" s="21">
        <v>43917</v>
      </c>
      <c r="L286" s="21">
        <v>43917</v>
      </c>
      <c r="M286" s="22">
        <v>100000000</v>
      </c>
      <c r="N286" t="s">
        <v>78</v>
      </c>
      <c r="O286" s="22" t="s">
        <v>769</v>
      </c>
      <c r="P286" t="s">
        <v>80</v>
      </c>
      <c r="Q286">
        <v>5.0000000000000001E-3</v>
      </c>
      <c r="T286" s="21">
        <v>43824</v>
      </c>
      <c r="U286" s="21">
        <v>43826</v>
      </c>
      <c r="V286" s="21">
        <v>43917</v>
      </c>
      <c r="W286" s="21">
        <v>43917</v>
      </c>
      <c r="X286" s="23">
        <v>0.25277777777777777</v>
      </c>
      <c r="Y286">
        <v>91</v>
      </c>
      <c r="Z286" s="22">
        <v>0</v>
      </c>
      <c r="AA286" s="22">
        <v>0</v>
      </c>
      <c r="AB286" s="24">
        <v>0</v>
      </c>
      <c r="AE286">
        <v>0</v>
      </c>
      <c r="AG286">
        <v>0</v>
      </c>
      <c r="AI286">
        <v>-3.98E-3</v>
      </c>
      <c r="AJ286" s="22">
        <v>0</v>
      </c>
      <c r="BJ286"/>
      <c r="BK286"/>
      <c r="BL286"/>
      <c r="BM286" s="68"/>
      <c r="BN286"/>
      <c r="DK286" s="54" t="e">
        <v>#N/A</v>
      </c>
      <c r="DL286" s="54" t="e">
        <v>#N/A</v>
      </c>
      <c r="DM286" s="54" t="e">
        <v>#N/A</v>
      </c>
      <c r="DN286" s="54" t="e">
        <v>#N/A</v>
      </c>
      <c r="DO286" s="82" t="e">
        <v>#N/A</v>
      </c>
      <c r="DP286" s="82" t="e">
        <v>#N/A</v>
      </c>
      <c r="DQ286" s="59" t="e">
        <v>#N/A</v>
      </c>
    </row>
    <row r="287" spans="1:121" ht="14.45" customHeight="1" x14ac:dyDescent="0.25">
      <c r="A287">
        <v>167095</v>
      </c>
      <c r="B287" t="s">
        <v>431</v>
      </c>
      <c r="C287" t="s">
        <v>435</v>
      </c>
      <c r="D287">
        <v>323</v>
      </c>
      <c r="E287" t="s">
        <v>74</v>
      </c>
      <c r="F287" t="s">
        <v>75</v>
      </c>
      <c r="G287" t="s">
        <v>76</v>
      </c>
      <c r="H287" t="s">
        <v>768</v>
      </c>
      <c r="I287" s="21">
        <v>43915</v>
      </c>
      <c r="J287" s="21">
        <v>43917</v>
      </c>
      <c r="K287" s="21">
        <v>44011</v>
      </c>
      <c r="L287" s="21">
        <v>44011</v>
      </c>
      <c r="M287" s="22">
        <v>100000000</v>
      </c>
      <c r="N287" t="s">
        <v>78</v>
      </c>
      <c r="O287" s="22" t="s">
        <v>769</v>
      </c>
      <c r="P287" t="s">
        <v>80</v>
      </c>
      <c r="Q287">
        <v>5.0000000000000001E-3</v>
      </c>
      <c r="T287" s="21">
        <v>43915</v>
      </c>
      <c r="U287" s="21">
        <v>43917</v>
      </c>
      <c r="V287" s="21">
        <v>44011</v>
      </c>
      <c r="W287" s="21">
        <v>44011</v>
      </c>
      <c r="X287" s="23">
        <v>0.26111111111111113</v>
      </c>
      <c r="Y287">
        <v>94</v>
      </c>
      <c r="Z287" s="22">
        <v>0</v>
      </c>
      <c r="AA287" s="22">
        <v>0</v>
      </c>
      <c r="AB287" s="24">
        <v>0</v>
      </c>
      <c r="AE287">
        <v>0</v>
      </c>
      <c r="AG287">
        <v>0</v>
      </c>
      <c r="AI287">
        <v>-3.6900000000000001E-3</v>
      </c>
      <c r="AJ287" s="22">
        <v>0</v>
      </c>
      <c r="BJ287"/>
      <c r="BK287"/>
      <c r="BL287"/>
      <c r="BM287" s="68"/>
      <c r="BN287"/>
      <c r="DK287" s="54" t="e">
        <v>#N/A</v>
      </c>
      <c r="DL287" s="54" t="e">
        <v>#N/A</v>
      </c>
      <c r="DM287" s="54" t="e">
        <v>#N/A</v>
      </c>
      <c r="DN287" s="54" t="e">
        <v>#N/A</v>
      </c>
      <c r="DO287" s="82" t="e">
        <v>#N/A</v>
      </c>
      <c r="DP287" s="82" t="e">
        <v>#N/A</v>
      </c>
      <c r="DQ287" s="59" t="e">
        <v>#N/A</v>
      </c>
    </row>
    <row r="288" spans="1:121" ht="14.45" customHeight="1" x14ac:dyDescent="0.25">
      <c r="A288">
        <v>167096</v>
      </c>
      <c r="B288" t="s">
        <v>431</v>
      </c>
      <c r="C288" t="s">
        <v>435</v>
      </c>
      <c r="D288">
        <v>323</v>
      </c>
      <c r="E288" t="s">
        <v>74</v>
      </c>
      <c r="F288" t="s">
        <v>75</v>
      </c>
      <c r="G288" t="s">
        <v>76</v>
      </c>
      <c r="H288" t="s">
        <v>768</v>
      </c>
      <c r="I288" s="21">
        <v>44007</v>
      </c>
      <c r="J288" s="21">
        <v>44011</v>
      </c>
      <c r="K288" s="21">
        <v>44102</v>
      </c>
      <c r="L288" s="21">
        <v>44102</v>
      </c>
      <c r="M288" s="22">
        <v>100000000</v>
      </c>
      <c r="N288" t="s">
        <v>78</v>
      </c>
      <c r="O288" s="22" t="s">
        <v>769</v>
      </c>
      <c r="P288" t="s">
        <v>80</v>
      </c>
      <c r="Q288">
        <v>5.0000000000000001E-3</v>
      </c>
      <c r="T288" s="21">
        <v>44007</v>
      </c>
      <c r="U288" s="21">
        <v>44011</v>
      </c>
      <c r="V288" s="21">
        <v>44102</v>
      </c>
      <c r="W288" s="21">
        <v>44102</v>
      </c>
      <c r="X288" s="23">
        <v>0.25277777777777777</v>
      </c>
      <c r="Y288">
        <v>91</v>
      </c>
      <c r="Z288" s="22">
        <v>0</v>
      </c>
      <c r="AA288" s="22">
        <v>0</v>
      </c>
      <c r="AB288" s="24">
        <v>0</v>
      </c>
      <c r="AE288">
        <v>0</v>
      </c>
      <c r="AG288">
        <v>0</v>
      </c>
      <c r="AI288">
        <v>-4.0200000000000001E-3</v>
      </c>
      <c r="AJ288" s="22">
        <v>0</v>
      </c>
      <c r="BJ288"/>
      <c r="BK288"/>
      <c r="BL288"/>
      <c r="BM288" s="68"/>
      <c r="BN288"/>
      <c r="DK288" s="54" t="e">
        <v>#N/A</v>
      </c>
      <c r="DL288" s="54" t="e">
        <v>#N/A</v>
      </c>
      <c r="DM288" s="54" t="e">
        <v>#N/A</v>
      </c>
      <c r="DN288" s="54" t="e">
        <v>#N/A</v>
      </c>
      <c r="DO288" s="82" t="e">
        <v>#N/A</v>
      </c>
      <c r="DP288" s="82" t="e">
        <v>#N/A</v>
      </c>
      <c r="DQ288" s="59" t="e">
        <v>#N/A</v>
      </c>
    </row>
    <row r="289" spans="1:121" ht="14.45" customHeight="1" x14ac:dyDescent="0.25">
      <c r="A289">
        <v>167097</v>
      </c>
      <c r="B289" t="s">
        <v>431</v>
      </c>
      <c r="C289" t="s">
        <v>435</v>
      </c>
      <c r="D289">
        <v>323</v>
      </c>
      <c r="E289" t="s">
        <v>74</v>
      </c>
      <c r="F289" t="s">
        <v>75</v>
      </c>
      <c r="G289" t="s">
        <v>76</v>
      </c>
      <c r="H289" t="s">
        <v>768</v>
      </c>
      <c r="I289" s="21">
        <v>44098</v>
      </c>
      <c r="J289" s="21">
        <v>44102</v>
      </c>
      <c r="K289" s="21">
        <v>44193</v>
      </c>
      <c r="L289" s="21">
        <v>44193</v>
      </c>
      <c r="M289" s="22">
        <v>100000000</v>
      </c>
      <c r="N289" t="s">
        <v>78</v>
      </c>
      <c r="O289" s="22" t="s">
        <v>769</v>
      </c>
      <c r="P289" t="s">
        <v>80</v>
      </c>
      <c r="Q289">
        <v>5.0000000000000001E-3</v>
      </c>
      <c r="T289" s="21">
        <v>44098</v>
      </c>
      <c r="U289" s="21">
        <v>44102</v>
      </c>
      <c r="V289" s="21">
        <v>44193</v>
      </c>
      <c r="W289" s="21">
        <v>44193</v>
      </c>
      <c r="X289" s="23">
        <v>0.25277777777777777</v>
      </c>
      <c r="Y289">
        <v>91</v>
      </c>
      <c r="Z289" s="22">
        <v>0</v>
      </c>
      <c r="AA289" s="22">
        <v>0</v>
      </c>
      <c r="AB289" s="24">
        <v>0</v>
      </c>
      <c r="AE289">
        <v>0</v>
      </c>
      <c r="AG289">
        <v>0</v>
      </c>
      <c r="AI289">
        <v>-4.9300000000000004E-3</v>
      </c>
      <c r="AJ289" s="22">
        <v>0</v>
      </c>
      <c r="BJ289"/>
      <c r="BK289"/>
      <c r="BL289"/>
      <c r="BM289" s="68"/>
      <c r="BN289"/>
      <c r="DK289" s="54" t="e">
        <v>#N/A</v>
      </c>
      <c r="DL289" s="54" t="e">
        <v>#N/A</v>
      </c>
      <c r="DM289" s="54" t="e">
        <v>#N/A</v>
      </c>
      <c r="DN289" s="54" t="e">
        <v>#N/A</v>
      </c>
      <c r="DO289" s="82" t="e">
        <v>#N/A</v>
      </c>
      <c r="DP289" s="82" t="e">
        <v>#N/A</v>
      </c>
      <c r="DQ289" s="59" t="e">
        <v>#N/A</v>
      </c>
    </row>
    <row r="290" spans="1:121" ht="14.45" customHeight="1" x14ac:dyDescent="0.25">
      <c r="A290">
        <v>167098</v>
      </c>
      <c r="B290" t="s">
        <v>431</v>
      </c>
      <c r="C290" t="s">
        <v>435</v>
      </c>
      <c r="D290">
        <v>323</v>
      </c>
      <c r="E290" t="s">
        <v>74</v>
      </c>
      <c r="F290" t="s">
        <v>75</v>
      </c>
      <c r="G290" t="s">
        <v>76</v>
      </c>
      <c r="H290" t="s">
        <v>768</v>
      </c>
      <c r="I290" s="21">
        <v>44189</v>
      </c>
      <c r="J290" s="21">
        <v>44193</v>
      </c>
      <c r="K290" s="21">
        <v>44284</v>
      </c>
      <c r="L290" s="21">
        <v>44284</v>
      </c>
      <c r="M290" s="22">
        <v>100000000</v>
      </c>
      <c r="N290" t="s">
        <v>78</v>
      </c>
      <c r="O290" s="22" t="s">
        <v>769</v>
      </c>
      <c r="P290" t="s">
        <v>80</v>
      </c>
      <c r="Q290">
        <v>5.0000000000000001E-3</v>
      </c>
      <c r="T290" s="21">
        <v>44189</v>
      </c>
      <c r="U290" s="21">
        <v>44193</v>
      </c>
      <c r="V290" s="21">
        <v>44284</v>
      </c>
      <c r="W290" s="21">
        <v>44284</v>
      </c>
      <c r="X290" s="23">
        <v>0.25277777777777777</v>
      </c>
      <c r="Y290">
        <v>91</v>
      </c>
      <c r="Z290" s="22">
        <v>0</v>
      </c>
      <c r="AA290" s="22">
        <v>0</v>
      </c>
      <c r="AB290" s="24">
        <v>0</v>
      </c>
      <c r="AE290">
        <v>0</v>
      </c>
      <c r="AG290">
        <v>0</v>
      </c>
      <c r="AI290">
        <v>-5.4200000000000003E-3</v>
      </c>
      <c r="AJ290" s="22">
        <v>0</v>
      </c>
      <c r="BJ290"/>
      <c r="BK290"/>
      <c r="BL290"/>
      <c r="BM290" s="68"/>
      <c r="BN290"/>
      <c r="DK290" s="54" t="e">
        <v>#N/A</v>
      </c>
      <c r="DL290" s="54" t="e">
        <v>#N/A</v>
      </c>
      <c r="DM290" s="54" t="e">
        <v>#N/A</v>
      </c>
      <c r="DN290" s="54" t="e">
        <v>#N/A</v>
      </c>
      <c r="DO290" s="82" t="e">
        <v>#N/A</v>
      </c>
      <c r="DP290" s="82" t="e">
        <v>#N/A</v>
      </c>
      <c r="DQ290" s="59" t="e">
        <v>#N/A</v>
      </c>
    </row>
    <row r="291" spans="1:121" ht="14.45" customHeight="1" x14ac:dyDescent="0.25">
      <c r="A291">
        <v>167099</v>
      </c>
      <c r="B291" t="s">
        <v>431</v>
      </c>
      <c r="C291" t="s">
        <v>435</v>
      </c>
      <c r="D291">
        <v>323</v>
      </c>
      <c r="E291" t="s">
        <v>74</v>
      </c>
      <c r="F291" t="s">
        <v>75</v>
      </c>
      <c r="G291" t="s">
        <v>76</v>
      </c>
      <c r="H291" t="s">
        <v>768</v>
      </c>
      <c r="I291" s="21">
        <v>44280</v>
      </c>
      <c r="J291" s="21">
        <v>44284</v>
      </c>
      <c r="K291" s="21">
        <v>44375</v>
      </c>
      <c r="L291" s="21">
        <v>44375</v>
      </c>
      <c r="M291" s="22">
        <v>100000000</v>
      </c>
      <c r="N291" t="s">
        <v>78</v>
      </c>
      <c r="O291" s="22" t="s">
        <v>769</v>
      </c>
      <c r="P291" t="s">
        <v>80</v>
      </c>
      <c r="Q291">
        <v>5.0000000000000001E-3</v>
      </c>
      <c r="T291" s="21">
        <v>44280</v>
      </c>
      <c r="U291" s="21">
        <v>44284</v>
      </c>
      <c r="V291" s="21">
        <v>44375</v>
      </c>
      <c r="W291" s="21">
        <v>44375</v>
      </c>
      <c r="X291" s="23">
        <v>0.25277777777777777</v>
      </c>
      <c r="Y291">
        <v>91</v>
      </c>
      <c r="Z291" s="22">
        <v>0</v>
      </c>
      <c r="AA291" s="22">
        <v>0</v>
      </c>
      <c r="AB291" s="24">
        <v>0</v>
      </c>
      <c r="AE291">
        <v>0</v>
      </c>
      <c r="AG291">
        <v>0</v>
      </c>
      <c r="AI291">
        <v>-5.3800000000000002E-3</v>
      </c>
      <c r="AJ291" s="22">
        <v>0</v>
      </c>
      <c r="BJ291"/>
      <c r="BK291"/>
      <c r="BL291"/>
      <c r="BM291" s="68"/>
      <c r="BN291"/>
      <c r="DK291" s="54" t="e">
        <v>#N/A</v>
      </c>
      <c r="DL291" s="54" t="e">
        <v>#N/A</v>
      </c>
      <c r="DM291" s="54" t="e">
        <v>#N/A</v>
      </c>
      <c r="DN291" s="54" t="e">
        <v>#N/A</v>
      </c>
      <c r="DO291" s="82" t="e">
        <v>#N/A</v>
      </c>
      <c r="DP291" s="82" t="e">
        <v>#N/A</v>
      </c>
      <c r="DQ291" s="59" t="e">
        <v>#N/A</v>
      </c>
    </row>
    <row r="292" spans="1:121" ht="14.45" customHeight="1" x14ac:dyDescent="0.25">
      <c r="A292">
        <v>167100</v>
      </c>
      <c r="B292" t="s">
        <v>431</v>
      </c>
      <c r="C292" t="s">
        <v>435</v>
      </c>
      <c r="D292">
        <v>323</v>
      </c>
      <c r="E292" t="s">
        <v>74</v>
      </c>
      <c r="F292" t="s">
        <v>75</v>
      </c>
      <c r="G292" t="s">
        <v>76</v>
      </c>
      <c r="H292" t="s">
        <v>768</v>
      </c>
      <c r="I292" s="21">
        <v>44371</v>
      </c>
      <c r="J292" s="21">
        <v>44375</v>
      </c>
      <c r="K292" s="21">
        <v>44466</v>
      </c>
      <c r="L292" s="21">
        <v>44466</v>
      </c>
      <c r="M292" s="22">
        <v>100000000</v>
      </c>
      <c r="N292" t="s">
        <v>78</v>
      </c>
      <c r="O292" s="22" t="s">
        <v>769</v>
      </c>
      <c r="P292" t="s">
        <v>80</v>
      </c>
      <c r="Q292">
        <v>5.0000000000000001E-3</v>
      </c>
      <c r="T292" s="21">
        <v>44371</v>
      </c>
      <c r="U292" s="21">
        <v>44375</v>
      </c>
      <c r="V292" s="21">
        <v>44466</v>
      </c>
      <c r="W292" s="21">
        <v>44466</v>
      </c>
      <c r="X292" s="23">
        <v>0.25277777777777777</v>
      </c>
      <c r="Y292">
        <v>91</v>
      </c>
      <c r="Z292" s="22">
        <v>0</v>
      </c>
      <c r="AA292" s="22">
        <v>0</v>
      </c>
      <c r="AB292" s="24">
        <v>0</v>
      </c>
      <c r="AE292">
        <v>0</v>
      </c>
      <c r="AG292">
        <v>0</v>
      </c>
      <c r="AI292">
        <v>-5.3800000000000002E-3</v>
      </c>
      <c r="AJ292" s="22">
        <v>0</v>
      </c>
      <c r="BJ292"/>
      <c r="BK292"/>
      <c r="BL292"/>
      <c r="BM292" s="68"/>
      <c r="BN292"/>
      <c r="DK292" s="54" t="e">
        <v>#N/A</v>
      </c>
      <c r="DL292" s="54" t="e">
        <v>#N/A</v>
      </c>
      <c r="DM292" s="54" t="e">
        <v>#N/A</v>
      </c>
      <c r="DN292" s="54" t="e">
        <v>#N/A</v>
      </c>
      <c r="DO292" s="82" t="e">
        <v>#N/A</v>
      </c>
      <c r="DP292" s="82" t="e">
        <v>#N/A</v>
      </c>
      <c r="DQ292" s="59" t="e">
        <v>#N/A</v>
      </c>
    </row>
    <row r="293" spans="1:121" ht="14.45" customHeight="1" x14ac:dyDescent="0.25">
      <c r="A293">
        <v>167101</v>
      </c>
      <c r="B293" t="s">
        <v>431</v>
      </c>
      <c r="C293" t="s">
        <v>435</v>
      </c>
      <c r="D293">
        <v>323</v>
      </c>
      <c r="E293" t="s">
        <v>74</v>
      </c>
      <c r="F293" t="s">
        <v>75</v>
      </c>
      <c r="G293" t="s">
        <v>76</v>
      </c>
      <c r="H293" t="s">
        <v>768</v>
      </c>
      <c r="I293" s="21">
        <v>44462</v>
      </c>
      <c r="J293" s="21">
        <v>44466</v>
      </c>
      <c r="K293" s="21">
        <v>44557</v>
      </c>
      <c r="L293" s="21">
        <v>44557</v>
      </c>
      <c r="M293" s="22">
        <v>100000000</v>
      </c>
      <c r="N293" t="s">
        <v>78</v>
      </c>
      <c r="O293" s="22" t="s">
        <v>769</v>
      </c>
      <c r="P293" t="s">
        <v>80</v>
      </c>
      <c r="Q293">
        <v>5.0000000000000001E-3</v>
      </c>
      <c r="T293" s="21">
        <v>44462</v>
      </c>
      <c r="U293" s="21">
        <v>44466</v>
      </c>
      <c r="V293" s="21">
        <v>44557</v>
      </c>
      <c r="W293" s="21">
        <v>44557</v>
      </c>
      <c r="X293" s="23">
        <v>0.25277777777777777</v>
      </c>
      <c r="Y293">
        <v>91</v>
      </c>
      <c r="Z293" s="22">
        <v>0</v>
      </c>
      <c r="AA293" s="22">
        <v>0</v>
      </c>
      <c r="AB293" s="24">
        <v>0</v>
      </c>
      <c r="AE293">
        <v>0</v>
      </c>
      <c r="AG293">
        <v>0</v>
      </c>
      <c r="AI293">
        <v>-5.4300000000000008E-3</v>
      </c>
      <c r="AJ293" s="22">
        <v>0</v>
      </c>
      <c r="BJ293"/>
      <c r="BK293"/>
      <c r="BL293"/>
      <c r="BM293" s="68"/>
      <c r="BN293"/>
      <c r="DK293" s="54" t="e">
        <v>#N/A</v>
      </c>
      <c r="DL293" s="54" t="e">
        <v>#N/A</v>
      </c>
      <c r="DM293" s="54" t="e">
        <v>#N/A</v>
      </c>
      <c r="DN293" s="54" t="e">
        <v>#N/A</v>
      </c>
      <c r="DO293" s="82" t="e">
        <v>#N/A</v>
      </c>
      <c r="DP293" s="82" t="e">
        <v>#N/A</v>
      </c>
      <c r="DQ293" s="59" t="e">
        <v>#N/A</v>
      </c>
    </row>
    <row r="294" spans="1:121" ht="14.45" customHeight="1" x14ac:dyDescent="0.25">
      <c r="A294">
        <v>167102</v>
      </c>
      <c r="B294" t="s">
        <v>431</v>
      </c>
      <c r="C294" t="s">
        <v>435</v>
      </c>
      <c r="D294">
        <v>323</v>
      </c>
      <c r="E294" t="s">
        <v>74</v>
      </c>
      <c r="F294" t="s">
        <v>75</v>
      </c>
      <c r="G294" t="s">
        <v>76</v>
      </c>
      <c r="H294" t="s">
        <v>768</v>
      </c>
      <c r="I294" s="21">
        <v>44553</v>
      </c>
      <c r="J294" s="21">
        <v>44557</v>
      </c>
      <c r="K294" s="21">
        <v>44648</v>
      </c>
      <c r="L294" s="21">
        <v>44648</v>
      </c>
      <c r="M294" s="22">
        <v>100000000</v>
      </c>
      <c r="N294" t="s">
        <v>78</v>
      </c>
      <c r="O294" s="22" t="s">
        <v>769</v>
      </c>
      <c r="P294" t="s">
        <v>80</v>
      </c>
      <c r="Q294">
        <v>5.0000000000000001E-3</v>
      </c>
      <c r="T294" s="21">
        <v>44553</v>
      </c>
      <c r="U294" s="21">
        <v>44557</v>
      </c>
      <c r="V294" s="21">
        <v>44648</v>
      </c>
      <c r="W294" s="21">
        <v>44648</v>
      </c>
      <c r="X294" s="23">
        <v>0.25277777777777777</v>
      </c>
      <c r="Y294">
        <v>91</v>
      </c>
      <c r="Z294" s="22">
        <v>0</v>
      </c>
      <c r="AA294" s="22">
        <v>0</v>
      </c>
      <c r="AB294" s="24">
        <v>0</v>
      </c>
      <c r="AE294">
        <v>0</v>
      </c>
      <c r="AG294">
        <v>0</v>
      </c>
      <c r="AI294">
        <v>-5.8799999999999998E-3</v>
      </c>
      <c r="AJ294" s="22">
        <v>0</v>
      </c>
      <c r="BJ294"/>
      <c r="BK294"/>
      <c r="BL294"/>
      <c r="BM294" s="68"/>
      <c r="BN294"/>
      <c r="DK294" s="54" t="e">
        <v>#N/A</v>
      </c>
      <c r="DL294" s="54" t="e">
        <v>#N/A</v>
      </c>
      <c r="DM294" s="54" t="e">
        <v>#N/A</v>
      </c>
      <c r="DN294" s="54" t="e">
        <v>#N/A</v>
      </c>
      <c r="DO294" s="82" t="e">
        <v>#N/A</v>
      </c>
      <c r="DP294" s="82" t="e">
        <v>#N/A</v>
      </c>
      <c r="DQ294" s="59" t="e">
        <v>#N/A</v>
      </c>
    </row>
    <row r="295" spans="1:121" ht="14.45" customHeight="1" x14ac:dyDescent="0.25">
      <c r="A295">
        <v>167103</v>
      </c>
      <c r="B295" t="s">
        <v>431</v>
      </c>
      <c r="C295" t="s">
        <v>435</v>
      </c>
      <c r="D295">
        <v>323</v>
      </c>
      <c r="E295" t="s">
        <v>74</v>
      </c>
      <c r="F295" t="s">
        <v>75</v>
      </c>
      <c r="G295" t="s">
        <v>76</v>
      </c>
      <c r="H295" t="s">
        <v>768</v>
      </c>
      <c r="I295" s="21">
        <v>44644</v>
      </c>
      <c r="J295" s="21">
        <v>44648</v>
      </c>
      <c r="K295" s="21">
        <v>44739</v>
      </c>
      <c r="L295" s="21">
        <v>44739</v>
      </c>
      <c r="M295" s="22">
        <v>100000000</v>
      </c>
      <c r="N295" t="s">
        <v>78</v>
      </c>
      <c r="O295" s="22" t="s">
        <v>769</v>
      </c>
      <c r="P295" t="s">
        <v>80</v>
      </c>
      <c r="Q295">
        <v>5.0000000000000001E-3</v>
      </c>
      <c r="T295" s="21">
        <v>44644</v>
      </c>
      <c r="U295" s="21">
        <v>44648</v>
      </c>
      <c r="V295" s="21">
        <v>44739</v>
      </c>
      <c r="W295" s="21">
        <v>44739</v>
      </c>
      <c r="X295" s="23">
        <v>0.25277777777777777</v>
      </c>
      <c r="Y295">
        <v>91</v>
      </c>
      <c r="Z295" s="22">
        <v>0</v>
      </c>
      <c r="AA295" s="22">
        <v>0</v>
      </c>
      <c r="AB295" s="24">
        <v>0</v>
      </c>
      <c r="AE295">
        <v>0</v>
      </c>
      <c r="AG295">
        <v>0</v>
      </c>
      <c r="AI295">
        <v>-4.8300000000000001E-3</v>
      </c>
      <c r="AJ295" s="22">
        <v>0</v>
      </c>
      <c r="BJ295"/>
      <c r="BK295"/>
      <c r="BL295"/>
      <c r="BM295" s="68"/>
      <c r="BN295"/>
      <c r="DK295" s="54" t="e">
        <v>#N/A</v>
      </c>
      <c r="DL295" s="54" t="e">
        <v>#N/A</v>
      </c>
      <c r="DM295" s="54" t="e">
        <v>#N/A</v>
      </c>
      <c r="DN295" s="54" t="e">
        <v>#N/A</v>
      </c>
      <c r="DO295" s="82" t="e">
        <v>#N/A</v>
      </c>
      <c r="DP295" s="82" t="e">
        <v>#N/A</v>
      </c>
      <c r="DQ295" s="59" t="e">
        <v>#N/A</v>
      </c>
    </row>
    <row r="296" spans="1:121" ht="14.45" customHeight="1" x14ac:dyDescent="0.25">
      <c r="A296">
        <v>167133</v>
      </c>
      <c r="B296" t="s">
        <v>451</v>
      </c>
      <c r="C296" t="s">
        <v>455</v>
      </c>
      <c r="D296">
        <v>325</v>
      </c>
      <c r="E296" t="s">
        <v>74</v>
      </c>
      <c r="F296" t="s">
        <v>75</v>
      </c>
      <c r="G296" t="s">
        <v>76</v>
      </c>
      <c r="H296" t="s">
        <v>449</v>
      </c>
      <c r="I296" s="21">
        <v>42552</v>
      </c>
      <c r="J296" s="21">
        <v>42556</v>
      </c>
      <c r="K296" s="21">
        <v>42648</v>
      </c>
      <c r="L296" s="21">
        <v>42648</v>
      </c>
      <c r="M296" s="22">
        <v>100000000</v>
      </c>
      <c r="N296" t="s">
        <v>78</v>
      </c>
      <c r="O296" s="22" t="s">
        <v>769</v>
      </c>
      <c r="P296" t="s">
        <v>80</v>
      </c>
      <c r="Q296">
        <v>5.0000000000000001E-3</v>
      </c>
      <c r="T296" s="21">
        <v>42552</v>
      </c>
      <c r="U296" s="21">
        <v>42556</v>
      </c>
      <c r="V296" s="21">
        <v>42648</v>
      </c>
      <c r="W296" s="21">
        <v>42648</v>
      </c>
      <c r="X296" s="23">
        <v>0.25555555555555554</v>
      </c>
      <c r="Y296">
        <v>92</v>
      </c>
      <c r="Z296" s="22">
        <v>0</v>
      </c>
      <c r="AA296" s="22">
        <v>0</v>
      </c>
      <c r="AB296" s="24">
        <v>0</v>
      </c>
      <c r="AE296">
        <v>0</v>
      </c>
      <c r="AG296">
        <v>0</v>
      </c>
      <c r="AI296">
        <v>-2.8999999999999998E-3</v>
      </c>
      <c r="AJ296" s="22">
        <v>0</v>
      </c>
      <c r="BJ296"/>
      <c r="BK296"/>
      <c r="BL296"/>
      <c r="BM296" s="68"/>
      <c r="BN296"/>
      <c r="DK296" s="54" t="e">
        <v>#N/A</v>
      </c>
      <c r="DL296" s="54" t="e">
        <v>#N/A</v>
      </c>
      <c r="DM296" s="54" t="e">
        <v>#N/A</v>
      </c>
      <c r="DN296" s="54" t="e">
        <v>#N/A</v>
      </c>
      <c r="DO296" s="82" t="e">
        <v>#N/A</v>
      </c>
      <c r="DP296" s="82" t="e">
        <v>#N/A</v>
      </c>
      <c r="DQ296" s="59" t="e">
        <v>#N/A</v>
      </c>
    </row>
    <row r="297" spans="1:121" ht="14.45" customHeight="1" x14ac:dyDescent="0.25">
      <c r="A297">
        <v>167134</v>
      </c>
      <c r="B297" t="s">
        <v>451</v>
      </c>
      <c r="C297" t="s">
        <v>455</v>
      </c>
      <c r="D297">
        <v>325</v>
      </c>
      <c r="E297" t="s">
        <v>74</v>
      </c>
      <c r="F297" t="s">
        <v>75</v>
      </c>
      <c r="G297" t="s">
        <v>76</v>
      </c>
      <c r="H297" t="s">
        <v>449</v>
      </c>
      <c r="I297" s="21">
        <v>42646</v>
      </c>
      <c r="J297" s="21">
        <v>42648</v>
      </c>
      <c r="K297" s="21">
        <v>42740</v>
      </c>
      <c r="L297" s="21">
        <v>42740</v>
      </c>
      <c r="M297" s="22">
        <v>100000000</v>
      </c>
      <c r="N297" t="s">
        <v>78</v>
      </c>
      <c r="O297" s="22" t="s">
        <v>769</v>
      </c>
      <c r="P297" t="s">
        <v>80</v>
      </c>
      <c r="Q297">
        <v>5.0000000000000001E-3</v>
      </c>
      <c r="T297" s="21">
        <v>42646</v>
      </c>
      <c r="U297" s="21">
        <v>42648</v>
      </c>
      <c r="V297" s="21">
        <v>42740</v>
      </c>
      <c r="W297" s="21">
        <v>42740</v>
      </c>
      <c r="X297" s="23">
        <v>0.25555555555555554</v>
      </c>
      <c r="Y297">
        <v>92</v>
      </c>
      <c r="Z297" s="22">
        <v>0</v>
      </c>
      <c r="AA297" s="22">
        <v>0</v>
      </c>
      <c r="AB297" s="24">
        <v>0</v>
      </c>
      <c r="AE297">
        <v>0</v>
      </c>
      <c r="AG297">
        <v>0</v>
      </c>
      <c r="AI297">
        <v>-3.0100000000000001E-3</v>
      </c>
      <c r="AJ297" s="22">
        <v>0</v>
      </c>
      <c r="BJ297"/>
      <c r="BK297"/>
      <c r="BL297"/>
      <c r="BM297" s="68"/>
      <c r="BN297"/>
      <c r="DK297" s="54" t="e">
        <v>#N/A</v>
      </c>
      <c r="DL297" s="54" t="e">
        <v>#N/A</v>
      </c>
      <c r="DM297" s="54" t="e">
        <v>#N/A</v>
      </c>
      <c r="DN297" s="54" t="e">
        <v>#N/A</v>
      </c>
      <c r="DO297" s="82" t="e">
        <v>#N/A</v>
      </c>
      <c r="DP297" s="82" t="e">
        <v>#N/A</v>
      </c>
      <c r="DQ297" s="59" t="e">
        <v>#N/A</v>
      </c>
    </row>
    <row r="298" spans="1:121" ht="14.45" customHeight="1" x14ac:dyDescent="0.25">
      <c r="A298">
        <v>167135</v>
      </c>
      <c r="B298" t="s">
        <v>451</v>
      </c>
      <c r="C298" t="s">
        <v>455</v>
      </c>
      <c r="D298">
        <v>325</v>
      </c>
      <c r="E298" t="s">
        <v>74</v>
      </c>
      <c r="F298" t="s">
        <v>75</v>
      </c>
      <c r="G298" t="s">
        <v>76</v>
      </c>
      <c r="H298" t="s">
        <v>449</v>
      </c>
      <c r="I298" s="21">
        <v>42738</v>
      </c>
      <c r="J298" s="21">
        <v>42740</v>
      </c>
      <c r="K298" s="21">
        <v>42830</v>
      </c>
      <c r="L298" s="21">
        <v>42830</v>
      </c>
      <c r="M298" s="22">
        <v>100000000</v>
      </c>
      <c r="N298" t="s">
        <v>78</v>
      </c>
      <c r="O298" s="22" t="s">
        <v>769</v>
      </c>
      <c r="P298" t="s">
        <v>80</v>
      </c>
      <c r="Q298">
        <v>5.0000000000000001E-3</v>
      </c>
      <c r="T298" s="21">
        <v>42738</v>
      </c>
      <c r="U298" s="21">
        <v>42740</v>
      </c>
      <c r="V298" s="21">
        <v>42830</v>
      </c>
      <c r="W298" s="21">
        <v>42830</v>
      </c>
      <c r="X298" s="23">
        <v>0.25</v>
      </c>
      <c r="Y298">
        <v>90</v>
      </c>
      <c r="Z298" s="22">
        <v>0</v>
      </c>
      <c r="AA298" s="22">
        <v>0</v>
      </c>
      <c r="AB298" s="24">
        <v>0</v>
      </c>
      <c r="AE298">
        <v>0</v>
      </c>
      <c r="AG298">
        <v>0</v>
      </c>
      <c r="AI298">
        <v>-3.1900000000000001E-3</v>
      </c>
      <c r="AJ298" s="22">
        <v>0</v>
      </c>
      <c r="BJ298"/>
      <c r="BK298"/>
      <c r="BL298"/>
      <c r="BM298" s="68"/>
      <c r="BN298"/>
      <c r="DK298" s="54" t="e">
        <v>#N/A</v>
      </c>
      <c r="DL298" s="54" t="e">
        <v>#N/A</v>
      </c>
      <c r="DM298" s="54" t="e">
        <v>#N/A</v>
      </c>
      <c r="DN298" s="54" t="e">
        <v>#N/A</v>
      </c>
      <c r="DO298" s="82" t="e">
        <v>#N/A</v>
      </c>
      <c r="DP298" s="82" t="e">
        <v>#N/A</v>
      </c>
      <c r="DQ298" s="59" t="e">
        <v>#N/A</v>
      </c>
    </row>
    <row r="299" spans="1:121" ht="14.45" customHeight="1" x14ac:dyDescent="0.25">
      <c r="A299">
        <v>167136</v>
      </c>
      <c r="B299" t="s">
        <v>451</v>
      </c>
      <c r="C299" t="s">
        <v>455</v>
      </c>
      <c r="D299">
        <v>325</v>
      </c>
      <c r="E299" t="s">
        <v>74</v>
      </c>
      <c r="F299" t="s">
        <v>75</v>
      </c>
      <c r="G299" t="s">
        <v>76</v>
      </c>
      <c r="H299" t="s">
        <v>449</v>
      </c>
      <c r="I299" s="21">
        <v>42828</v>
      </c>
      <c r="J299" s="21">
        <v>42830</v>
      </c>
      <c r="K299" s="21">
        <v>42921</v>
      </c>
      <c r="L299" s="21">
        <v>42921</v>
      </c>
      <c r="M299" s="22">
        <v>100000000</v>
      </c>
      <c r="N299" t="s">
        <v>78</v>
      </c>
      <c r="O299" s="22" t="s">
        <v>769</v>
      </c>
      <c r="P299" t="s">
        <v>80</v>
      </c>
      <c r="Q299">
        <v>5.0000000000000001E-3</v>
      </c>
      <c r="T299" s="21">
        <v>42828</v>
      </c>
      <c r="U299" s="21">
        <v>42830</v>
      </c>
      <c r="V299" s="21">
        <v>42921</v>
      </c>
      <c r="W299" s="21">
        <v>42921</v>
      </c>
      <c r="X299" s="23">
        <v>0.25277777777777777</v>
      </c>
      <c r="Y299">
        <v>91</v>
      </c>
      <c r="Z299" s="22">
        <v>0</v>
      </c>
      <c r="AA299" s="22">
        <v>0</v>
      </c>
      <c r="AB299" s="24">
        <v>0</v>
      </c>
      <c r="AE299">
        <v>0</v>
      </c>
      <c r="AG299">
        <v>0</v>
      </c>
      <c r="AI299">
        <v>-3.3E-3</v>
      </c>
      <c r="AJ299" s="22">
        <v>0</v>
      </c>
      <c r="BJ299"/>
      <c r="BK299"/>
      <c r="BL299"/>
      <c r="BM299" s="68"/>
      <c r="BN299"/>
      <c r="DK299" s="54" t="e">
        <v>#N/A</v>
      </c>
      <c r="DL299" s="54" t="e">
        <v>#N/A</v>
      </c>
      <c r="DM299" s="54" t="e">
        <v>#N/A</v>
      </c>
      <c r="DN299" s="54" t="e">
        <v>#N/A</v>
      </c>
      <c r="DO299" s="82" t="e">
        <v>#N/A</v>
      </c>
      <c r="DP299" s="82" t="e">
        <v>#N/A</v>
      </c>
      <c r="DQ299" s="59" t="e">
        <v>#N/A</v>
      </c>
    </row>
    <row r="300" spans="1:121" ht="14.45" customHeight="1" x14ac:dyDescent="0.25">
      <c r="A300">
        <v>167137</v>
      </c>
      <c r="B300" t="s">
        <v>451</v>
      </c>
      <c r="C300" t="s">
        <v>455</v>
      </c>
      <c r="D300">
        <v>325</v>
      </c>
      <c r="E300" t="s">
        <v>74</v>
      </c>
      <c r="F300" t="s">
        <v>75</v>
      </c>
      <c r="G300" t="s">
        <v>76</v>
      </c>
      <c r="H300" t="s">
        <v>449</v>
      </c>
      <c r="I300" s="21">
        <v>42919</v>
      </c>
      <c r="J300" s="21">
        <v>42921</v>
      </c>
      <c r="K300" s="21">
        <v>43013</v>
      </c>
      <c r="L300" s="21">
        <v>43013</v>
      </c>
      <c r="M300" s="22">
        <v>100000000</v>
      </c>
      <c r="N300" t="s">
        <v>78</v>
      </c>
      <c r="O300" s="22" t="s">
        <v>769</v>
      </c>
      <c r="P300" t="s">
        <v>80</v>
      </c>
      <c r="Q300">
        <v>5.0000000000000001E-3</v>
      </c>
      <c r="T300" s="21">
        <v>42919</v>
      </c>
      <c r="U300" s="21">
        <v>42921</v>
      </c>
      <c r="V300" s="21">
        <v>43013</v>
      </c>
      <c r="W300" s="21">
        <v>43013</v>
      </c>
      <c r="X300" s="23">
        <v>0.25555555555555554</v>
      </c>
      <c r="Y300">
        <v>92</v>
      </c>
      <c r="Z300" s="22">
        <v>0</v>
      </c>
      <c r="AA300" s="22">
        <v>0</v>
      </c>
      <c r="AB300" s="24">
        <v>0</v>
      </c>
      <c r="AE300">
        <v>0</v>
      </c>
      <c r="AG300">
        <v>0</v>
      </c>
      <c r="AI300">
        <v>-3.31E-3</v>
      </c>
      <c r="AJ300" s="22">
        <v>0</v>
      </c>
      <c r="BJ300"/>
      <c r="BK300"/>
      <c r="BL300"/>
      <c r="BM300" s="68"/>
      <c r="BN300"/>
      <c r="DK300" s="54" t="e">
        <v>#N/A</v>
      </c>
      <c r="DL300" s="54" t="e">
        <v>#N/A</v>
      </c>
      <c r="DM300" s="54" t="e">
        <v>#N/A</v>
      </c>
      <c r="DN300" s="54" t="e">
        <v>#N/A</v>
      </c>
      <c r="DO300" s="82" t="e">
        <v>#N/A</v>
      </c>
      <c r="DP300" s="82" t="e">
        <v>#N/A</v>
      </c>
      <c r="DQ300" s="59" t="e">
        <v>#N/A</v>
      </c>
    </row>
    <row r="301" spans="1:121" ht="14.45" customHeight="1" x14ac:dyDescent="0.25">
      <c r="A301">
        <v>167138</v>
      </c>
      <c r="B301" t="s">
        <v>451</v>
      </c>
      <c r="C301" t="s">
        <v>455</v>
      </c>
      <c r="D301">
        <v>325</v>
      </c>
      <c r="E301" t="s">
        <v>74</v>
      </c>
      <c r="F301" t="s">
        <v>75</v>
      </c>
      <c r="G301" t="s">
        <v>76</v>
      </c>
      <c r="H301" t="s">
        <v>449</v>
      </c>
      <c r="I301" s="21">
        <v>43011</v>
      </c>
      <c r="J301" s="21">
        <v>43013</v>
      </c>
      <c r="K301" s="21">
        <v>43105</v>
      </c>
      <c r="L301" s="21">
        <v>43105</v>
      </c>
      <c r="M301" s="22">
        <v>100000000</v>
      </c>
      <c r="N301" t="s">
        <v>78</v>
      </c>
      <c r="O301" s="22" t="s">
        <v>769</v>
      </c>
      <c r="P301" t="s">
        <v>80</v>
      </c>
      <c r="Q301">
        <v>5.0000000000000001E-3</v>
      </c>
      <c r="T301" s="21">
        <v>43011</v>
      </c>
      <c r="U301" s="21">
        <v>43013</v>
      </c>
      <c r="V301" s="21">
        <v>43105</v>
      </c>
      <c r="W301" s="21">
        <v>43105</v>
      </c>
      <c r="X301" s="23">
        <v>0.25555555555555554</v>
      </c>
      <c r="Y301">
        <v>92</v>
      </c>
      <c r="Z301" s="22">
        <v>0</v>
      </c>
      <c r="AA301" s="22">
        <v>0</v>
      </c>
      <c r="AB301" s="24">
        <v>0</v>
      </c>
      <c r="AE301">
        <v>0</v>
      </c>
      <c r="AG301">
        <v>0</v>
      </c>
      <c r="AI301">
        <v>-3.3E-3</v>
      </c>
      <c r="AJ301" s="22">
        <v>0</v>
      </c>
      <c r="BJ301"/>
      <c r="BK301"/>
      <c r="BL301"/>
      <c r="BM301" s="68"/>
      <c r="BN301"/>
      <c r="DK301" s="54" t="e">
        <v>#N/A</v>
      </c>
      <c r="DL301" s="54" t="e">
        <v>#N/A</v>
      </c>
      <c r="DM301" s="54" t="e">
        <v>#N/A</v>
      </c>
      <c r="DN301" s="54" t="e">
        <v>#N/A</v>
      </c>
      <c r="DO301" s="82" t="e">
        <v>#N/A</v>
      </c>
      <c r="DP301" s="82" t="e">
        <v>#N/A</v>
      </c>
      <c r="DQ301" s="59" t="e">
        <v>#N/A</v>
      </c>
    </row>
    <row r="302" spans="1:121" ht="14.45" customHeight="1" x14ac:dyDescent="0.25">
      <c r="A302">
        <v>167139</v>
      </c>
      <c r="B302" t="s">
        <v>451</v>
      </c>
      <c r="C302" t="s">
        <v>455</v>
      </c>
      <c r="D302">
        <v>325</v>
      </c>
      <c r="E302" t="s">
        <v>74</v>
      </c>
      <c r="F302" t="s">
        <v>75</v>
      </c>
      <c r="G302" t="s">
        <v>76</v>
      </c>
      <c r="H302" t="s">
        <v>449</v>
      </c>
      <c r="I302" s="21">
        <v>43103</v>
      </c>
      <c r="J302" s="21">
        <v>43105</v>
      </c>
      <c r="K302" s="21">
        <v>43195</v>
      </c>
      <c r="L302" s="21">
        <v>43195</v>
      </c>
      <c r="M302" s="22">
        <v>100000000</v>
      </c>
      <c r="N302" t="s">
        <v>78</v>
      </c>
      <c r="O302" s="22" t="s">
        <v>769</v>
      </c>
      <c r="P302" t="s">
        <v>80</v>
      </c>
      <c r="Q302">
        <v>5.0000000000000001E-3</v>
      </c>
      <c r="T302" s="21">
        <v>43103</v>
      </c>
      <c r="U302" s="21">
        <v>43105</v>
      </c>
      <c r="V302" s="21">
        <v>43195</v>
      </c>
      <c r="W302" s="21">
        <v>43195</v>
      </c>
      <c r="X302" s="23">
        <v>0.25</v>
      </c>
      <c r="Y302">
        <v>90</v>
      </c>
      <c r="Z302" s="22">
        <v>0</v>
      </c>
      <c r="AA302" s="22">
        <v>0</v>
      </c>
      <c r="AB302" s="24">
        <v>0</v>
      </c>
      <c r="AE302">
        <v>0</v>
      </c>
      <c r="AG302">
        <v>0</v>
      </c>
      <c r="AI302">
        <v>-3.29E-3</v>
      </c>
      <c r="AJ302" s="22">
        <v>0</v>
      </c>
      <c r="BJ302"/>
      <c r="BK302"/>
      <c r="BL302"/>
      <c r="BM302" s="68"/>
      <c r="BN302"/>
      <c r="DK302" s="54" t="e">
        <v>#N/A</v>
      </c>
      <c r="DL302" s="54" t="e">
        <v>#N/A</v>
      </c>
      <c r="DM302" s="54" t="e">
        <v>#N/A</v>
      </c>
      <c r="DN302" s="54" t="e">
        <v>#N/A</v>
      </c>
      <c r="DO302" s="82" t="e">
        <v>#N/A</v>
      </c>
      <c r="DP302" s="82" t="e">
        <v>#N/A</v>
      </c>
      <c r="DQ302" s="59" t="e">
        <v>#N/A</v>
      </c>
    </row>
    <row r="303" spans="1:121" ht="14.45" customHeight="1" x14ac:dyDescent="0.25">
      <c r="A303">
        <v>167140</v>
      </c>
      <c r="B303" t="s">
        <v>451</v>
      </c>
      <c r="C303" t="s">
        <v>455</v>
      </c>
      <c r="D303">
        <v>325</v>
      </c>
      <c r="E303" t="s">
        <v>74</v>
      </c>
      <c r="F303" t="s">
        <v>75</v>
      </c>
      <c r="G303" t="s">
        <v>76</v>
      </c>
      <c r="H303" t="s">
        <v>449</v>
      </c>
      <c r="I303" s="21">
        <v>43193</v>
      </c>
      <c r="J303" s="21">
        <v>43195</v>
      </c>
      <c r="K303" s="21">
        <v>43286</v>
      </c>
      <c r="L303" s="21">
        <v>43286</v>
      </c>
      <c r="M303" s="22">
        <v>100000000</v>
      </c>
      <c r="N303" t="s">
        <v>78</v>
      </c>
      <c r="O303" s="22" t="s">
        <v>769</v>
      </c>
      <c r="P303" t="s">
        <v>80</v>
      </c>
      <c r="Q303">
        <v>5.0000000000000001E-3</v>
      </c>
      <c r="T303" s="21">
        <v>43193</v>
      </c>
      <c r="U303" s="21">
        <v>43195</v>
      </c>
      <c r="V303" s="21">
        <v>43286</v>
      </c>
      <c r="W303" s="21">
        <v>43286</v>
      </c>
      <c r="X303" s="23">
        <v>0.25277777777777777</v>
      </c>
      <c r="Y303">
        <v>91</v>
      </c>
      <c r="Z303" s="22">
        <v>0</v>
      </c>
      <c r="AA303" s="22">
        <v>0</v>
      </c>
      <c r="AB303" s="24">
        <v>0</v>
      </c>
      <c r="AE303">
        <v>0</v>
      </c>
      <c r="AG303">
        <v>0</v>
      </c>
      <c r="AI303">
        <v>-3.2799999999999999E-3</v>
      </c>
      <c r="AJ303" s="22">
        <v>0</v>
      </c>
      <c r="BJ303"/>
      <c r="BK303"/>
      <c r="BL303"/>
      <c r="BM303" s="68"/>
      <c r="BN303"/>
      <c r="DK303" s="54" t="e">
        <v>#N/A</v>
      </c>
      <c r="DL303" s="54" t="e">
        <v>#N/A</v>
      </c>
      <c r="DM303" s="54" t="e">
        <v>#N/A</v>
      </c>
      <c r="DN303" s="54" t="e">
        <v>#N/A</v>
      </c>
      <c r="DO303" s="82" t="e">
        <v>#N/A</v>
      </c>
      <c r="DP303" s="82" t="e">
        <v>#N/A</v>
      </c>
      <c r="DQ303" s="59" t="e">
        <v>#N/A</v>
      </c>
    </row>
    <row r="304" spans="1:121" ht="14.45" customHeight="1" x14ac:dyDescent="0.25">
      <c r="A304">
        <v>167141</v>
      </c>
      <c r="B304" t="s">
        <v>451</v>
      </c>
      <c r="C304" t="s">
        <v>455</v>
      </c>
      <c r="D304">
        <v>325</v>
      </c>
      <c r="E304" t="s">
        <v>74</v>
      </c>
      <c r="F304" t="s">
        <v>75</v>
      </c>
      <c r="G304" t="s">
        <v>76</v>
      </c>
      <c r="H304" t="s">
        <v>449</v>
      </c>
      <c r="I304" s="21">
        <v>43284</v>
      </c>
      <c r="J304" s="21">
        <v>43286</v>
      </c>
      <c r="K304" s="21">
        <v>43378</v>
      </c>
      <c r="L304" s="21">
        <v>43378</v>
      </c>
      <c r="M304" s="22">
        <v>100000000</v>
      </c>
      <c r="N304" t="s">
        <v>78</v>
      </c>
      <c r="O304" s="22" t="s">
        <v>769</v>
      </c>
      <c r="P304" t="s">
        <v>80</v>
      </c>
      <c r="Q304">
        <v>5.0000000000000001E-3</v>
      </c>
      <c r="T304" s="21">
        <v>43284</v>
      </c>
      <c r="U304" s="21">
        <v>43286</v>
      </c>
      <c r="V304" s="21">
        <v>43378</v>
      </c>
      <c r="W304" s="21">
        <v>43378</v>
      </c>
      <c r="X304" s="23">
        <v>0.25555555555555554</v>
      </c>
      <c r="Y304">
        <v>92</v>
      </c>
      <c r="Z304" s="22">
        <v>0</v>
      </c>
      <c r="AA304" s="22">
        <v>0</v>
      </c>
      <c r="AB304" s="24">
        <v>0</v>
      </c>
      <c r="AE304">
        <v>0</v>
      </c>
      <c r="AG304">
        <v>0</v>
      </c>
      <c r="AI304">
        <v>-3.2100000000000002E-3</v>
      </c>
      <c r="AJ304" s="22">
        <v>0</v>
      </c>
      <c r="BJ304"/>
      <c r="BK304"/>
      <c r="BL304"/>
      <c r="BM304" s="68"/>
      <c r="BN304"/>
      <c r="DK304" s="54" t="e">
        <v>#N/A</v>
      </c>
      <c r="DL304" s="54" t="e">
        <v>#N/A</v>
      </c>
      <c r="DM304" s="54" t="e">
        <v>#N/A</v>
      </c>
      <c r="DN304" s="54" t="e">
        <v>#N/A</v>
      </c>
      <c r="DO304" s="82" t="e">
        <v>#N/A</v>
      </c>
      <c r="DP304" s="82" t="e">
        <v>#N/A</v>
      </c>
      <c r="DQ304" s="59" t="e">
        <v>#N/A</v>
      </c>
    </row>
    <row r="305" spans="1:121" ht="14.45" customHeight="1" x14ac:dyDescent="0.25">
      <c r="A305">
        <v>167142</v>
      </c>
      <c r="B305" t="s">
        <v>451</v>
      </c>
      <c r="C305" t="s">
        <v>455</v>
      </c>
      <c r="D305">
        <v>325</v>
      </c>
      <c r="E305" t="s">
        <v>74</v>
      </c>
      <c r="F305" t="s">
        <v>75</v>
      </c>
      <c r="G305" t="s">
        <v>76</v>
      </c>
      <c r="H305" t="s">
        <v>449</v>
      </c>
      <c r="I305" s="21">
        <v>43376</v>
      </c>
      <c r="J305" s="21">
        <v>43378</v>
      </c>
      <c r="K305" s="21">
        <v>43472</v>
      </c>
      <c r="L305" s="21">
        <v>43472</v>
      </c>
      <c r="M305" s="22">
        <v>100000000</v>
      </c>
      <c r="N305" t="s">
        <v>78</v>
      </c>
      <c r="O305" s="22" t="s">
        <v>769</v>
      </c>
      <c r="P305" t="s">
        <v>80</v>
      </c>
      <c r="Q305">
        <v>5.0000000000000001E-3</v>
      </c>
      <c r="T305" s="21">
        <v>43376</v>
      </c>
      <c r="U305" s="21">
        <v>43378</v>
      </c>
      <c r="V305" s="21">
        <v>43472</v>
      </c>
      <c r="W305" s="21">
        <v>43472</v>
      </c>
      <c r="X305" s="23">
        <v>0.26111111111111113</v>
      </c>
      <c r="Y305">
        <v>94</v>
      </c>
      <c r="Z305" s="22">
        <v>0</v>
      </c>
      <c r="AA305" s="22">
        <v>0</v>
      </c>
      <c r="AB305" s="24">
        <v>0</v>
      </c>
      <c r="AE305">
        <v>0</v>
      </c>
      <c r="AG305">
        <v>0</v>
      </c>
      <c r="AI305">
        <v>-3.1800000000000001E-3</v>
      </c>
      <c r="AJ305" s="22">
        <v>0</v>
      </c>
      <c r="BJ305"/>
      <c r="BK305"/>
      <c r="BL305"/>
      <c r="BM305" s="68"/>
      <c r="BN305"/>
      <c r="DK305" s="54" t="e">
        <v>#N/A</v>
      </c>
      <c r="DL305" s="54" t="e">
        <v>#N/A</v>
      </c>
      <c r="DM305" s="54" t="e">
        <v>#N/A</v>
      </c>
      <c r="DN305" s="54" t="e">
        <v>#N/A</v>
      </c>
      <c r="DO305" s="82" t="e">
        <v>#N/A</v>
      </c>
      <c r="DP305" s="82" t="e">
        <v>#N/A</v>
      </c>
      <c r="DQ305" s="59" t="e">
        <v>#N/A</v>
      </c>
    </row>
    <row r="306" spans="1:121" ht="14.45" customHeight="1" x14ac:dyDescent="0.25">
      <c r="A306">
        <v>167143</v>
      </c>
      <c r="B306" t="s">
        <v>451</v>
      </c>
      <c r="C306" t="s">
        <v>455</v>
      </c>
      <c r="D306">
        <v>325</v>
      </c>
      <c r="E306" t="s">
        <v>74</v>
      </c>
      <c r="F306" t="s">
        <v>75</v>
      </c>
      <c r="G306" t="s">
        <v>76</v>
      </c>
      <c r="H306" t="s">
        <v>449</v>
      </c>
      <c r="I306" s="21">
        <v>43468</v>
      </c>
      <c r="J306" s="21">
        <v>43472</v>
      </c>
      <c r="K306" s="21">
        <v>43560</v>
      </c>
      <c r="L306" s="21">
        <v>43560</v>
      </c>
      <c r="M306" s="22">
        <v>100000000</v>
      </c>
      <c r="N306" t="s">
        <v>78</v>
      </c>
      <c r="O306" s="22" t="s">
        <v>769</v>
      </c>
      <c r="P306" t="s">
        <v>80</v>
      </c>
      <c r="Q306">
        <v>5.0000000000000001E-3</v>
      </c>
      <c r="T306" s="21">
        <v>43468</v>
      </c>
      <c r="U306" s="21">
        <v>43472</v>
      </c>
      <c r="V306" s="21">
        <v>43560</v>
      </c>
      <c r="W306" s="21">
        <v>43560</v>
      </c>
      <c r="X306" s="23">
        <v>0.24444444444444444</v>
      </c>
      <c r="Y306">
        <v>88</v>
      </c>
      <c r="Z306" s="22">
        <v>0</v>
      </c>
      <c r="AA306" s="22">
        <v>0</v>
      </c>
      <c r="AB306" s="24">
        <v>0</v>
      </c>
      <c r="AE306">
        <v>0</v>
      </c>
      <c r="AG306">
        <v>0</v>
      </c>
      <c r="AI306">
        <v>-3.0899999999999999E-3</v>
      </c>
      <c r="AJ306" s="22">
        <v>0</v>
      </c>
      <c r="BJ306"/>
      <c r="BK306"/>
      <c r="BL306"/>
      <c r="BM306" s="68"/>
      <c r="BN306"/>
      <c r="DK306" s="54" t="e">
        <v>#N/A</v>
      </c>
      <c r="DL306" s="54" t="e">
        <v>#N/A</v>
      </c>
      <c r="DM306" s="54" t="e">
        <v>#N/A</v>
      </c>
      <c r="DN306" s="54" t="e">
        <v>#N/A</v>
      </c>
      <c r="DO306" s="82" t="e">
        <v>#N/A</v>
      </c>
      <c r="DP306" s="82" t="e">
        <v>#N/A</v>
      </c>
      <c r="DQ306" s="59" t="e">
        <v>#N/A</v>
      </c>
    </row>
    <row r="307" spans="1:121" ht="14.45" customHeight="1" x14ac:dyDescent="0.25">
      <c r="A307">
        <v>167144</v>
      </c>
      <c r="B307" t="s">
        <v>451</v>
      </c>
      <c r="C307" t="s">
        <v>455</v>
      </c>
      <c r="D307">
        <v>325</v>
      </c>
      <c r="E307" t="s">
        <v>74</v>
      </c>
      <c r="F307" t="s">
        <v>75</v>
      </c>
      <c r="G307" t="s">
        <v>76</v>
      </c>
      <c r="H307" t="s">
        <v>449</v>
      </c>
      <c r="I307" s="21">
        <v>43558</v>
      </c>
      <c r="J307" s="21">
        <v>43560</v>
      </c>
      <c r="K307" s="21">
        <v>43651</v>
      </c>
      <c r="L307" s="21">
        <v>43651</v>
      </c>
      <c r="M307" s="22">
        <v>100000000</v>
      </c>
      <c r="N307" t="s">
        <v>78</v>
      </c>
      <c r="O307" s="22" t="s">
        <v>769</v>
      </c>
      <c r="P307" t="s">
        <v>80</v>
      </c>
      <c r="Q307">
        <v>5.0000000000000001E-3</v>
      </c>
      <c r="T307" s="21">
        <v>43558</v>
      </c>
      <c r="U307" s="21">
        <v>43560</v>
      </c>
      <c r="V307" s="21">
        <v>43651</v>
      </c>
      <c r="W307" s="21">
        <v>43651</v>
      </c>
      <c r="X307" s="23">
        <v>0.25277777777777777</v>
      </c>
      <c r="Y307">
        <v>91</v>
      </c>
      <c r="Z307" s="22">
        <v>0</v>
      </c>
      <c r="AA307" s="22">
        <v>0</v>
      </c>
      <c r="AB307" s="24">
        <v>0</v>
      </c>
      <c r="AE307">
        <v>0</v>
      </c>
      <c r="AG307">
        <v>0</v>
      </c>
      <c r="AI307">
        <v>-3.0999999999999999E-3</v>
      </c>
      <c r="AJ307" s="22">
        <v>0</v>
      </c>
      <c r="BJ307"/>
      <c r="BK307"/>
      <c r="BL307"/>
      <c r="BM307" s="68"/>
      <c r="BN307"/>
      <c r="DK307" s="54" t="e">
        <v>#N/A</v>
      </c>
      <c r="DL307" s="54" t="e">
        <v>#N/A</v>
      </c>
      <c r="DM307" s="54" t="e">
        <v>#N/A</v>
      </c>
      <c r="DN307" s="54" t="e">
        <v>#N/A</v>
      </c>
      <c r="DO307" s="82" t="e">
        <v>#N/A</v>
      </c>
      <c r="DP307" s="82" t="e">
        <v>#N/A</v>
      </c>
      <c r="DQ307" s="59" t="e">
        <v>#N/A</v>
      </c>
    </row>
    <row r="308" spans="1:121" ht="14.45" customHeight="1" x14ac:dyDescent="0.25">
      <c r="A308">
        <v>167145</v>
      </c>
      <c r="B308" t="s">
        <v>451</v>
      </c>
      <c r="C308" t="s">
        <v>455</v>
      </c>
      <c r="D308">
        <v>325</v>
      </c>
      <c r="E308" t="s">
        <v>74</v>
      </c>
      <c r="F308" t="s">
        <v>75</v>
      </c>
      <c r="G308" t="s">
        <v>76</v>
      </c>
      <c r="H308" t="s">
        <v>449</v>
      </c>
      <c r="I308" s="21">
        <v>43649</v>
      </c>
      <c r="J308" s="21">
        <v>43651</v>
      </c>
      <c r="K308" s="21">
        <v>43745</v>
      </c>
      <c r="L308" s="21">
        <v>43745</v>
      </c>
      <c r="M308" s="22">
        <v>100000000</v>
      </c>
      <c r="N308" t="s">
        <v>78</v>
      </c>
      <c r="O308" s="22" t="s">
        <v>769</v>
      </c>
      <c r="P308" t="s">
        <v>80</v>
      </c>
      <c r="Q308">
        <v>5.0000000000000001E-3</v>
      </c>
      <c r="T308" s="21">
        <v>43649</v>
      </c>
      <c r="U308" s="21">
        <v>43651</v>
      </c>
      <c r="V308" s="21">
        <v>43745</v>
      </c>
      <c r="W308" s="21">
        <v>43745</v>
      </c>
      <c r="X308" s="23">
        <v>0.26111111111111113</v>
      </c>
      <c r="Y308">
        <v>94</v>
      </c>
      <c r="Z308" s="22">
        <v>0</v>
      </c>
      <c r="AA308" s="22">
        <v>0</v>
      </c>
      <c r="AB308" s="24">
        <v>0</v>
      </c>
      <c r="AE308">
        <v>0</v>
      </c>
      <c r="AG308">
        <v>0</v>
      </c>
      <c r="AI308">
        <v>-3.5299999999999997E-3</v>
      </c>
      <c r="AJ308" s="22">
        <v>0</v>
      </c>
      <c r="BJ308"/>
      <c r="BK308"/>
      <c r="BL308"/>
      <c r="BM308" s="68"/>
      <c r="BN308"/>
      <c r="DK308" s="54" t="e">
        <v>#N/A</v>
      </c>
      <c r="DL308" s="54" t="e">
        <v>#N/A</v>
      </c>
      <c r="DM308" s="54" t="e">
        <v>#N/A</v>
      </c>
      <c r="DN308" s="54" t="e">
        <v>#N/A</v>
      </c>
      <c r="DO308" s="82" t="e">
        <v>#N/A</v>
      </c>
      <c r="DP308" s="82" t="e">
        <v>#N/A</v>
      </c>
      <c r="DQ308" s="59" t="e">
        <v>#N/A</v>
      </c>
    </row>
    <row r="309" spans="1:121" ht="14.45" customHeight="1" x14ac:dyDescent="0.25">
      <c r="A309">
        <v>167146</v>
      </c>
      <c r="B309" t="s">
        <v>451</v>
      </c>
      <c r="C309" t="s">
        <v>455</v>
      </c>
      <c r="D309">
        <v>325</v>
      </c>
      <c r="E309" t="s">
        <v>74</v>
      </c>
      <c r="F309" t="s">
        <v>75</v>
      </c>
      <c r="G309" t="s">
        <v>76</v>
      </c>
      <c r="H309" t="s">
        <v>449</v>
      </c>
      <c r="I309" s="21">
        <v>43741</v>
      </c>
      <c r="J309" s="21">
        <v>43745</v>
      </c>
      <c r="K309" s="21">
        <v>43836</v>
      </c>
      <c r="L309" s="21">
        <v>43836</v>
      </c>
      <c r="M309" s="22">
        <v>100000000</v>
      </c>
      <c r="N309" t="s">
        <v>78</v>
      </c>
      <c r="O309" s="22" t="s">
        <v>769</v>
      </c>
      <c r="P309" t="s">
        <v>80</v>
      </c>
      <c r="Q309">
        <v>5.0000000000000001E-3</v>
      </c>
      <c r="T309" s="21">
        <v>43741</v>
      </c>
      <c r="U309" s="21">
        <v>43745</v>
      </c>
      <c r="V309" s="21">
        <v>43836</v>
      </c>
      <c r="W309" s="21">
        <v>43836</v>
      </c>
      <c r="X309" s="23">
        <v>0.25277777777777777</v>
      </c>
      <c r="Y309">
        <v>91</v>
      </c>
      <c r="Z309" s="22">
        <v>0</v>
      </c>
      <c r="AA309" s="22">
        <v>0</v>
      </c>
      <c r="AB309" s="24">
        <v>0</v>
      </c>
      <c r="AE309">
        <v>0</v>
      </c>
      <c r="AG309">
        <v>0</v>
      </c>
      <c r="AI309">
        <v>-4.2500000000000003E-3</v>
      </c>
      <c r="AJ309" s="22">
        <v>0</v>
      </c>
      <c r="BJ309"/>
      <c r="BK309"/>
      <c r="BL309"/>
      <c r="BM309" s="68"/>
      <c r="BN309"/>
      <c r="DK309" s="54" t="e">
        <v>#N/A</v>
      </c>
      <c r="DL309" s="54" t="e">
        <v>#N/A</v>
      </c>
      <c r="DM309" s="54" t="e">
        <v>#N/A</v>
      </c>
      <c r="DN309" s="54" t="e">
        <v>#N/A</v>
      </c>
      <c r="DO309" s="82" t="e">
        <v>#N/A</v>
      </c>
      <c r="DP309" s="82" t="e">
        <v>#N/A</v>
      </c>
      <c r="DQ309" s="59" t="e">
        <v>#N/A</v>
      </c>
    </row>
    <row r="310" spans="1:121" ht="14.45" customHeight="1" x14ac:dyDescent="0.25">
      <c r="A310">
        <v>167147</v>
      </c>
      <c r="B310" t="s">
        <v>451</v>
      </c>
      <c r="C310" t="s">
        <v>455</v>
      </c>
      <c r="D310">
        <v>325</v>
      </c>
      <c r="E310" t="s">
        <v>74</v>
      </c>
      <c r="F310" t="s">
        <v>75</v>
      </c>
      <c r="G310" t="s">
        <v>76</v>
      </c>
      <c r="H310" t="s">
        <v>449</v>
      </c>
      <c r="I310" s="21">
        <v>43832</v>
      </c>
      <c r="J310" s="21">
        <v>43836</v>
      </c>
      <c r="K310" s="21">
        <v>43927</v>
      </c>
      <c r="L310" s="21">
        <v>43927</v>
      </c>
      <c r="M310" s="22">
        <v>100000000</v>
      </c>
      <c r="N310" t="s">
        <v>78</v>
      </c>
      <c r="O310" s="22" t="s">
        <v>769</v>
      </c>
      <c r="P310" t="s">
        <v>80</v>
      </c>
      <c r="Q310">
        <v>5.0000000000000001E-3</v>
      </c>
      <c r="T310" s="21">
        <v>43832</v>
      </c>
      <c r="U310" s="21">
        <v>43836</v>
      </c>
      <c r="V310" s="21">
        <v>43927</v>
      </c>
      <c r="W310" s="21">
        <v>43927</v>
      </c>
      <c r="X310" s="23">
        <v>0.25277777777777777</v>
      </c>
      <c r="Y310">
        <v>91</v>
      </c>
      <c r="Z310" s="22">
        <v>0</v>
      </c>
      <c r="AA310" s="22">
        <v>0</v>
      </c>
      <c r="AB310" s="24">
        <v>0</v>
      </c>
      <c r="AE310">
        <v>0</v>
      </c>
      <c r="AG310">
        <v>0</v>
      </c>
      <c r="AI310">
        <v>-3.79E-3</v>
      </c>
      <c r="AJ310" s="22">
        <v>0</v>
      </c>
      <c r="BJ310"/>
      <c r="BK310"/>
      <c r="BL310"/>
      <c r="BM310" s="68"/>
      <c r="BN310"/>
      <c r="DK310" s="54" t="e">
        <v>#N/A</v>
      </c>
      <c r="DL310" s="54" t="e">
        <v>#N/A</v>
      </c>
      <c r="DM310" s="54" t="e">
        <v>#N/A</v>
      </c>
      <c r="DN310" s="54" t="e">
        <v>#N/A</v>
      </c>
      <c r="DO310" s="82" t="e">
        <v>#N/A</v>
      </c>
      <c r="DP310" s="82" t="e">
        <v>#N/A</v>
      </c>
      <c r="DQ310" s="59" t="e">
        <v>#N/A</v>
      </c>
    </row>
    <row r="311" spans="1:121" ht="14.45" customHeight="1" x14ac:dyDescent="0.25">
      <c r="A311">
        <v>167148</v>
      </c>
      <c r="B311" t="s">
        <v>451</v>
      </c>
      <c r="C311" t="s">
        <v>455</v>
      </c>
      <c r="D311">
        <v>325</v>
      </c>
      <c r="E311" t="s">
        <v>74</v>
      </c>
      <c r="F311" t="s">
        <v>75</v>
      </c>
      <c r="G311" t="s">
        <v>76</v>
      </c>
      <c r="H311" t="s">
        <v>449</v>
      </c>
      <c r="I311" s="21">
        <v>43923</v>
      </c>
      <c r="J311" s="21">
        <v>43927</v>
      </c>
      <c r="K311" s="21">
        <v>44018</v>
      </c>
      <c r="L311" s="21">
        <v>44018</v>
      </c>
      <c r="M311" s="22">
        <v>100000000</v>
      </c>
      <c r="N311" t="s">
        <v>78</v>
      </c>
      <c r="O311" s="22" t="s">
        <v>769</v>
      </c>
      <c r="P311" t="s">
        <v>80</v>
      </c>
      <c r="Q311">
        <v>5.0000000000000001E-3</v>
      </c>
      <c r="T311" s="21">
        <v>43923</v>
      </c>
      <c r="U311" s="21">
        <v>43927</v>
      </c>
      <c r="V311" s="21">
        <v>44018</v>
      </c>
      <c r="W311" s="21">
        <v>44018</v>
      </c>
      <c r="X311" s="23">
        <v>0.25277777777777777</v>
      </c>
      <c r="Y311">
        <v>91</v>
      </c>
      <c r="Z311" s="22">
        <v>0</v>
      </c>
      <c r="AA311" s="22">
        <v>0</v>
      </c>
      <c r="AB311" s="24">
        <v>0</v>
      </c>
      <c r="AE311">
        <v>0</v>
      </c>
      <c r="AG311">
        <v>0</v>
      </c>
      <c r="AI311">
        <v>-3.3600000000000001E-3</v>
      </c>
      <c r="AJ311" s="22">
        <v>0</v>
      </c>
      <c r="BJ311"/>
      <c r="BK311"/>
      <c r="BL311"/>
      <c r="BM311" s="68"/>
      <c r="BN311"/>
      <c r="DK311" s="54" t="e">
        <v>#N/A</v>
      </c>
      <c r="DL311" s="54" t="e">
        <v>#N/A</v>
      </c>
      <c r="DM311" s="54" t="e">
        <v>#N/A</v>
      </c>
      <c r="DN311" s="54" t="e">
        <v>#N/A</v>
      </c>
      <c r="DO311" s="82" t="e">
        <v>#N/A</v>
      </c>
      <c r="DP311" s="82" t="e">
        <v>#N/A</v>
      </c>
      <c r="DQ311" s="59" t="e">
        <v>#N/A</v>
      </c>
    </row>
    <row r="312" spans="1:121" ht="14.45" customHeight="1" x14ac:dyDescent="0.25">
      <c r="A312">
        <v>167149</v>
      </c>
      <c r="B312" t="s">
        <v>451</v>
      </c>
      <c r="C312" t="s">
        <v>455</v>
      </c>
      <c r="D312">
        <v>325</v>
      </c>
      <c r="E312" t="s">
        <v>74</v>
      </c>
      <c r="F312" t="s">
        <v>75</v>
      </c>
      <c r="G312" t="s">
        <v>76</v>
      </c>
      <c r="H312" t="s">
        <v>449</v>
      </c>
      <c r="I312" s="21">
        <v>44014</v>
      </c>
      <c r="J312" s="21">
        <v>44018</v>
      </c>
      <c r="K312" s="21">
        <v>44109</v>
      </c>
      <c r="L312" s="21">
        <v>44109</v>
      </c>
      <c r="M312" s="22">
        <v>100000000</v>
      </c>
      <c r="N312" t="s">
        <v>78</v>
      </c>
      <c r="O312" s="22" t="s">
        <v>769</v>
      </c>
      <c r="P312" t="s">
        <v>80</v>
      </c>
      <c r="Q312">
        <v>5.0000000000000001E-3</v>
      </c>
      <c r="T312" s="21">
        <v>44014</v>
      </c>
      <c r="U312" s="21">
        <v>44018</v>
      </c>
      <c r="V312" s="21">
        <v>44109</v>
      </c>
      <c r="W312" s="21">
        <v>44109</v>
      </c>
      <c r="X312" s="23">
        <v>0.25277777777777777</v>
      </c>
      <c r="Y312">
        <v>91</v>
      </c>
      <c r="Z312" s="22">
        <v>0</v>
      </c>
      <c r="AA312" s="22">
        <v>0</v>
      </c>
      <c r="AB312" s="24">
        <v>0</v>
      </c>
      <c r="AE312">
        <v>0</v>
      </c>
      <c r="AG312">
        <v>0</v>
      </c>
      <c r="AI312">
        <v>-4.2899999999999995E-3</v>
      </c>
      <c r="AJ312" s="22">
        <v>0</v>
      </c>
      <c r="BJ312"/>
      <c r="BK312"/>
      <c r="BL312"/>
      <c r="BM312" s="68"/>
      <c r="BN312"/>
      <c r="DK312" s="54" t="e">
        <v>#N/A</v>
      </c>
      <c r="DL312" s="54" t="e">
        <v>#N/A</v>
      </c>
      <c r="DM312" s="54" t="e">
        <v>#N/A</v>
      </c>
      <c r="DN312" s="54" t="e">
        <v>#N/A</v>
      </c>
      <c r="DO312" s="82" t="e">
        <v>#N/A</v>
      </c>
      <c r="DP312" s="82" t="e">
        <v>#N/A</v>
      </c>
      <c r="DQ312" s="59" t="e">
        <v>#N/A</v>
      </c>
    </row>
    <row r="313" spans="1:121" ht="14.45" customHeight="1" x14ac:dyDescent="0.25">
      <c r="A313">
        <v>167150</v>
      </c>
      <c r="B313" t="s">
        <v>451</v>
      </c>
      <c r="C313" t="s">
        <v>455</v>
      </c>
      <c r="D313">
        <v>325</v>
      </c>
      <c r="E313" t="s">
        <v>74</v>
      </c>
      <c r="F313" t="s">
        <v>75</v>
      </c>
      <c r="G313" t="s">
        <v>76</v>
      </c>
      <c r="H313" t="s">
        <v>449</v>
      </c>
      <c r="I313" s="21">
        <v>44105</v>
      </c>
      <c r="J313" s="21">
        <v>44109</v>
      </c>
      <c r="K313" s="21">
        <v>44201</v>
      </c>
      <c r="L313" s="21">
        <v>44201</v>
      </c>
      <c r="M313" s="22">
        <v>100000000</v>
      </c>
      <c r="N313" t="s">
        <v>78</v>
      </c>
      <c r="O313" s="22" t="s">
        <v>769</v>
      </c>
      <c r="P313" t="s">
        <v>80</v>
      </c>
      <c r="Q313">
        <v>5.0000000000000001E-3</v>
      </c>
      <c r="T313" s="21">
        <v>44105</v>
      </c>
      <c r="U313" s="21">
        <v>44109</v>
      </c>
      <c r="V313" s="21">
        <v>44201</v>
      </c>
      <c r="W313" s="21">
        <v>44201</v>
      </c>
      <c r="X313" s="23">
        <v>0.25555555555555554</v>
      </c>
      <c r="Y313">
        <v>92</v>
      </c>
      <c r="Z313" s="22">
        <v>0</v>
      </c>
      <c r="AA313" s="22">
        <v>0</v>
      </c>
      <c r="AB313" s="24">
        <v>0</v>
      </c>
      <c r="AE313">
        <v>0</v>
      </c>
      <c r="AG313">
        <v>0</v>
      </c>
      <c r="AI313">
        <v>-4.9800000000000001E-3</v>
      </c>
      <c r="AJ313" s="22">
        <v>0</v>
      </c>
      <c r="BJ313"/>
      <c r="BK313"/>
      <c r="BL313"/>
      <c r="BM313" s="68"/>
      <c r="BN313"/>
      <c r="DK313" s="54" t="e">
        <v>#N/A</v>
      </c>
      <c r="DL313" s="54" t="e">
        <v>#N/A</v>
      </c>
      <c r="DM313" s="54" t="e">
        <v>#N/A</v>
      </c>
      <c r="DN313" s="54" t="e">
        <v>#N/A</v>
      </c>
      <c r="DO313" s="82" t="e">
        <v>#N/A</v>
      </c>
      <c r="DP313" s="82" t="e">
        <v>#N/A</v>
      </c>
      <c r="DQ313" s="59" t="e">
        <v>#N/A</v>
      </c>
    </row>
    <row r="314" spans="1:121" ht="14.45" customHeight="1" x14ac:dyDescent="0.25">
      <c r="A314">
        <v>167151</v>
      </c>
      <c r="B314" t="s">
        <v>451</v>
      </c>
      <c r="C314" t="s">
        <v>455</v>
      </c>
      <c r="D314">
        <v>325</v>
      </c>
      <c r="E314" t="s">
        <v>74</v>
      </c>
      <c r="F314" t="s">
        <v>75</v>
      </c>
      <c r="G314" t="s">
        <v>76</v>
      </c>
      <c r="H314" t="s">
        <v>449</v>
      </c>
      <c r="I314" s="21">
        <v>44197</v>
      </c>
      <c r="J314" s="21">
        <v>44201</v>
      </c>
      <c r="K314" s="21">
        <v>44291</v>
      </c>
      <c r="L314" s="21">
        <v>44291</v>
      </c>
      <c r="M314" s="22">
        <v>100000000</v>
      </c>
      <c r="N314" t="s">
        <v>78</v>
      </c>
      <c r="O314" s="22" t="s">
        <v>769</v>
      </c>
      <c r="P314" t="s">
        <v>80</v>
      </c>
      <c r="Q314">
        <v>5.0000000000000001E-3</v>
      </c>
      <c r="T314" s="21">
        <v>44197</v>
      </c>
      <c r="U314" s="21">
        <v>44201</v>
      </c>
      <c r="V314" s="21">
        <v>44291</v>
      </c>
      <c r="W314" s="21">
        <v>44291</v>
      </c>
      <c r="X314" s="23">
        <v>0.25</v>
      </c>
      <c r="Y314">
        <v>90</v>
      </c>
      <c r="Z314" s="22">
        <v>0</v>
      </c>
      <c r="AA314" s="22">
        <v>0</v>
      </c>
      <c r="AB314" s="24">
        <v>0</v>
      </c>
      <c r="AE314">
        <v>0</v>
      </c>
      <c r="AG314">
        <v>0</v>
      </c>
      <c r="AI314">
        <v>-5.45E-3</v>
      </c>
      <c r="AJ314" s="22">
        <v>0</v>
      </c>
      <c r="BJ314"/>
      <c r="BK314"/>
      <c r="BL314"/>
      <c r="BM314" s="68"/>
      <c r="BN314"/>
      <c r="DK314" s="54" t="e">
        <v>#N/A</v>
      </c>
      <c r="DL314" s="54" t="e">
        <v>#N/A</v>
      </c>
      <c r="DM314" s="54" t="e">
        <v>#N/A</v>
      </c>
      <c r="DN314" s="54" t="e">
        <v>#N/A</v>
      </c>
      <c r="DO314" s="82" t="e">
        <v>#N/A</v>
      </c>
      <c r="DP314" s="82" t="e">
        <v>#N/A</v>
      </c>
      <c r="DQ314" s="59" t="e">
        <v>#N/A</v>
      </c>
    </row>
    <row r="315" spans="1:121" ht="14.45" customHeight="1" x14ac:dyDescent="0.25">
      <c r="A315">
        <v>167152</v>
      </c>
      <c r="B315" t="s">
        <v>451</v>
      </c>
      <c r="C315" t="s">
        <v>455</v>
      </c>
      <c r="D315">
        <v>325</v>
      </c>
      <c r="E315" t="s">
        <v>74</v>
      </c>
      <c r="F315" t="s">
        <v>75</v>
      </c>
      <c r="G315" t="s">
        <v>76</v>
      </c>
      <c r="H315" t="s">
        <v>449</v>
      </c>
      <c r="I315" s="21">
        <v>44287</v>
      </c>
      <c r="J315" s="21">
        <v>44291</v>
      </c>
      <c r="K315" s="21">
        <v>44382</v>
      </c>
      <c r="L315" s="21">
        <v>44382</v>
      </c>
      <c r="M315" s="22">
        <v>100000000</v>
      </c>
      <c r="N315" t="s">
        <v>78</v>
      </c>
      <c r="O315" s="22" t="s">
        <v>769</v>
      </c>
      <c r="P315" t="s">
        <v>80</v>
      </c>
      <c r="Q315">
        <v>5.0000000000000001E-3</v>
      </c>
      <c r="T315" s="21">
        <v>44287</v>
      </c>
      <c r="U315" s="21">
        <v>44291</v>
      </c>
      <c r="V315" s="21">
        <v>44382</v>
      </c>
      <c r="W315" s="21">
        <v>44382</v>
      </c>
      <c r="X315" s="23">
        <v>0.25277777777777777</v>
      </c>
      <c r="Y315">
        <v>91</v>
      </c>
      <c r="Z315" s="22">
        <v>0</v>
      </c>
      <c r="AA315" s="22">
        <v>0</v>
      </c>
      <c r="AB315" s="24">
        <v>0</v>
      </c>
      <c r="AE315">
        <v>0</v>
      </c>
      <c r="AG315">
        <v>0</v>
      </c>
      <c r="AI315">
        <v>-5.3800000000000002E-3</v>
      </c>
      <c r="AJ315" s="22">
        <v>0</v>
      </c>
      <c r="BJ315"/>
      <c r="BK315"/>
      <c r="BL315"/>
      <c r="BM315" s="68"/>
      <c r="BN315"/>
      <c r="DK315" s="54" t="e">
        <v>#N/A</v>
      </c>
      <c r="DL315" s="54" t="e">
        <v>#N/A</v>
      </c>
      <c r="DM315" s="54" t="e">
        <v>#N/A</v>
      </c>
      <c r="DN315" s="54" t="e">
        <v>#N/A</v>
      </c>
      <c r="DO315" s="82" t="e">
        <v>#N/A</v>
      </c>
      <c r="DP315" s="82" t="e">
        <v>#N/A</v>
      </c>
      <c r="DQ315" s="59" t="e">
        <v>#N/A</v>
      </c>
    </row>
    <row r="316" spans="1:121" ht="14.45" customHeight="1" x14ac:dyDescent="0.25">
      <c r="A316">
        <v>167153</v>
      </c>
      <c r="B316" t="s">
        <v>451</v>
      </c>
      <c r="C316" t="s">
        <v>455</v>
      </c>
      <c r="D316">
        <v>325</v>
      </c>
      <c r="E316" t="s">
        <v>74</v>
      </c>
      <c r="F316" t="s">
        <v>75</v>
      </c>
      <c r="G316" t="s">
        <v>76</v>
      </c>
      <c r="H316" t="s">
        <v>449</v>
      </c>
      <c r="I316" s="21">
        <v>44378</v>
      </c>
      <c r="J316" s="21">
        <v>44382</v>
      </c>
      <c r="K316" s="21">
        <v>44474</v>
      </c>
      <c r="L316" s="21">
        <v>44474</v>
      </c>
      <c r="M316" s="22">
        <v>100000000</v>
      </c>
      <c r="N316" t="s">
        <v>78</v>
      </c>
      <c r="O316" s="22" t="s">
        <v>769</v>
      </c>
      <c r="P316" t="s">
        <v>80</v>
      </c>
      <c r="Q316">
        <v>5.0000000000000001E-3</v>
      </c>
      <c r="T316" s="21">
        <v>44378</v>
      </c>
      <c r="U316" s="21">
        <v>44382</v>
      </c>
      <c r="V316" s="21">
        <v>44474</v>
      </c>
      <c r="W316" s="21">
        <v>44474</v>
      </c>
      <c r="X316" s="23">
        <v>0.25555555555555554</v>
      </c>
      <c r="Y316">
        <v>92</v>
      </c>
      <c r="Z316" s="22">
        <v>0</v>
      </c>
      <c r="AA316" s="22">
        <v>0</v>
      </c>
      <c r="AB316" s="24">
        <v>0</v>
      </c>
      <c r="AE316">
        <v>0</v>
      </c>
      <c r="AG316">
        <v>0</v>
      </c>
      <c r="AI316">
        <v>-5.4000000000000003E-3</v>
      </c>
      <c r="AJ316" s="22">
        <v>0</v>
      </c>
      <c r="BJ316"/>
      <c r="BK316"/>
      <c r="BL316"/>
      <c r="BM316" s="68"/>
      <c r="BN316"/>
      <c r="DK316" s="54" t="e">
        <v>#N/A</v>
      </c>
      <c r="DL316" s="54" t="e">
        <v>#N/A</v>
      </c>
      <c r="DM316" s="54" t="e">
        <v>#N/A</v>
      </c>
      <c r="DN316" s="54" t="e">
        <v>#N/A</v>
      </c>
      <c r="DO316" s="82" t="e">
        <v>#N/A</v>
      </c>
      <c r="DP316" s="82" t="e">
        <v>#N/A</v>
      </c>
      <c r="DQ316" s="59" t="e">
        <v>#N/A</v>
      </c>
    </row>
    <row r="317" spans="1:121" ht="14.45" customHeight="1" x14ac:dyDescent="0.25">
      <c r="A317">
        <v>167154</v>
      </c>
      <c r="B317" t="s">
        <v>451</v>
      </c>
      <c r="C317" t="s">
        <v>455</v>
      </c>
      <c r="D317">
        <v>325</v>
      </c>
      <c r="E317" t="s">
        <v>74</v>
      </c>
      <c r="F317" t="s">
        <v>75</v>
      </c>
      <c r="G317" t="s">
        <v>76</v>
      </c>
      <c r="H317" t="s">
        <v>449</v>
      </c>
      <c r="I317" s="21">
        <v>44470</v>
      </c>
      <c r="J317" s="21">
        <v>44474</v>
      </c>
      <c r="K317" s="21">
        <v>44566</v>
      </c>
      <c r="L317" s="21">
        <v>44566</v>
      </c>
      <c r="M317" s="22">
        <v>100000000</v>
      </c>
      <c r="N317" t="s">
        <v>78</v>
      </c>
      <c r="O317" s="22" t="s">
        <v>769</v>
      </c>
      <c r="P317" t="s">
        <v>80</v>
      </c>
      <c r="Q317">
        <v>5.0000000000000001E-3</v>
      </c>
      <c r="T317" s="21">
        <v>44470</v>
      </c>
      <c r="U317" s="21">
        <v>44474</v>
      </c>
      <c r="V317" s="21">
        <v>44566</v>
      </c>
      <c r="W317" s="21">
        <v>44566</v>
      </c>
      <c r="X317" s="23">
        <v>0.25555555555555554</v>
      </c>
      <c r="Y317">
        <v>92</v>
      </c>
      <c r="Z317" s="22">
        <v>0</v>
      </c>
      <c r="AA317" s="22">
        <v>0</v>
      </c>
      <c r="AB317" s="24">
        <v>0</v>
      </c>
      <c r="AE317">
        <v>0</v>
      </c>
      <c r="AG317">
        <v>0</v>
      </c>
      <c r="AI317">
        <v>-5.47E-3</v>
      </c>
      <c r="AJ317" s="22">
        <v>0</v>
      </c>
      <c r="BJ317"/>
      <c r="BK317"/>
      <c r="BL317"/>
      <c r="BM317" s="68"/>
      <c r="BN317"/>
      <c r="DK317" s="54" t="e">
        <v>#N/A</v>
      </c>
      <c r="DL317" s="54" t="e">
        <v>#N/A</v>
      </c>
      <c r="DM317" s="54" t="e">
        <v>#N/A</v>
      </c>
      <c r="DN317" s="54" t="e">
        <v>#N/A</v>
      </c>
      <c r="DO317" s="82" t="e">
        <v>#N/A</v>
      </c>
      <c r="DP317" s="82" t="e">
        <v>#N/A</v>
      </c>
      <c r="DQ317" s="59" t="e">
        <v>#N/A</v>
      </c>
    </row>
    <row r="318" spans="1:121" ht="14.45" customHeight="1" x14ac:dyDescent="0.25">
      <c r="A318">
        <v>167155</v>
      </c>
      <c r="B318" t="s">
        <v>451</v>
      </c>
      <c r="C318" t="s">
        <v>455</v>
      </c>
      <c r="D318">
        <v>325</v>
      </c>
      <c r="E318" t="s">
        <v>74</v>
      </c>
      <c r="F318" t="s">
        <v>75</v>
      </c>
      <c r="G318" t="s">
        <v>76</v>
      </c>
      <c r="H318" t="s">
        <v>449</v>
      </c>
      <c r="I318" s="21">
        <v>44564</v>
      </c>
      <c r="J318" s="21">
        <v>44566</v>
      </c>
      <c r="K318" s="21">
        <v>44656</v>
      </c>
      <c r="L318" s="21">
        <v>44656</v>
      </c>
      <c r="M318" s="22">
        <v>100000000</v>
      </c>
      <c r="N318" t="s">
        <v>78</v>
      </c>
      <c r="O318" s="22" t="s">
        <v>769</v>
      </c>
      <c r="P318" t="s">
        <v>80</v>
      </c>
      <c r="Q318">
        <v>5.0000000000000001E-3</v>
      </c>
      <c r="T318" s="21">
        <v>44564</v>
      </c>
      <c r="U318" s="21">
        <v>44566</v>
      </c>
      <c r="V318" s="21">
        <v>44656</v>
      </c>
      <c r="W318" s="21">
        <v>44656</v>
      </c>
      <c r="X318" s="23">
        <v>0.25</v>
      </c>
      <c r="Y318">
        <v>90</v>
      </c>
      <c r="Z318" s="22">
        <v>0</v>
      </c>
      <c r="AA318" s="22">
        <v>0</v>
      </c>
      <c r="AB318" s="24">
        <v>0</v>
      </c>
      <c r="AE318">
        <v>0</v>
      </c>
      <c r="AG318">
        <v>0</v>
      </c>
      <c r="AI318">
        <v>-5.6999999999999993E-3</v>
      </c>
      <c r="AJ318" s="22">
        <v>0</v>
      </c>
      <c r="BJ318"/>
      <c r="BK318"/>
      <c r="BL318"/>
      <c r="BM318" s="68"/>
      <c r="BN318"/>
      <c r="DK318" s="54" t="e">
        <v>#N/A</v>
      </c>
      <c r="DL318" s="54" t="e">
        <v>#N/A</v>
      </c>
      <c r="DM318" s="54" t="e">
        <v>#N/A</v>
      </c>
      <c r="DN318" s="54" t="e">
        <v>#N/A</v>
      </c>
      <c r="DO318" s="82" t="e">
        <v>#N/A</v>
      </c>
      <c r="DP318" s="82" t="e">
        <v>#N/A</v>
      </c>
      <c r="DQ318" s="59" t="e">
        <v>#N/A</v>
      </c>
    </row>
    <row r="319" spans="1:121" ht="14.45" customHeight="1" x14ac:dyDescent="0.25">
      <c r="A319">
        <v>167156</v>
      </c>
      <c r="B319" t="s">
        <v>451</v>
      </c>
      <c r="C319" t="s">
        <v>455</v>
      </c>
      <c r="D319">
        <v>325</v>
      </c>
      <c r="E319" t="s">
        <v>74</v>
      </c>
      <c r="F319" t="s">
        <v>75</v>
      </c>
      <c r="G319" t="s">
        <v>76</v>
      </c>
      <c r="H319" t="s">
        <v>449</v>
      </c>
      <c r="I319" s="21">
        <v>44652</v>
      </c>
      <c r="J319" s="21">
        <v>44656</v>
      </c>
      <c r="K319" s="21">
        <v>44747</v>
      </c>
      <c r="L319" s="21">
        <v>44747</v>
      </c>
      <c r="M319" s="22">
        <v>100000000</v>
      </c>
      <c r="N319" t="s">
        <v>78</v>
      </c>
      <c r="O319" s="22" t="s">
        <v>769</v>
      </c>
      <c r="P319" t="s">
        <v>80</v>
      </c>
      <c r="Q319">
        <v>5.0000000000000001E-3</v>
      </c>
      <c r="T319" s="21">
        <v>44652</v>
      </c>
      <c r="U319" s="21">
        <v>44656</v>
      </c>
      <c r="V319" s="21">
        <v>44747</v>
      </c>
      <c r="W319" s="21">
        <v>44747</v>
      </c>
      <c r="X319" s="23">
        <v>0.25277777777777777</v>
      </c>
      <c r="Y319">
        <v>91</v>
      </c>
      <c r="Z319" s="22">
        <v>0</v>
      </c>
      <c r="AA319" s="22">
        <v>0</v>
      </c>
      <c r="AB319" s="24">
        <v>0</v>
      </c>
      <c r="AE319">
        <v>0</v>
      </c>
      <c r="AG319">
        <v>0</v>
      </c>
      <c r="AI319">
        <v>-4.6100000000000004E-3</v>
      </c>
      <c r="AJ319" s="22">
        <v>0</v>
      </c>
      <c r="BJ319"/>
      <c r="BK319"/>
      <c r="BL319"/>
      <c r="BM319" s="68"/>
      <c r="BN319"/>
      <c r="DK319" s="54" t="e">
        <v>#N/A</v>
      </c>
      <c r="DL319" s="54" t="e">
        <v>#N/A</v>
      </c>
      <c r="DM319" s="54" t="e">
        <v>#N/A</v>
      </c>
      <c r="DN319" s="54" t="e">
        <v>#N/A</v>
      </c>
      <c r="DO319" s="82" t="e">
        <v>#N/A</v>
      </c>
      <c r="DP319" s="82" t="e">
        <v>#N/A</v>
      </c>
      <c r="DQ319" s="59" t="e">
        <v>#N/A</v>
      </c>
    </row>
    <row r="320" spans="1:121" ht="14.45" customHeight="1" x14ac:dyDescent="0.25">
      <c r="A320">
        <v>223308</v>
      </c>
      <c r="B320" t="s">
        <v>469</v>
      </c>
      <c r="C320" t="s">
        <v>473</v>
      </c>
      <c r="D320">
        <v>327</v>
      </c>
      <c r="E320" t="s">
        <v>74</v>
      </c>
      <c r="F320" t="s">
        <v>75</v>
      </c>
      <c r="G320" t="s">
        <v>76</v>
      </c>
      <c r="H320" t="s">
        <v>770</v>
      </c>
      <c r="I320" s="21">
        <v>43734</v>
      </c>
      <c r="J320" s="21">
        <v>43738</v>
      </c>
      <c r="K320" s="21">
        <v>43830</v>
      </c>
      <c r="L320" s="21">
        <v>43830</v>
      </c>
      <c r="M320" s="22">
        <v>45000000</v>
      </c>
      <c r="N320" t="s">
        <v>78</v>
      </c>
      <c r="O320" s="22" t="s">
        <v>771</v>
      </c>
      <c r="P320" t="s">
        <v>80</v>
      </c>
      <c r="Q320">
        <v>5.0000000000000001E-3</v>
      </c>
      <c r="T320" s="21">
        <v>43734</v>
      </c>
      <c r="U320" s="21">
        <v>43738</v>
      </c>
      <c r="V320" s="21">
        <v>43830</v>
      </c>
      <c r="W320" s="21">
        <v>43830</v>
      </c>
      <c r="X320" s="23">
        <v>0.25555555555555554</v>
      </c>
      <c r="Y320">
        <v>92</v>
      </c>
      <c r="Z320" s="22">
        <v>0</v>
      </c>
      <c r="AA320" s="22">
        <v>0</v>
      </c>
      <c r="AB320" s="24">
        <v>0</v>
      </c>
      <c r="AE320">
        <v>0</v>
      </c>
      <c r="AG320">
        <v>0</v>
      </c>
      <c r="AI320">
        <v>-3.7599999999999999E-3</v>
      </c>
      <c r="AJ320" s="22">
        <v>0</v>
      </c>
      <c r="BJ320"/>
      <c r="BK320"/>
      <c r="BL320"/>
      <c r="BM320" s="68"/>
      <c r="BN320"/>
      <c r="DK320" s="54" t="e">
        <v>#N/A</v>
      </c>
      <c r="DL320" s="54" t="e">
        <v>#N/A</v>
      </c>
      <c r="DM320" s="54" t="e">
        <v>#N/A</v>
      </c>
      <c r="DN320" s="54" t="e">
        <v>#N/A</v>
      </c>
      <c r="DO320" s="82" t="e">
        <v>#N/A</v>
      </c>
      <c r="DP320" s="82" t="e">
        <v>#N/A</v>
      </c>
      <c r="DQ320" s="59" t="e">
        <v>#N/A</v>
      </c>
    </row>
    <row r="321" spans="1:121" ht="14.45" customHeight="1" x14ac:dyDescent="0.25">
      <c r="A321">
        <v>223309</v>
      </c>
      <c r="B321" t="s">
        <v>469</v>
      </c>
      <c r="C321" t="s">
        <v>473</v>
      </c>
      <c r="D321">
        <v>327</v>
      </c>
      <c r="E321" t="s">
        <v>74</v>
      </c>
      <c r="F321" t="s">
        <v>75</v>
      </c>
      <c r="G321" t="s">
        <v>76</v>
      </c>
      <c r="H321" t="s">
        <v>770</v>
      </c>
      <c r="I321" s="21">
        <v>43826</v>
      </c>
      <c r="J321" s="21">
        <v>43830</v>
      </c>
      <c r="K321" s="21">
        <v>44012</v>
      </c>
      <c r="L321" s="21">
        <v>44012</v>
      </c>
      <c r="M321" s="22">
        <v>45000000</v>
      </c>
      <c r="N321" t="s">
        <v>78</v>
      </c>
      <c r="O321" s="22" t="s">
        <v>771</v>
      </c>
      <c r="P321" t="s">
        <v>80</v>
      </c>
      <c r="Q321">
        <v>5.0000000000000001E-3</v>
      </c>
      <c r="T321" s="21">
        <v>43826</v>
      </c>
      <c r="U321" s="21">
        <v>43830</v>
      </c>
      <c r="V321" s="21">
        <v>44012</v>
      </c>
      <c r="W321" s="21">
        <v>44012</v>
      </c>
      <c r="X321" s="23">
        <v>0.50555555555555554</v>
      </c>
      <c r="Y321">
        <v>182</v>
      </c>
      <c r="Z321" s="22">
        <v>0</v>
      </c>
      <c r="AA321" s="22">
        <v>0</v>
      </c>
      <c r="AB321" s="24">
        <v>0</v>
      </c>
      <c r="AE321">
        <v>0</v>
      </c>
      <c r="AG321">
        <v>0</v>
      </c>
      <c r="AI321">
        <v>-3.2500000000000003E-3</v>
      </c>
      <c r="AJ321" s="22">
        <v>0</v>
      </c>
      <c r="BJ321"/>
      <c r="BK321"/>
      <c r="BL321"/>
      <c r="BM321" s="68"/>
      <c r="BN321"/>
      <c r="DK321" s="54" t="e">
        <v>#N/A</v>
      </c>
      <c r="DL321" s="54" t="e">
        <v>#N/A</v>
      </c>
      <c r="DM321" s="54" t="e">
        <v>#N/A</v>
      </c>
      <c r="DN321" s="54" t="e">
        <v>#N/A</v>
      </c>
      <c r="DO321" s="82" t="e">
        <v>#N/A</v>
      </c>
      <c r="DP321" s="82" t="e">
        <v>#N/A</v>
      </c>
      <c r="DQ321" s="59" t="e">
        <v>#N/A</v>
      </c>
    </row>
    <row r="322" spans="1:121" ht="14.45" customHeight="1" x14ac:dyDescent="0.25">
      <c r="A322">
        <v>223310</v>
      </c>
      <c r="B322" t="s">
        <v>469</v>
      </c>
      <c r="C322" t="s">
        <v>473</v>
      </c>
      <c r="D322">
        <v>327</v>
      </c>
      <c r="E322" t="s">
        <v>74</v>
      </c>
      <c r="F322" t="s">
        <v>75</v>
      </c>
      <c r="G322" t="s">
        <v>76</v>
      </c>
      <c r="H322" t="s">
        <v>770</v>
      </c>
      <c r="I322" s="21">
        <v>44008</v>
      </c>
      <c r="J322" s="21">
        <v>44012</v>
      </c>
      <c r="K322" s="21">
        <v>44196</v>
      </c>
      <c r="L322" s="21">
        <v>44196</v>
      </c>
      <c r="M322" s="22">
        <v>45000000</v>
      </c>
      <c r="N322" t="s">
        <v>78</v>
      </c>
      <c r="O322" s="22" t="s">
        <v>771</v>
      </c>
      <c r="P322" t="s">
        <v>80</v>
      </c>
      <c r="Q322">
        <v>5.0000000000000001E-3</v>
      </c>
      <c r="T322" s="21">
        <v>44008</v>
      </c>
      <c r="U322" s="21">
        <v>44012</v>
      </c>
      <c r="V322" s="21">
        <v>44196</v>
      </c>
      <c r="W322" s="21">
        <v>44196</v>
      </c>
      <c r="X322" s="23">
        <v>0.51111111111111107</v>
      </c>
      <c r="Y322">
        <v>184</v>
      </c>
      <c r="Z322" s="22">
        <v>0</v>
      </c>
      <c r="AA322" s="22">
        <v>0</v>
      </c>
      <c r="AB322" s="24">
        <v>0</v>
      </c>
      <c r="AE322">
        <v>0</v>
      </c>
      <c r="AG322">
        <v>0</v>
      </c>
      <c r="AI322">
        <v>-2.8299999999999996E-3</v>
      </c>
      <c r="AJ322" s="22">
        <v>0</v>
      </c>
      <c r="BJ322"/>
      <c r="BK322"/>
      <c r="BL322"/>
      <c r="BM322" s="68"/>
      <c r="BN322"/>
      <c r="DK322" s="54" t="e">
        <v>#N/A</v>
      </c>
      <c r="DL322" s="54" t="e">
        <v>#N/A</v>
      </c>
      <c r="DM322" s="54" t="e">
        <v>#N/A</v>
      </c>
      <c r="DN322" s="54" t="e">
        <v>#N/A</v>
      </c>
      <c r="DO322" s="82" t="e">
        <v>#N/A</v>
      </c>
      <c r="DP322" s="82" t="e">
        <v>#N/A</v>
      </c>
      <c r="DQ322" s="59" t="e">
        <v>#N/A</v>
      </c>
    </row>
    <row r="323" spans="1:121" ht="14.45" customHeight="1" x14ac:dyDescent="0.25">
      <c r="A323">
        <v>223311</v>
      </c>
      <c r="B323" t="s">
        <v>469</v>
      </c>
      <c r="C323" t="s">
        <v>473</v>
      </c>
      <c r="D323">
        <v>327</v>
      </c>
      <c r="E323" t="s">
        <v>74</v>
      </c>
      <c r="F323" t="s">
        <v>75</v>
      </c>
      <c r="G323" t="s">
        <v>76</v>
      </c>
      <c r="H323" t="s">
        <v>770</v>
      </c>
      <c r="I323" s="21">
        <v>44194</v>
      </c>
      <c r="J323" s="21">
        <v>44196</v>
      </c>
      <c r="K323" s="21">
        <v>44377</v>
      </c>
      <c r="L323" s="21">
        <v>44377</v>
      </c>
      <c r="M323" s="22">
        <v>45000000</v>
      </c>
      <c r="N323" t="s">
        <v>78</v>
      </c>
      <c r="O323" s="22" t="s">
        <v>771</v>
      </c>
      <c r="P323" t="s">
        <v>80</v>
      </c>
      <c r="Q323">
        <v>5.0000000000000001E-3</v>
      </c>
      <c r="T323" s="21">
        <v>44194</v>
      </c>
      <c r="U323" s="21">
        <v>44196</v>
      </c>
      <c r="V323" s="21">
        <v>44377</v>
      </c>
      <c r="W323" s="21">
        <v>44377</v>
      </c>
      <c r="X323" s="23">
        <v>0.50277777777777777</v>
      </c>
      <c r="Y323">
        <v>181</v>
      </c>
      <c r="Z323" s="22">
        <v>0</v>
      </c>
      <c r="AA323" s="22">
        <v>0</v>
      </c>
      <c r="AB323" s="24">
        <v>0</v>
      </c>
      <c r="AE323">
        <v>0</v>
      </c>
      <c r="AG323">
        <v>0</v>
      </c>
      <c r="AI323">
        <v>-5.2300000000000003E-3</v>
      </c>
      <c r="AJ323" s="22">
        <v>0</v>
      </c>
      <c r="BJ323"/>
      <c r="BK323"/>
      <c r="BL323"/>
      <c r="BM323" s="68"/>
      <c r="BN323"/>
      <c r="DK323" s="54" t="e">
        <v>#N/A</v>
      </c>
      <c r="DL323" s="54" t="e">
        <v>#N/A</v>
      </c>
      <c r="DM323" s="54" t="e">
        <v>#N/A</v>
      </c>
      <c r="DN323" s="54" t="e">
        <v>#N/A</v>
      </c>
      <c r="DO323" s="82" t="e">
        <v>#N/A</v>
      </c>
      <c r="DP323" s="82" t="e">
        <v>#N/A</v>
      </c>
      <c r="DQ323" s="59" t="e">
        <v>#N/A</v>
      </c>
    </row>
    <row r="324" spans="1:121" ht="14.45" customHeight="1" x14ac:dyDescent="0.25">
      <c r="A324">
        <v>223312</v>
      </c>
      <c r="B324" t="s">
        <v>469</v>
      </c>
      <c r="C324" t="s">
        <v>473</v>
      </c>
      <c r="D324">
        <v>327</v>
      </c>
      <c r="E324" t="s">
        <v>74</v>
      </c>
      <c r="F324" t="s">
        <v>75</v>
      </c>
      <c r="G324" t="s">
        <v>76</v>
      </c>
      <c r="H324" t="s">
        <v>770</v>
      </c>
      <c r="I324" s="21">
        <v>44375</v>
      </c>
      <c r="J324" s="21">
        <v>44377</v>
      </c>
      <c r="K324" s="21">
        <v>44561</v>
      </c>
      <c r="L324" s="21">
        <v>44561</v>
      </c>
      <c r="M324" s="22">
        <v>45000000</v>
      </c>
      <c r="N324" t="s">
        <v>78</v>
      </c>
      <c r="O324" s="22" t="s">
        <v>771</v>
      </c>
      <c r="P324" t="s">
        <v>80</v>
      </c>
      <c r="Q324">
        <v>5.0000000000000001E-3</v>
      </c>
      <c r="T324" s="21">
        <v>44375</v>
      </c>
      <c r="U324" s="21">
        <v>44377</v>
      </c>
      <c r="V324" s="21">
        <v>44561</v>
      </c>
      <c r="W324" s="21">
        <v>44561</v>
      </c>
      <c r="X324" s="23">
        <v>0.51111111111111107</v>
      </c>
      <c r="Y324">
        <v>184</v>
      </c>
      <c r="Z324" s="22">
        <v>0</v>
      </c>
      <c r="AA324" s="22">
        <v>0</v>
      </c>
      <c r="AB324" s="24">
        <v>0</v>
      </c>
      <c r="AE324">
        <v>0</v>
      </c>
      <c r="AG324">
        <v>0</v>
      </c>
      <c r="AI324">
        <v>-5.13E-3</v>
      </c>
      <c r="AJ324" s="22">
        <v>0</v>
      </c>
      <c r="BJ324"/>
      <c r="BK324"/>
      <c r="BL324"/>
      <c r="BM324" s="68"/>
      <c r="BN324"/>
      <c r="DK324" s="54" t="e">
        <v>#N/A</v>
      </c>
      <c r="DL324" s="54" t="e">
        <v>#N/A</v>
      </c>
      <c r="DM324" s="54" t="e">
        <v>#N/A</v>
      </c>
      <c r="DN324" s="54" t="e">
        <v>#N/A</v>
      </c>
      <c r="DO324" s="82" t="e">
        <v>#N/A</v>
      </c>
      <c r="DP324" s="82" t="e">
        <v>#N/A</v>
      </c>
      <c r="DQ324" s="59" t="e">
        <v>#N/A</v>
      </c>
    </row>
    <row r="325" spans="1:121" ht="14.45" customHeight="1" x14ac:dyDescent="0.25">
      <c r="A325">
        <v>223313</v>
      </c>
      <c r="B325" t="s">
        <v>469</v>
      </c>
      <c r="C325" t="s">
        <v>473</v>
      </c>
      <c r="D325">
        <v>327</v>
      </c>
      <c r="E325" t="s">
        <v>74</v>
      </c>
      <c r="F325" t="s">
        <v>75</v>
      </c>
      <c r="G325" t="s">
        <v>76</v>
      </c>
      <c r="H325" t="s">
        <v>770</v>
      </c>
      <c r="I325" s="21">
        <v>44559</v>
      </c>
      <c r="J325" s="21">
        <v>44561</v>
      </c>
      <c r="K325" s="21">
        <v>44742</v>
      </c>
      <c r="L325" s="21">
        <v>44742</v>
      </c>
      <c r="M325" s="22">
        <v>45000000</v>
      </c>
      <c r="N325" t="s">
        <v>78</v>
      </c>
      <c r="O325" s="22" t="s">
        <v>771</v>
      </c>
      <c r="P325" t="s">
        <v>80</v>
      </c>
      <c r="Q325">
        <v>5.0000000000000001E-3</v>
      </c>
      <c r="T325" s="21">
        <v>44559</v>
      </c>
      <c r="U325" s="21">
        <v>44561</v>
      </c>
      <c r="V325" s="21">
        <v>44742</v>
      </c>
      <c r="W325" s="21">
        <v>44742</v>
      </c>
      <c r="X325" s="23">
        <v>0.50277777777777777</v>
      </c>
      <c r="Y325">
        <v>181</v>
      </c>
      <c r="Z325" s="22">
        <v>0</v>
      </c>
      <c r="AA325" s="22">
        <v>0</v>
      </c>
      <c r="AB325" s="24">
        <v>0</v>
      </c>
      <c r="AE325">
        <v>0</v>
      </c>
      <c r="AG325">
        <v>0</v>
      </c>
      <c r="AI325">
        <v>-5.4400000000000004E-3</v>
      </c>
      <c r="AJ325" s="22">
        <v>0</v>
      </c>
      <c r="BJ325"/>
      <c r="BK325"/>
      <c r="BL325"/>
      <c r="BM325" s="68"/>
      <c r="BN325"/>
      <c r="DK325" s="54" t="e">
        <v>#N/A</v>
      </c>
      <c r="DL325" s="54" t="e">
        <v>#N/A</v>
      </c>
      <c r="DM325" s="54" t="e">
        <v>#N/A</v>
      </c>
      <c r="DN325" s="54" t="e">
        <v>#N/A</v>
      </c>
      <c r="DO325" s="82" t="e">
        <v>#N/A</v>
      </c>
      <c r="DP325" s="82" t="e">
        <v>#N/A</v>
      </c>
      <c r="DQ325" s="59" t="e">
        <v>#N/A</v>
      </c>
    </row>
    <row r="326" spans="1:121" ht="14.45" customHeight="1" x14ac:dyDescent="0.25">
      <c r="A326">
        <v>223314</v>
      </c>
      <c r="B326" t="s">
        <v>469</v>
      </c>
      <c r="C326" t="s">
        <v>473</v>
      </c>
      <c r="D326">
        <v>327</v>
      </c>
      <c r="E326" t="s">
        <v>74</v>
      </c>
      <c r="F326" t="s">
        <v>75</v>
      </c>
      <c r="G326" t="s">
        <v>76</v>
      </c>
      <c r="H326" t="s">
        <v>770</v>
      </c>
      <c r="I326" s="21">
        <v>44740</v>
      </c>
      <c r="J326" s="21">
        <v>44742</v>
      </c>
      <c r="K326" s="21">
        <v>44925</v>
      </c>
      <c r="L326" s="21">
        <v>44925</v>
      </c>
      <c r="M326" s="22">
        <v>45000000</v>
      </c>
      <c r="N326" t="s">
        <v>78</v>
      </c>
      <c r="O326" s="22" t="s">
        <v>771</v>
      </c>
      <c r="P326" t="s">
        <v>80</v>
      </c>
      <c r="Q326">
        <v>5.0000000000000001E-3</v>
      </c>
      <c r="T326" s="21">
        <v>44740</v>
      </c>
      <c r="U326" s="21">
        <v>44742</v>
      </c>
      <c r="V326" s="21">
        <v>44925</v>
      </c>
      <c r="W326" s="21">
        <v>44925</v>
      </c>
      <c r="X326" s="23">
        <v>0.5083333333333333</v>
      </c>
      <c r="Y326">
        <v>183</v>
      </c>
      <c r="Z326" s="22">
        <v>0</v>
      </c>
      <c r="AA326" s="22">
        <v>0</v>
      </c>
      <c r="AB326" s="24">
        <v>0</v>
      </c>
      <c r="AE326">
        <v>0</v>
      </c>
      <c r="AG326">
        <v>0</v>
      </c>
      <c r="AI326">
        <v>2.2500000000000003E-3</v>
      </c>
      <c r="AJ326" s="22">
        <v>0</v>
      </c>
      <c r="BJ326"/>
      <c r="BK326"/>
      <c r="BL326"/>
      <c r="BM326" s="68"/>
      <c r="BN326"/>
      <c r="DK326" s="54" t="e">
        <v>#N/A</v>
      </c>
      <c r="DL326" s="54" t="e">
        <v>#N/A</v>
      </c>
      <c r="DM326" s="54" t="e">
        <v>#N/A</v>
      </c>
      <c r="DN326" s="54" t="e">
        <v>#N/A</v>
      </c>
      <c r="DO326" s="82" t="e">
        <v>#N/A</v>
      </c>
      <c r="DP326" s="82" t="e">
        <v>#N/A</v>
      </c>
      <c r="DQ326" s="59" t="e">
        <v>#N/A</v>
      </c>
    </row>
    <row r="327" spans="1:121" ht="14.45" customHeight="1" x14ac:dyDescent="0.25">
      <c r="A327">
        <v>223315</v>
      </c>
      <c r="B327" t="s">
        <v>469</v>
      </c>
      <c r="C327" t="s">
        <v>473</v>
      </c>
      <c r="D327">
        <v>327</v>
      </c>
      <c r="E327" t="s">
        <v>74</v>
      </c>
      <c r="F327" t="s">
        <v>75</v>
      </c>
      <c r="G327" t="s">
        <v>76</v>
      </c>
      <c r="H327" t="s">
        <v>770</v>
      </c>
      <c r="I327" s="21">
        <v>44923</v>
      </c>
      <c r="J327" s="21">
        <v>44925</v>
      </c>
      <c r="K327" s="21">
        <v>45107</v>
      </c>
      <c r="L327" s="21">
        <v>45107</v>
      </c>
      <c r="M327" s="22">
        <v>45000000</v>
      </c>
      <c r="N327" t="s">
        <v>78</v>
      </c>
      <c r="O327" s="22" t="s">
        <v>771</v>
      </c>
      <c r="P327" t="s">
        <v>80</v>
      </c>
      <c r="Q327">
        <v>5.0000000000000001E-3</v>
      </c>
      <c r="T327" s="21">
        <v>44923</v>
      </c>
      <c r="U327" s="21">
        <v>44925</v>
      </c>
      <c r="V327" s="21">
        <v>45107</v>
      </c>
      <c r="W327" s="21">
        <v>45107</v>
      </c>
      <c r="X327" s="23">
        <v>0.50555555555555554</v>
      </c>
      <c r="Y327">
        <v>182</v>
      </c>
      <c r="Z327" s="22">
        <v>206929.67368005868</v>
      </c>
      <c r="AA327" s="22">
        <v>206929.67368005868</v>
      </c>
      <c r="AB327" s="24">
        <v>206929.67368005868</v>
      </c>
      <c r="AE327">
        <v>0</v>
      </c>
      <c r="AG327">
        <v>9.0492649700541113E-3</v>
      </c>
      <c r="AI327">
        <v>1.404926497005411E-2</v>
      </c>
      <c r="AJ327" s="22">
        <v>207290.4885423246</v>
      </c>
      <c r="BJ327"/>
      <c r="BK327"/>
      <c r="BL327"/>
      <c r="BM327" s="68"/>
      <c r="BN327"/>
      <c r="DK327" s="54" t="e">
        <v>#N/A</v>
      </c>
      <c r="DL327" s="54" t="e">
        <v>#N/A</v>
      </c>
      <c r="DM327" s="54" t="e">
        <v>#N/A</v>
      </c>
      <c r="DN327" s="54" t="e">
        <v>#N/A</v>
      </c>
      <c r="DO327" s="82" t="e">
        <v>#N/A</v>
      </c>
      <c r="DP327" s="82" t="e">
        <v>#N/A</v>
      </c>
      <c r="DQ327" s="59" t="e">
        <v>#N/A</v>
      </c>
    </row>
    <row r="328" spans="1:121" ht="14.45" customHeight="1" x14ac:dyDescent="0.25">
      <c r="A328">
        <v>223316</v>
      </c>
      <c r="B328" t="s">
        <v>469</v>
      </c>
      <c r="C328" t="s">
        <v>473</v>
      </c>
      <c r="D328">
        <v>327</v>
      </c>
      <c r="E328" t="s">
        <v>74</v>
      </c>
      <c r="F328" t="s">
        <v>75</v>
      </c>
      <c r="G328" t="s">
        <v>76</v>
      </c>
      <c r="H328" t="s">
        <v>770</v>
      </c>
      <c r="I328" s="21">
        <v>45105</v>
      </c>
      <c r="J328" s="21">
        <v>45107</v>
      </c>
      <c r="K328" s="21">
        <v>45289</v>
      </c>
      <c r="L328" s="21">
        <v>45289</v>
      </c>
      <c r="M328" s="22">
        <v>45000000</v>
      </c>
      <c r="N328" t="s">
        <v>78</v>
      </c>
      <c r="O328" s="22" t="s">
        <v>771</v>
      </c>
      <c r="P328" t="s">
        <v>80</v>
      </c>
      <c r="Q328">
        <v>5.0000000000000001E-3</v>
      </c>
      <c r="T328" s="21">
        <v>45105</v>
      </c>
      <c r="U328" s="21">
        <v>45107</v>
      </c>
      <c r="V328" s="21">
        <v>45289</v>
      </c>
      <c r="W328" s="21">
        <v>45289</v>
      </c>
      <c r="X328" s="23">
        <v>0.50555555555555554</v>
      </c>
      <c r="Y328">
        <v>182</v>
      </c>
      <c r="Z328" s="22">
        <v>306442.90769429947</v>
      </c>
      <c r="AA328" s="22">
        <v>306442.90769429947</v>
      </c>
      <c r="AB328" s="24">
        <v>306442.90769429947</v>
      </c>
      <c r="AE328">
        <v>0</v>
      </c>
      <c r="AG328">
        <v>1.3366851559230616E-2</v>
      </c>
      <c r="AI328">
        <v>1.8366851559230617E-2</v>
      </c>
      <c r="AJ328" s="22">
        <v>307812.80984705087</v>
      </c>
      <c r="BJ328"/>
      <c r="BK328"/>
      <c r="BL328"/>
      <c r="BM328" s="68"/>
      <c r="BN328"/>
      <c r="DK328" s="54" t="e">
        <v>#N/A</v>
      </c>
      <c r="DL328" s="54" t="e">
        <v>#N/A</v>
      </c>
      <c r="DM328" s="54" t="e">
        <v>#N/A</v>
      </c>
      <c r="DN328" s="54" t="e">
        <v>#N/A</v>
      </c>
      <c r="DO328" s="82" t="e">
        <v>#N/A</v>
      </c>
      <c r="DP328" s="82" t="e">
        <v>#N/A</v>
      </c>
      <c r="DQ328" s="59" t="e">
        <v>#N/A</v>
      </c>
    </row>
    <row r="329" spans="1:121" ht="14.45" customHeight="1" x14ac:dyDescent="0.25">
      <c r="A329">
        <v>223317</v>
      </c>
      <c r="B329" t="s">
        <v>469</v>
      </c>
      <c r="C329" t="s">
        <v>473</v>
      </c>
      <c r="D329">
        <v>327</v>
      </c>
      <c r="E329" t="s">
        <v>74</v>
      </c>
      <c r="F329" t="s">
        <v>75</v>
      </c>
      <c r="G329" t="s">
        <v>76</v>
      </c>
      <c r="H329" t="s">
        <v>770</v>
      </c>
      <c r="I329" s="21">
        <v>45287</v>
      </c>
      <c r="J329" s="21">
        <v>45289</v>
      </c>
      <c r="K329" s="21">
        <v>45471</v>
      </c>
      <c r="L329" s="21">
        <v>45471</v>
      </c>
      <c r="M329" s="22">
        <v>45000000</v>
      </c>
      <c r="N329" t="s">
        <v>78</v>
      </c>
      <c r="O329" s="22" t="s">
        <v>771</v>
      </c>
      <c r="P329" t="s">
        <v>80</v>
      </c>
      <c r="Q329">
        <v>5.0000000000000001E-3</v>
      </c>
      <c r="T329" s="21">
        <v>45287</v>
      </c>
      <c r="U329" s="21">
        <v>45289</v>
      </c>
      <c r="V329" s="21">
        <v>45471</v>
      </c>
      <c r="W329" s="21">
        <v>45471</v>
      </c>
      <c r="X329" s="23">
        <v>0.50555555555555554</v>
      </c>
      <c r="Y329">
        <v>182</v>
      </c>
      <c r="Z329" s="22">
        <v>308507.6598653291</v>
      </c>
      <c r="AA329" s="22">
        <v>308507.6598653291</v>
      </c>
      <c r="AB329" s="24">
        <v>308507.6598653291</v>
      </c>
      <c r="AE329">
        <v>0</v>
      </c>
      <c r="AG329">
        <v>1.3422534250237459E-2</v>
      </c>
      <c r="AI329">
        <v>1.842253425023746E-2</v>
      </c>
      <c r="AJ329" s="22">
        <v>322167.09604574938</v>
      </c>
      <c r="BJ329"/>
      <c r="BK329"/>
      <c r="BL329"/>
      <c r="BM329" s="68"/>
      <c r="BN329"/>
      <c r="DK329" s="54" t="e">
        <v>#N/A</v>
      </c>
      <c r="DL329" s="54" t="e">
        <v>#N/A</v>
      </c>
      <c r="DM329" s="54" t="e">
        <v>#N/A</v>
      </c>
      <c r="DN329" s="54" t="e">
        <v>#N/A</v>
      </c>
      <c r="DO329" s="82" t="e">
        <v>#N/A</v>
      </c>
      <c r="DP329" s="82" t="e">
        <v>#N/A</v>
      </c>
      <c r="DQ329" s="59" t="e">
        <v>#N/A</v>
      </c>
    </row>
    <row r="330" spans="1:121" ht="14.45" customHeight="1" x14ac:dyDescent="0.25">
      <c r="A330">
        <v>223318</v>
      </c>
      <c r="B330" t="s">
        <v>469</v>
      </c>
      <c r="C330" t="s">
        <v>473</v>
      </c>
      <c r="D330">
        <v>327</v>
      </c>
      <c r="E330" t="s">
        <v>74</v>
      </c>
      <c r="F330" t="s">
        <v>75</v>
      </c>
      <c r="G330" t="s">
        <v>76</v>
      </c>
      <c r="H330" t="s">
        <v>770</v>
      </c>
      <c r="I330" s="21">
        <v>45469</v>
      </c>
      <c r="J330" s="21">
        <v>45471</v>
      </c>
      <c r="K330" s="21">
        <v>45657</v>
      </c>
      <c r="L330" s="21">
        <v>45657</v>
      </c>
      <c r="M330" s="22">
        <v>45000000</v>
      </c>
      <c r="N330" t="s">
        <v>78</v>
      </c>
      <c r="O330" s="22" t="s">
        <v>771</v>
      </c>
      <c r="P330" t="s">
        <v>80</v>
      </c>
      <c r="Q330">
        <v>5.0000000000000001E-3</v>
      </c>
      <c r="T330" s="21">
        <v>45469</v>
      </c>
      <c r="U330" s="21">
        <v>45471</v>
      </c>
      <c r="V330" s="21">
        <v>45657</v>
      </c>
      <c r="W330" s="21">
        <v>45657</v>
      </c>
      <c r="X330" s="23">
        <v>0.51666666666666672</v>
      </c>
      <c r="Y330">
        <v>186</v>
      </c>
      <c r="Z330" s="22">
        <v>317720.63677672972</v>
      </c>
      <c r="AA330" s="22">
        <v>317720.63677672972</v>
      </c>
      <c r="AB330" s="24">
        <v>317720.63677672972</v>
      </c>
      <c r="AE330">
        <v>0</v>
      </c>
      <c r="AG330">
        <v>1.3490779339809592E-2</v>
      </c>
      <c r="AI330">
        <v>1.8490779339809593E-2</v>
      </c>
      <c r="AJ330" s="22">
        <v>351081.57073178928</v>
      </c>
      <c r="BJ330"/>
      <c r="BK330"/>
      <c r="BL330"/>
      <c r="BM330" s="68"/>
      <c r="BN330"/>
      <c r="DK330" s="54" t="e">
        <v>#N/A</v>
      </c>
      <c r="DL330" s="54" t="e">
        <v>#N/A</v>
      </c>
      <c r="DM330" s="54" t="e">
        <v>#N/A</v>
      </c>
      <c r="DN330" s="54" t="e">
        <v>#N/A</v>
      </c>
      <c r="DO330" s="82" t="e">
        <v>#N/A</v>
      </c>
      <c r="DP330" s="82" t="e">
        <v>#N/A</v>
      </c>
      <c r="DQ330" s="59" t="e">
        <v>#N/A</v>
      </c>
    </row>
    <row r="331" spans="1:121" ht="14.45" customHeight="1" x14ac:dyDescent="0.25">
      <c r="A331">
        <v>147871</v>
      </c>
      <c r="B331" t="s">
        <v>490</v>
      </c>
      <c r="C331" t="s">
        <v>494</v>
      </c>
      <c r="D331">
        <v>330</v>
      </c>
      <c r="E331" t="s">
        <v>74</v>
      </c>
      <c r="F331" t="s">
        <v>75</v>
      </c>
      <c r="G331" t="s">
        <v>76</v>
      </c>
      <c r="H331" t="s">
        <v>449</v>
      </c>
      <c r="I331" s="21">
        <v>42573</v>
      </c>
      <c r="J331" s="21">
        <v>42577</v>
      </c>
      <c r="K331" s="21">
        <v>42669</v>
      </c>
      <c r="L331" s="21">
        <v>42669</v>
      </c>
      <c r="M331" s="22">
        <v>100000000</v>
      </c>
      <c r="N331" t="s">
        <v>78</v>
      </c>
      <c r="O331" s="22" t="s">
        <v>769</v>
      </c>
      <c r="P331" t="s">
        <v>80</v>
      </c>
      <c r="Q331">
        <v>5.0000000000000001E-3</v>
      </c>
      <c r="T331" s="21">
        <v>42573</v>
      </c>
      <c r="U331" s="21">
        <v>42577</v>
      </c>
      <c r="V331" s="21">
        <v>42669</v>
      </c>
      <c r="W331" s="21">
        <v>42669</v>
      </c>
      <c r="X331" s="23">
        <v>0.25555555555555554</v>
      </c>
      <c r="Y331">
        <v>92</v>
      </c>
      <c r="Z331" s="22">
        <v>0</v>
      </c>
      <c r="AA331" s="22">
        <v>0</v>
      </c>
      <c r="AB331" s="24">
        <v>0</v>
      </c>
      <c r="AE331">
        <v>0</v>
      </c>
      <c r="AG331">
        <v>0</v>
      </c>
      <c r="AI331">
        <v>-2.97E-3</v>
      </c>
      <c r="AJ331" s="22">
        <v>0</v>
      </c>
      <c r="BJ331"/>
      <c r="BK331"/>
      <c r="BL331"/>
      <c r="BM331" s="68"/>
      <c r="BN331"/>
      <c r="DK331" s="54" t="e">
        <v>#N/A</v>
      </c>
      <c r="DL331" s="54" t="e">
        <v>#N/A</v>
      </c>
      <c r="DM331" s="54" t="e">
        <v>#N/A</v>
      </c>
      <c r="DN331" s="54" t="e">
        <v>#N/A</v>
      </c>
      <c r="DO331" s="82" t="e">
        <v>#N/A</v>
      </c>
      <c r="DP331" s="82" t="e">
        <v>#N/A</v>
      </c>
      <c r="DQ331" s="59" t="e">
        <v>#N/A</v>
      </c>
    </row>
    <row r="332" spans="1:121" ht="14.45" customHeight="1" x14ac:dyDescent="0.25">
      <c r="A332">
        <v>147872</v>
      </c>
      <c r="B332" t="s">
        <v>490</v>
      </c>
      <c r="C332" t="s">
        <v>494</v>
      </c>
      <c r="D332">
        <v>330</v>
      </c>
      <c r="E332" t="s">
        <v>74</v>
      </c>
      <c r="F332" t="s">
        <v>75</v>
      </c>
      <c r="G332" t="s">
        <v>76</v>
      </c>
      <c r="H332" t="s">
        <v>449</v>
      </c>
      <c r="I332" s="21">
        <v>42667</v>
      </c>
      <c r="J332" s="21">
        <v>42669</v>
      </c>
      <c r="K332" s="21">
        <v>42761</v>
      </c>
      <c r="L332" s="21">
        <v>42761</v>
      </c>
      <c r="M332" s="22">
        <v>100000000</v>
      </c>
      <c r="N332" t="s">
        <v>78</v>
      </c>
      <c r="O332" s="22" t="s">
        <v>769</v>
      </c>
      <c r="P332" t="s">
        <v>80</v>
      </c>
      <c r="Q332">
        <v>5.0000000000000001E-3</v>
      </c>
      <c r="T332" s="21">
        <v>42667</v>
      </c>
      <c r="U332" s="21">
        <v>42669</v>
      </c>
      <c r="V332" s="21">
        <v>42761</v>
      </c>
      <c r="W332" s="21">
        <v>42761</v>
      </c>
      <c r="X332" s="23">
        <v>0.25555555555555554</v>
      </c>
      <c r="Y332">
        <v>92</v>
      </c>
      <c r="Z332" s="22">
        <v>0</v>
      </c>
      <c r="AA332" s="22">
        <v>0</v>
      </c>
      <c r="AB332" s="24">
        <v>0</v>
      </c>
      <c r="AE332">
        <v>0</v>
      </c>
      <c r="AG332">
        <v>0</v>
      </c>
      <c r="AI332">
        <v>-3.1099999999999999E-3</v>
      </c>
      <c r="AJ332" s="22">
        <v>0</v>
      </c>
      <c r="BJ332"/>
      <c r="BK332"/>
      <c r="BL332"/>
      <c r="BM332" s="68"/>
      <c r="BN332"/>
      <c r="DK332" s="54" t="e">
        <v>#N/A</v>
      </c>
      <c r="DL332" s="54" t="e">
        <v>#N/A</v>
      </c>
      <c r="DM332" s="54" t="e">
        <v>#N/A</v>
      </c>
      <c r="DN332" s="54" t="e">
        <v>#N/A</v>
      </c>
      <c r="DO332" s="82" t="e">
        <v>#N/A</v>
      </c>
      <c r="DP332" s="82" t="e">
        <v>#N/A</v>
      </c>
      <c r="DQ332" s="59" t="e">
        <v>#N/A</v>
      </c>
    </row>
    <row r="333" spans="1:121" ht="14.45" customHeight="1" x14ac:dyDescent="0.25">
      <c r="A333">
        <v>147873</v>
      </c>
      <c r="B333" t="s">
        <v>490</v>
      </c>
      <c r="C333" t="s">
        <v>494</v>
      </c>
      <c r="D333">
        <v>330</v>
      </c>
      <c r="E333" t="s">
        <v>74</v>
      </c>
      <c r="F333" t="s">
        <v>75</v>
      </c>
      <c r="G333" t="s">
        <v>76</v>
      </c>
      <c r="H333" t="s">
        <v>449</v>
      </c>
      <c r="I333" s="21">
        <v>42759</v>
      </c>
      <c r="J333" s="21">
        <v>42761</v>
      </c>
      <c r="K333" s="21">
        <v>42851</v>
      </c>
      <c r="L333" s="21">
        <v>42851</v>
      </c>
      <c r="M333" s="22">
        <v>100000000</v>
      </c>
      <c r="N333" t="s">
        <v>78</v>
      </c>
      <c r="O333" s="22" t="s">
        <v>769</v>
      </c>
      <c r="P333" t="s">
        <v>80</v>
      </c>
      <c r="Q333">
        <v>5.0000000000000001E-3</v>
      </c>
      <c r="T333" s="21">
        <v>42759</v>
      </c>
      <c r="U333" s="21">
        <v>42761</v>
      </c>
      <c r="V333" s="21">
        <v>42851</v>
      </c>
      <c r="W333" s="21">
        <v>42851</v>
      </c>
      <c r="X333" s="23">
        <v>0.25</v>
      </c>
      <c r="Y333">
        <v>90</v>
      </c>
      <c r="Z333" s="22">
        <v>0</v>
      </c>
      <c r="AA333" s="22">
        <v>0</v>
      </c>
      <c r="AB333" s="24">
        <v>0</v>
      </c>
      <c r="AE333">
        <v>0</v>
      </c>
      <c r="AG333">
        <v>0</v>
      </c>
      <c r="AI333">
        <v>-3.2799999999999999E-3</v>
      </c>
      <c r="AJ333" s="22">
        <v>0</v>
      </c>
      <c r="BJ333"/>
      <c r="BK333"/>
      <c r="BL333"/>
      <c r="BM333" s="68"/>
      <c r="BN333"/>
      <c r="DK333" s="54" t="e">
        <v>#N/A</v>
      </c>
      <c r="DL333" s="54" t="e">
        <v>#N/A</v>
      </c>
      <c r="DM333" s="54" t="e">
        <v>#N/A</v>
      </c>
      <c r="DN333" s="54" t="e">
        <v>#N/A</v>
      </c>
      <c r="DO333" s="82" t="e">
        <v>#N/A</v>
      </c>
      <c r="DP333" s="82" t="e">
        <v>#N/A</v>
      </c>
      <c r="DQ333" s="59" t="e">
        <v>#N/A</v>
      </c>
    </row>
    <row r="334" spans="1:121" ht="14.45" customHeight="1" x14ac:dyDescent="0.25">
      <c r="A334">
        <v>147874</v>
      </c>
      <c r="B334" t="s">
        <v>490</v>
      </c>
      <c r="C334" t="s">
        <v>494</v>
      </c>
      <c r="D334">
        <v>330</v>
      </c>
      <c r="E334" t="s">
        <v>74</v>
      </c>
      <c r="F334" t="s">
        <v>75</v>
      </c>
      <c r="G334" t="s">
        <v>76</v>
      </c>
      <c r="H334" t="s">
        <v>449</v>
      </c>
      <c r="I334" s="21">
        <v>42849</v>
      </c>
      <c r="J334" s="21">
        <v>42851</v>
      </c>
      <c r="K334" s="21">
        <v>42942</v>
      </c>
      <c r="L334" s="21">
        <v>42942</v>
      </c>
      <c r="M334" s="22">
        <v>100000000</v>
      </c>
      <c r="N334" t="s">
        <v>78</v>
      </c>
      <c r="O334" s="22" t="s">
        <v>769</v>
      </c>
      <c r="P334" t="s">
        <v>80</v>
      </c>
      <c r="Q334">
        <v>5.0000000000000001E-3</v>
      </c>
      <c r="T334" s="21">
        <v>42849</v>
      </c>
      <c r="U334" s="21">
        <v>42851</v>
      </c>
      <c r="V334" s="21">
        <v>42942</v>
      </c>
      <c r="W334" s="21">
        <v>42942</v>
      </c>
      <c r="X334" s="23">
        <v>0.25277777777777777</v>
      </c>
      <c r="Y334">
        <v>91</v>
      </c>
      <c r="Z334" s="22">
        <v>0</v>
      </c>
      <c r="AA334" s="22">
        <v>0</v>
      </c>
      <c r="AB334" s="24">
        <v>0</v>
      </c>
      <c r="AE334">
        <v>0</v>
      </c>
      <c r="AG334">
        <v>0</v>
      </c>
      <c r="AI334">
        <v>-3.29E-3</v>
      </c>
      <c r="AJ334" s="22">
        <v>0</v>
      </c>
      <c r="BJ334"/>
      <c r="BK334"/>
      <c r="BL334"/>
      <c r="BM334" s="68"/>
      <c r="BN334"/>
      <c r="DK334" s="54" t="e">
        <v>#N/A</v>
      </c>
      <c r="DL334" s="54" t="e">
        <v>#N/A</v>
      </c>
      <c r="DM334" s="54" t="e">
        <v>#N/A</v>
      </c>
      <c r="DN334" s="54" t="e">
        <v>#N/A</v>
      </c>
      <c r="DO334" s="82" t="e">
        <v>#N/A</v>
      </c>
      <c r="DP334" s="82" t="e">
        <v>#N/A</v>
      </c>
      <c r="DQ334" s="59" t="e">
        <v>#N/A</v>
      </c>
    </row>
    <row r="335" spans="1:121" ht="14.45" customHeight="1" x14ac:dyDescent="0.25">
      <c r="A335">
        <v>147875</v>
      </c>
      <c r="B335" t="s">
        <v>490</v>
      </c>
      <c r="C335" t="s">
        <v>494</v>
      </c>
      <c r="D335">
        <v>330</v>
      </c>
      <c r="E335" t="s">
        <v>74</v>
      </c>
      <c r="F335" t="s">
        <v>75</v>
      </c>
      <c r="G335" t="s">
        <v>76</v>
      </c>
      <c r="H335" t="s">
        <v>449</v>
      </c>
      <c r="I335" s="21">
        <v>42940</v>
      </c>
      <c r="J335" s="21">
        <v>42942</v>
      </c>
      <c r="K335" s="21">
        <v>43034</v>
      </c>
      <c r="L335" s="21">
        <v>43034</v>
      </c>
      <c r="M335" s="22">
        <v>100000000</v>
      </c>
      <c r="N335" t="s">
        <v>78</v>
      </c>
      <c r="O335" s="22" t="s">
        <v>769</v>
      </c>
      <c r="P335" t="s">
        <v>80</v>
      </c>
      <c r="Q335">
        <v>5.0000000000000001E-3</v>
      </c>
      <c r="T335" s="21">
        <v>42940</v>
      </c>
      <c r="U335" s="21">
        <v>42942</v>
      </c>
      <c r="V335" s="21">
        <v>43034</v>
      </c>
      <c r="W335" s="21">
        <v>43034</v>
      </c>
      <c r="X335" s="23">
        <v>0.25555555555555554</v>
      </c>
      <c r="Y335">
        <v>92</v>
      </c>
      <c r="Z335" s="22">
        <v>0</v>
      </c>
      <c r="AA335" s="22">
        <v>0</v>
      </c>
      <c r="AB335" s="24">
        <v>0</v>
      </c>
      <c r="AE335">
        <v>0</v>
      </c>
      <c r="AG335">
        <v>0</v>
      </c>
      <c r="AI335">
        <v>-3.29E-3</v>
      </c>
      <c r="AJ335" s="22">
        <v>0</v>
      </c>
      <c r="BJ335"/>
      <c r="BK335"/>
      <c r="BL335"/>
      <c r="BM335" s="68"/>
      <c r="BN335"/>
      <c r="DK335" s="54" t="e">
        <v>#N/A</v>
      </c>
      <c r="DL335" s="54" t="e">
        <v>#N/A</v>
      </c>
      <c r="DM335" s="54" t="e">
        <v>#N/A</v>
      </c>
      <c r="DN335" s="54" t="e">
        <v>#N/A</v>
      </c>
      <c r="DO335" s="82" t="e">
        <v>#N/A</v>
      </c>
      <c r="DP335" s="82" t="e">
        <v>#N/A</v>
      </c>
      <c r="DQ335" s="59" t="e">
        <v>#N/A</v>
      </c>
    </row>
    <row r="336" spans="1:121" ht="14.45" customHeight="1" x14ac:dyDescent="0.25">
      <c r="A336">
        <v>147876</v>
      </c>
      <c r="B336" t="s">
        <v>490</v>
      </c>
      <c r="C336" t="s">
        <v>494</v>
      </c>
      <c r="D336">
        <v>330</v>
      </c>
      <c r="E336" t="s">
        <v>74</v>
      </c>
      <c r="F336" t="s">
        <v>75</v>
      </c>
      <c r="G336" t="s">
        <v>76</v>
      </c>
      <c r="H336" t="s">
        <v>449</v>
      </c>
      <c r="I336" s="21">
        <v>43032</v>
      </c>
      <c r="J336" s="21">
        <v>43034</v>
      </c>
      <c r="K336" s="21">
        <v>43126</v>
      </c>
      <c r="L336" s="21">
        <v>43126</v>
      </c>
      <c r="M336" s="22">
        <v>100000000</v>
      </c>
      <c r="N336" t="s">
        <v>78</v>
      </c>
      <c r="O336" s="22" t="s">
        <v>769</v>
      </c>
      <c r="P336" t="s">
        <v>80</v>
      </c>
      <c r="Q336">
        <v>5.0000000000000001E-3</v>
      </c>
      <c r="T336" s="21">
        <v>43032</v>
      </c>
      <c r="U336" s="21">
        <v>43034</v>
      </c>
      <c r="V336" s="21">
        <v>43126</v>
      </c>
      <c r="W336" s="21">
        <v>43126</v>
      </c>
      <c r="X336" s="23">
        <v>0.25555555555555554</v>
      </c>
      <c r="Y336">
        <v>92</v>
      </c>
      <c r="Z336" s="22">
        <v>0</v>
      </c>
      <c r="AA336" s="22">
        <v>0</v>
      </c>
      <c r="AB336" s="24">
        <v>0</v>
      </c>
      <c r="AE336">
        <v>0</v>
      </c>
      <c r="AG336">
        <v>0</v>
      </c>
      <c r="AI336">
        <v>-3.3E-3</v>
      </c>
      <c r="AJ336" s="22">
        <v>0</v>
      </c>
      <c r="BJ336"/>
      <c r="BK336"/>
      <c r="BL336"/>
      <c r="BM336" s="68"/>
      <c r="BN336"/>
      <c r="DK336" s="54" t="e">
        <v>#N/A</v>
      </c>
      <c r="DL336" s="54" t="e">
        <v>#N/A</v>
      </c>
      <c r="DM336" s="54" t="e">
        <v>#N/A</v>
      </c>
      <c r="DN336" s="54" t="e">
        <v>#N/A</v>
      </c>
      <c r="DO336" s="82" t="e">
        <v>#N/A</v>
      </c>
      <c r="DP336" s="82" t="e">
        <v>#N/A</v>
      </c>
      <c r="DQ336" s="59" t="e">
        <v>#N/A</v>
      </c>
    </row>
    <row r="337" spans="1:121" ht="14.45" customHeight="1" x14ac:dyDescent="0.25">
      <c r="A337">
        <v>147877</v>
      </c>
      <c r="B337" t="s">
        <v>490</v>
      </c>
      <c r="C337" t="s">
        <v>494</v>
      </c>
      <c r="D337">
        <v>330</v>
      </c>
      <c r="E337" t="s">
        <v>74</v>
      </c>
      <c r="F337" t="s">
        <v>75</v>
      </c>
      <c r="G337" t="s">
        <v>76</v>
      </c>
      <c r="H337" t="s">
        <v>449</v>
      </c>
      <c r="I337" s="21">
        <v>43124</v>
      </c>
      <c r="J337" s="21">
        <v>43126</v>
      </c>
      <c r="K337" s="21">
        <v>43216</v>
      </c>
      <c r="L337" s="21">
        <v>43216</v>
      </c>
      <c r="M337" s="22">
        <v>100000000</v>
      </c>
      <c r="N337" t="s">
        <v>78</v>
      </c>
      <c r="O337" s="22" t="s">
        <v>769</v>
      </c>
      <c r="P337" t="s">
        <v>80</v>
      </c>
      <c r="Q337">
        <v>5.0000000000000001E-3</v>
      </c>
      <c r="T337" s="21">
        <v>43124</v>
      </c>
      <c r="U337" s="21">
        <v>43126</v>
      </c>
      <c r="V337" s="21">
        <v>43216</v>
      </c>
      <c r="W337" s="21">
        <v>43216</v>
      </c>
      <c r="X337" s="23">
        <v>0.25</v>
      </c>
      <c r="Y337">
        <v>90</v>
      </c>
      <c r="Z337" s="22">
        <v>0</v>
      </c>
      <c r="AA337" s="22">
        <v>0</v>
      </c>
      <c r="AB337" s="24">
        <v>0</v>
      </c>
      <c r="AE337">
        <v>0</v>
      </c>
      <c r="AG337">
        <v>0</v>
      </c>
      <c r="AI337">
        <v>-3.2799999999999999E-3</v>
      </c>
      <c r="AJ337" s="22">
        <v>0</v>
      </c>
      <c r="BJ337"/>
      <c r="BK337"/>
      <c r="BL337"/>
      <c r="BM337" s="68"/>
      <c r="BN337"/>
      <c r="DK337" s="54" t="e">
        <v>#N/A</v>
      </c>
      <c r="DL337" s="54" t="e">
        <v>#N/A</v>
      </c>
      <c r="DM337" s="54" t="e">
        <v>#N/A</v>
      </c>
      <c r="DN337" s="54" t="e">
        <v>#N/A</v>
      </c>
      <c r="DO337" s="82" t="e">
        <v>#N/A</v>
      </c>
      <c r="DP337" s="82" t="e">
        <v>#N/A</v>
      </c>
      <c r="DQ337" s="59" t="e">
        <v>#N/A</v>
      </c>
    </row>
    <row r="338" spans="1:121" ht="14.45" customHeight="1" x14ac:dyDescent="0.25">
      <c r="A338">
        <v>147878</v>
      </c>
      <c r="B338" t="s">
        <v>490</v>
      </c>
      <c r="C338" t="s">
        <v>494</v>
      </c>
      <c r="D338">
        <v>330</v>
      </c>
      <c r="E338" t="s">
        <v>74</v>
      </c>
      <c r="F338" t="s">
        <v>75</v>
      </c>
      <c r="G338" t="s">
        <v>76</v>
      </c>
      <c r="H338" t="s">
        <v>449</v>
      </c>
      <c r="I338" s="21">
        <v>43214</v>
      </c>
      <c r="J338" s="21">
        <v>43216</v>
      </c>
      <c r="K338" s="21">
        <v>43307</v>
      </c>
      <c r="L338" s="21">
        <v>43307</v>
      </c>
      <c r="M338" s="22">
        <v>100000000</v>
      </c>
      <c r="N338" t="s">
        <v>78</v>
      </c>
      <c r="O338" s="22" t="s">
        <v>769</v>
      </c>
      <c r="P338" t="s">
        <v>80</v>
      </c>
      <c r="Q338">
        <v>5.0000000000000001E-3</v>
      </c>
      <c r="T338" s="21">
        <v>43214</v>
      </c>
      <c r="U338" s="21">
        <v>43216</v>
      </c>
      <c r="V338" s="21">
        <v>43307</v>
      </c>
      <c r="W338" s="21">
        <v>43307</v>
      </c>
      <c r="X338" s="23">
        <v>0.25277777777777777</v>
      </c>
      <c r="Y338">
        <v>91</v>
      </c>
      <c r="Z338" s="22">
        <v>0</v>
      </c>
      <c r="AA338" s="22">
        <v>0</v>
      </c>
      <c r="AB338" s="24">
        <v>0</v>
      </c>
      <c r="AE338">
        <v>0</v>
      </c>
      <c r="AG338">
        <v>0</v>
      </c>
      <c r="AI338">
        <v>-3.2799999999999999E-3</v>
      </c>
      <c r="AJ338" s="22">
        <v>0</v>
      </c>
      <c r="BJ338"/>
      <c r="BK338"/>
      <c r="BL338"/>
      <c r="BM338" s="68"/>
      <c r="BN338"/>
      <c r="DK338" s="54" t="e">
        <v>#N/A</v>
      </c>
      <c r="DL338" s="54" t="e">
        <v>#N/A</v>
      </c>
      <c r="DM338" s="54" t="e">
        <v>#N/A</v>
      </c>
      <c r="DN338" s="54" t="e">
        <v>#N/A</v>
      </c>
      <c r="DO338" s="82" t="e">
        <v>#N/A</v>
      </c>
      <c r="DP338" s="82" t="e">
        <v>#N/A</v>
      </c>
      <c r="DQ338" s="59" t="e">
        <v>#N/A</v>
      </c>
    </row>
    <row r="339" spans="1:121" ht="14.45" customHeight="1" x14ac:dyDescent="0.25">
      <c r="A339">
        <v>147879</v>
      </c>
      <c r="B339" t="s">
        <v>490</v>
      </c>
      <c r="C339" t="s">
        <v>494</v>
      </c>
      <c r="D339">
        <v>330</v>
      </c>
      <c r="E339" t="s">
        <v>74</v>
      </c>
      <c r="F339" t="s">
        <v>75</v>
      </c>
      <c r="G339" t="s">
        <v>76</v>
      </c>
      <c r="H339" t="s">
        <v>449</v>
      </c>
      <c r="I339" s="21">
        <v>43305</v>
      </c>
      <c r="J339" s="21">
        <v>43307</v>
      </c>
      <c r="K339" s="21">
        <v>43399</v>
      </c>
      <c r="L339" s="21">
        <v>43399</v>
      </c>
      <c r="M339" s="22">
        <v>100000000</v>
      </c>
      <c r="N339" t="s">
        <v>78</v>
      </c>
      <c r="O339" s="22" t="s">
        <v>769</v>
      </c>
      <c r="P339" t="s">
        <v>80</v>
      </c>
      <c r="Q339">
        <v>5.0000000000000001E-3</v>
      </c>
      <c r="T339" s="21">
        <v>43305</v>
      </c>
      <c r="U339" s="21">
        <v>43307</v>
      </c>
      <c r="V339" s="21">
        <v>43399</v>
      </c>
      <c r="W339" s="21">
        <v>43399</v>
      </c>
      <c r="X339" s="23">
        <v>0.25555555555555554</v>
      </c>
      <c r="Y339">
        <v>92</v>
      </c>
      <c r="Z339" s="22">
        <v>0</v>
      </c>
      <c r="AA339" s="22">
        <v>0</v>
      </c>
      <c r="AB339" s="24">
        <v>0</v>
      </c>
      <c r="AE339">
        <v>0</v>
      </c>
      <c r="AG339">
        <v>0</v>
      </c>
      <c r="AI339">
        <v>-3.2100000000000002E-3</v>
      </c>
      <c r="AJ339" s="22">
        <v>0</v>
      </c>
      <c r="BJ339"/>
      <c r="BK339"/>
      <c r="BL339"/>
      <c r="BM339" s="68"/>
      <c r="BN339"/>
      <c r="DK339" s="54" t="e">
        <v>#N/A</v>
      </c>
      <c r="DL339" s="54" t="e">
        <v>#N/A</v>
      </c>
      <c r="DM339" s="54" t="e">
        <v>#N/A</v>
      </c>
      <c r="DN339" s="54" t="e">
        <v>#N/A</v>
      </c>
      <c r="DO339" s="82" t="e">
        <v>#N/A</v>
      </c>
      <c r="DP339" s="82" t="e">
        <v>#N/A</v>
      </c>
      <c r="DQ339" s="59" t="e">
        <v>#N/A</v>
      </c>
    </row>
    <row r="340" spans="1:121" ht="14.45" customHeight="1" x14ac:dyDescent="0.25">
      <c r="A340">
        <v>147880</v>
      </c>
      <c r="B340" t="s">
        <v>490</v>
      </c>
      <c r="C340" t="s">
        <v>494</v>
      </c>
      <c r="D340">
        <v>330</v>
      </c>
      <c r="E340" t="s">
        <v>74</v>
      </c>
      <c r="F340" t="s">
        <v>75</v>
      </c>
      <c r="G340" t="s">
        <v>76</v>
      </c>
      <c r="H340" t="s">
        <v>449</v>
      </c>
      <c r="I340" s="21">
        <v>43397</v>
      </c>
      <c r="J340" s="21">
        <v>43399</v>
      </c>
      <c r="K340" s="21">
        <v>43493</v>
      </c>
      <c r="L340" s="21">
        <v>43493</v>
      </c>
      <c r="M340" s="22">
        <v>100000000</v>
      </c>
      <c r="N340" t="s">
        <v>78</v>
      </c>
      <c r="O340" s="22" t="s">
        <v>769</v>
      </c>
      <c r="P340" t="s">
        <v>80</v>
      </c>
      <c r="Q340">
        <v>5.0000000000000001E-3</v>
      </c>
      <c r="T340" s="21">
        <v>43397</v>
      </c>
      <c r="U340" s="21">
        <v>43399</v>
      </c>
      <c r="V340" s="21">
        <v>43493</v>
      </c>
      <c r="W340" s="21">
        <v>43493</v>
      </c>
      <c r="X340" s="23">
        <v>0.26111111111111113</v>
      </c>
      <c r="Y340">
        <v>94</v>
      </c>
      <c r="Z340" s="22">
        <v>0</v>
      </c>
      <c r="AA340" s="22">
        <v>0</v>
      </c>
      <c r="AB340" s="24">
        <v>0</v>
      </c>
      <c r="AE340">
        <v>0</v>
      </c>
      <c r="AG340">
        <v>0</v>
      </c>
      <c r="AI340">
        <v>-3.1700000000000001E-3</v>
      </c>
      <c r="AJ340" s="22">
        <v>0</v>
      </c>
      <c r="BJ340"/>
      <c r="BK340"/>
      <c r="BL340"/>
      <c r="BM340" s="68"/>
      <c r="BN340"/>
      <c r="DK340" s="54" t="e">
        <v>#N/A</v>
      </c>
      <c r="DL340" s="54" t="e">
        <v>#N/A</v>
      </c>
      <c r="DM340" s="54" t="e">
        <v>#N/A</v>
      </c>
      <c r="DN340" s="54" t="e">
        <v>#N/A</v>
      </c>
      <c r="DO340" s="82" t="e">
        <v>#N/A</v>
      </c>
      <c r="DP340" s="82" t="e">
        <v>#N/A</v>
      </c>
      <c r="DQ340" s="59" t="e">
        <v>#N/A</v>
      </c>
    </row>
    <row r="341" spans="1:121" ht="14.45" customHeight="1" x14ac:dyDescent="0.25">
      <c r="A341">
        <v>147881</v>
      </c>
      <c r="B341" t="s">
        <v>490</v>
      </c>
      <c r="C341" t="s">
        <v>494</v>
      </c>
      <c r="D341">
        <v>330</v>
      </c>
      <c r="E341" t="s">
        <v>74</v>
      </c>
      <c r="F341" t="s">
        <v>75</v>
      </c>
      <c r="G341" t="s">
        <v>76</v>
      </c>
      <c r="H341" t="s">
        <v>449</v>
      </c>
      <c r="I341" s="21">
        <v>43489</v>
      </c>
      <c r="J341" s="21">
        <v>43493</v>
      </c>
      <c r="K341" s="21">
        <v>43581</v>
      </c>
      <c r="L341" s="21">
        <v>43581</v>
      </c>
      <c r="M341" s="22">
        <v>100000000</v>
      </c>
      <c r="N341" t="s">
        <v>78</v>
      </c>
      <c r="O341" s="22" t="s">
        <v>769</v>
      </c>
      <c r="P341" t="s">
        <v>80</v>
      </c>
      <c r="Q341">
        <v>5.0000000000000001E-3</v>
      </c>
      <c r="T341" s="21">
        <v>43489</v>
      </c>
      <c r="U341" s="21">
        <v>43493</v>
      </c>
      <c r="V341" s="21">
        <v>43581</v>
      </c>
      <c r="W341" s="21">
        <v>43581</v>
      </c>
      <c r="X341" s="23">
        <v>0.24444444444444444</v>
      </c>
      <c r="Y341">
        <v>88</v>
      </c>
      <c r="Z341" s="22">
        <v>0</v>
      </c>
      <c r="AA341" s="22">
        <v>0</v>
      </c>
      <c r="AB341" s="24">
        <v>0</v>
      </c>
      <c r="AE341">
        <v>0</v>
      </c>
      <c r="AG341">
        <v>0</v>
      </c>
      <c r="AI341">
        <v>-3.0599999999999998E-3</v>
      </c>
      <c r="AJ341" s="22">
        <v>0</v>
      </c>
      <c r="BJ341"/>
      <c r="BK341"/>
      <c r="BL341"/>
      <c r="BM341" s="68"/>
      <c r="BN341"/>
      <c r="DK341" s="54" t="e">
        <v>#N/A</v>
      </c>
      <c r="DL341" s="54" t="e">
        <v>#N/A</v>
      </c>
      <c r="DM341" s="54" t="e">
        <v>#N/A</v>
      </c>
      <c r="DN341" s="54" t="e">
        <v>#N/A</v>
      </c>
      <c r="DO341" s="82" t="e">
        <v>#N/A</v>
      </c>
      <c r="DP341" s="82" t="e">
        <v>#N/A</v>
      </c>
      <c r="DQ341" s="59" t="e">
        <v>#N/A</v>
      </c>
    </row>
    <row r="342" spans="1:121" ht="14.45" customHeight="1" x14ac:dyDescent="0.25">
      <c r="A342">
        <v>147882</v>
      </c>
      <c r="B342" t="s">
        <v>490</v>
      </c>
      <c r="C342" t="s">
        <v>494</v>
      </c>
      <c r="D342">
        <v>330</v>
      </c>
      <c r="E342" t="s">
        <v>74</v>
      </c>
      <c r="F342" t="s">
        <v>75</v>
      </c>
      <c r="G342" t="s">
        <v>76</v>
      </c>
      <c r="H342" t="s">
        <v>449</v>
      </c>
      <c r="I342" s="21">
        <v>43579</v>
      </c>
      <c r="J342" s="21">
        <v>43581</v>
      </c>
      <c r="K342" s="21">
        <v>43672</v>
      </c>
      <c r="L342" s="21">
        <v>43672</v>
      </c>
      <c r="M342" s="22">
        <v>100000000</v>
      </c>
      <c r="N342" t="s">
        <v>78</v>
      </c>
      <c r="O342" s="22" t="s">
        <v>769</v>
      </c>
      <c r="P342" t="s">
        <v>80</v>
      </c>
      <c r="Q342">
        <v>5.0000000000000001E-3</v>
      </c>
      <c r="T342" s="21">
        <v>43579</v>
      </c>
      <c r="U342" s="21">
        <v>43581</v>
      </c>
      <c r="V342" s="21">
        <v>43672</v>
      </c>
      <c r="W342" s="21">
        <v>43672</v>
      </c>
      <c r="X342" s="23">
        <v>0.25277777777777777</v>
      </c>
      <c r="Y342">
        <v>91</v>
      </c>
      <c r="Z342" s="22">
        <v>0</v>
      </c>
      <c r="AA342" s="22">
        <v>0</v>
      </c>
      <c r="AB342" s="24">
        <v>0</v>
      </c>
      <c r="AE342">
        <v>0</v>
      </c>
      <c r="AG342">
        <v>0</v>
      </c>
      <c r="AI342">
        <v>-3.1199999999999999E-3</v>
      </c>
      <c r="AJ342" s="22">
        <v>0</v>
      </c>
      <c r="BJ342"/>
      <c r="BK342"/>
      <c r="BL342"/>
      <c r="BM342" s="68"/>
      <c r="BN342"/>
      <c r="DK342" s="54" t="e">
        <v>#N/A</v>
      </c>
      <c r="DL342" s="54" t="e">
        <v>#N/A</v>
      </c>
      <c r="DM342" s="54" t="e">
        <v>#N/A</v>
      </c>
      <c r="DN342" s="54" t="e">
        <v>#N/A</v>
      </c>
      <c r="DO342" s="82" t="e">
        <v>#N/A</v>
      </c>
      <c r="DP342" s="82" t="e">
        <v>#N/A</v>
      </c>
      <c r="DQ342" s="59" t="e">
        <v>#N/A</v>
      </c>
    </row>
    <row r="343" spans="1:121" ht="14.45" customHeight="1" x14ac:dyDescent="0.25">
      <c r="A343">
        <v>147883</v>
      </c>
      <c r="B343" t="s">
        <v>490</v>
      </c>
      <c r="C343" t="s">
        <v>494</v>
      </c>
      <c r="D343">
        <v>330</v>
      </c>
      <c r="E343" t="s">
        <v>74</v>
      </c>
      <c r="F343" t="s">
        <v>75</v>
      </c>
      <c r="G343" t="s">
        <v>76</v>
      </c>
      <c r="H343" t="s">
        <v>449</v>
      </c>
      <c r="I343" s="21">
        <v>43670</v>
      </c>
      <c r="J343" s="21">
        <v>43672</v>
      </c>
      <c r="K343" s="21">
        <v>43766</v>
      </c>
      <c r="L343" s="21">
        <v>43766</v>
      </c>
      <c r="M343" s="22">
        <v>100000000</v>
      </c>
      <c r="N343" t="s">
        <v>78</v>
      </c>
      <c r="O343" s="22" t="s">
        <v>769</v>
      </c>
      <c r="P343" t="s">
        <v>80</v>
      </c>
      <c r="Q343">
        <v>5.0000000000000001E-3</v>
      </c>
      <c r="T343" s="21">
        <v>43670</v>
      </c>
      <c r="U343" s="21">
        <v>43672</v>
      </c>
      <c r="V343" s="21">
        <v>43766</v>
      </c>
      <c r="W343" s="21">
        <v>43766</v>
      </c>
      <c r="X343" s="23">
        <v>0.26111111111111113</v>
      </c>
      <c r="Y343">
        <v>94</v>
      </c>
      <c r="Z343" s="22">
        <v>0</v>
      </c>
      <c r="AA343" s="22">
        <v>0</v>
      </c>
      <c r="AB343" s="24">
        <v>0</v>
      </c>
      <c r="AE343">
        <v>0</v>
      </c>
      <c r="AG343">
        <v>0</v>
      </c>
      <c r="AI343">
        <v>-3.7599999999999999E-3</v>
      </c>
      <c r="AJ343" s="22">
        <v>0</v>
      </c>
      <c r="BJ343"/>
      <c r="BK343"/>
      <c r="BL343"/>
      <c r="BM343" s="68"/>
      <c r="BN343"/>
      <c r="DK343" s="54" t="e">
        <v>#N/A</v>
      </c>
      <c r="DL343" s="54" t="e">
        <v>#N/A</v>
      </c>
      <c r="DM343" s="54" t="e">
        <v>#N/A</v>
      </c>
      <c r="DN343" s="54" t="e">
        <v>#N/A</v>
      </c>
      <c r="DO343" s="82" t="e">
        <v>#N/A</v>
      </c>
      <c r="DP343" s="82" t="e">
        <v>#N/A</v>
      </c>
      <c r="DQ343" s="59" t="e">
        <v>#N/A</v>
      </c>
    </row>
    <row r="344" spans="1:121" ht="14.45" customHeight="1" x14ac:dyDescent="0.25">
      <c r="A344">
        <v>147884</v>
      </c>
      <c r="B344" t="s">
        <v>490</v>
      </c>
      <c r="C344" t="s">
        <v>494</v>
      </c>
      <c r="D344">
        <v>330</v>
      </c>
      <c r="E344" t="s">
        <v>74</v>
      </c>
      <c r="F344" t="s">
        <v>75</v>
      </c>
      <c r="G344" t="s">
        <v>76</v>
      </c>
      <c r="H344" t="s">
        <v>449</v>
      </c>
      <c r="I344" s="21">
        <v>43762</v>
      </c>
      <c r="J344" s="21">
        <v>43766</v>
      </c>
      <c r="K344" s="21">
        <v>43857</v>
      </c>
      <c r="L344" s="21">
        <v>43857</v>
      </c>
      <c r="M344" s="22">
        <v>100000000</v>
      </c>
      <c r="N344" t="s">
        <v>78</v>
      </c>
      <c r="O344" s="22" t="s">
        <v>769</v>
      </c>
      <c r="P344" t="s">
        <v>80</v>
      </c>
      <c r="Q344">
        <v>5.0000000000000001E-3</v>
      </c>
      <c r="T344" s="21">
        <v>43762</v>
      </c>
      <c r="U344" s="21">
        <v>43766</v>
      </c>
      <c r="V344" s="21">
        <v>43857</v>
      </c>
      <c r="W344" s="21">
        <v>43857</v>
      </c>
      <c r="X344" s="23">
        <v>0.25277777777777777</v>
      </c>
      <c r="Y344">
        <v>91</v>
      </c>
      <c r="Z344" s="22">
        <v>0</v>
      </c>
      <c r="AA344" s="22">
        <v>0</v>
      </c>
      <c r="AB344" s="24">
        <v>0</v>
      </c>
      <c r="AE344">
        <v>0</v>
      </c>
      <c r="AG344">
        <v>0</v>
      </c>
      <c r="AI344">
        <v>-4.0400000000000002E-3</v>
      </c>
      <c r="AJ344" s="22">
        <v>0</v>
      </c>
      <c r="BJ344"/>
      <c r="BK344"/>
      <c r="BL344"/>
      <c r="BM344" s="68"/>
      <c r="BN344"/>
      <c r="DK344" s="54" t="e">
        <v>#N/A</v>
      </c>
      <c r="DL344" s="54" t="e">
        <v>#N/A</v>
      </c>
      <c r="DM344" s="54" t="e">
        <v>#N/A</v>
      </c>
      <c r="DN344" s="54" t="e">
        <v>#N/A</v>
      </c>
      <c r="DO344" s="82" t="e">
        <v>#N/A</v>
      </c>
      <c r="DP344" s="82" t="e">
        <v>#N/A</v>
      </c>
      <c r="DQ344" s="59" t="e">
        <v>#N/A</v>
      </c>
    </row>
    <row r="345" spans="1:121" ht="14.45" customHeight="1" x14ac:dyDescent="0.25">
      <c r="A345">
        <v>147885</v>
      </c>
      <c r="B345" t="s">
        <v>490</v>
      </c>
      <c r="C345" t="s">
        <v>494</v>
      </c>
      <c r="D345">
        <v>330</v>
      </c>
      <c r="E345" t="s">
        <v>74</v>
      </c>
      <c r="F345" t="s">
        <v>75</v>
      </c>
      <c r="G345" t="s">
        <v>76</v>
      </c>
      <c r="H345" t="s">
        <v>449</v>
      </c>
      <c r="I345" s="21">
        <v>43853</v>
      </c>
      <c r="J345" s="21">
        <v>43857</v>
      </c>
      <c r="K345" s="21">
        <v>43948</v>
      </c>
      <c r="L345" s="21">
        <v>43948</v>
      </c>
      <c r="M345" s="22">
        <v>100000000</v>
      </c>
      <c r="N345" t="s">
        <v>78</v>
      </c>
      <c r="O345" s="22" t="s">
        <v>769</v>
      </c>
      <c r="P345" t="s">
        <v>80</v>
      </c>
      <c r="Q345">
        <v>5.0000000000000001E-3</v>
      </c>
      <c r="T345" s="21">
        <v>43853</v>
      </c>
      <c r="U345" s="21">
        <v>43857</v>
      </c>
      <c r="V345" s="21">
        <v>43948</v>
      </c>
      <c r="W345" s="21">
        <v>43948</v>
      </c>
      <c r="X345" s="23">
        <v>0.25277777777777777</v>
      </c>
      <c r="Y345">
        <v>91</v>
      </c>
      <c r="Z345" s="22">
        <v>0</v>
      </c>
      <c r="AA345" s="22">
        <v>0</v>
      </c>
      <c r="AB345" s="24">
        <v>0</v>
      </c>
      <c r="AE345">
        <v>0</v>
      </c>
      <c r="AG345">
        <v>0</v>
      </c>
      <c r="AI345">
        <v>-3.8600000000000001E-3</v>
      </c>
      <c r="AJ345" s="22">
        <v>0</v>
      </c>
      <c r="BJ345"/>
      <c r="BK345"/>
      <c r="BL345"/>
      <c r="BM345" s="68"/>
      <c r="BN345"/>
      <c r="DK345" s="54" t="e">
        <v>#N/A</v>
      </c>
      <c r="DL345" s="54" t="e">
        <v>#N/A</v>
      </c>
      <c r="DM345" s="54" t="e">
        <v>#N/A</v>
      </c>
      <c r="DN345" s="54" t="e">
        <v>#N/A</v>
      </c>
      <c r="DO345" s="82" t="e">
        <v>#N/A</v>
      </c>
      <c r="DP345" s="82" t="e">
        <v>#N/A</v>
      </c>
      <c r="DQ345" s="59" t="e">
        <v>#N/A</v>
      </c>
    </row>
    <row r="346" spans="1:121" ht="14.45" customHeight="1" x14ac:dyDescent="0.25">
      <c r="A346">
        <v>147886</v>
      </c>
      <c r="B346" t="s">
        <v>490</v>
      </c>
      <c r="C346" t="s">
        <v>494</v>
      </c>
      <c r="D346">
        <v>330</v>
      </c>
      <c r="E346" t="s">
        <v>74</v>
      </c>
      <c r="F346" t="s">
        <v>75</v>
      </c>
      <c r="G346" t="s">
        <v>76</v>
      </c>
      <c r="H346" t="s">
        <v>449</v>
      </c>
      <c r="I346" s="21">
        <v>43944</v>
      </c>
      <c r="J346" s="21">
        <v>43948</v>
      </c>
      <c r="K346" s="21">
        <v>44039</v>
      </c>
      <c r="L346" s="21">
        <v>44039</v>
      </c>
      <c r="M346" s="22">
        <v>100000000</v>
      </c>
      <c r="N346" t="s">
        <v>78</v>
      </c>
      <c r="O346" s="22" t="s">
        <v>769</v>
      </c>
      <c r="P346" t="s">
        <v>80</v>
      </c>
      <c r="Q346">
        <v>5.0000000000000001E-3</v>
      </c>
      <c r="T346" s="21">
        <v>43944</v>
      </c>
      <c r="U346" s="21">
        <v>43948</v>
      </c>
      <c r="V346" s="21">
        <v>44039</v>
      </c>
      <c r="W346" s="21">
        <v>44039</v>
      </c>
      <c r="X346" s="23">
        <v>0.25277777777777777</v>
      </c>
      <c r="Y346">
        <v>91</v>
      </c>
      <c r="Z346" s="22">
        <v>0</v>
      </c>
      <c r="AA346" s="22">
        <v>0</v>
      </c>
      <c r="AB346" s="24">
        <v>0</v>
      </c>
      <c r="AE346">
        <v>0</v>
      </c>
      <c r="AG346">
        <v>0</v>
      </c>
      <c r="AI346">
        <v>-1.6100000000000001E-3</v>
      </c>
      <c r="AJ346" s="22">
        <v>0</v>
      </c>
      <c r="BJ346"/>
      <c r="BK346"/>
      <c r="BL346"/>
      <c r="BM346" s="68"/>
      <c r="BN346"/>
      <c r="DK346" s="54" t="e">
        <v>#N/A</v>
      </c>
      <c r="DL346" s="54" t="e">
        <v>#N/A</v>
      </c>
      <c r="DM346" s="54" t="e">
        <v>#N/A</v>
      </c>
      <c r="DN346" s="54" t="e">
        <v>#N/A</v>
      </c>
      <c r="DO346" s="82" t="e">
        <v>#N/A</v>
      </c>
      <c r="DP346" s="82" t="e">
        <v>#N/A</v>
      </c>
      <c r="DQ346" s="59" t="e">
        <v>#N/A</v>
      </c>
    </row>
    <row r="347" spans="1:121" ht="14.45" customHeight="1" x14ac:dyDescent="0.25">
      <c r="A347">
        <v>147887</v>
      </c>
      <c r="B347" t="s">
        <v>490</v>
      </c>
      <c r="C347" t="s">
        <v>494</v>
      </c>
      <c r="D347">
        <v>330</v>
      </c>
      <c r="E347" t="s">
        <v>74</v>
      </c>
      <c r="F347" t="s">
        <v>75</v>
      </c>
      <c r="G347" t="s">
        <v>76</v>
      </c>
      <c r="H347" t="s">
        <v>449</v>
      </c>
      <c r="I347" s="21">
        <v>44035</v>
      </c>
      <c r="J347" s="21">
        <v>44039</v>
      </c>
      <c r="K347" s="21">
        <v>44130</v>
      </c>
      <c r="L347" s="21">
        <v>44130</v>
      </c>
      <c r="M347" s="22">
        <v>100000000</v>
      </c>
      <c r="N347" t="s">
        <v>78</v>
      </c>
      <c r="O347" s="22" t="s">
        <v>769</v>
      </c>
      <c r="P347" t="s">
        <v>80</v>
      </c>
      <c r="Q347">
        <v>5.0000000000000001E-3</v>
      </c>
      <c r="T347" s="21">
        <v>44035</v>
      </c>
      <c r="U347" s="21">
        <v>44039</v>
      </c>
      <c r="V347" s="21">
        <v>44130</v>
      </c>
      <c r="W347" s="21">
        <v>44130</v>
      </c>
      <c r="X347" s="23">
        <v>0.25277777777777777</v>
      </c>
      <c r="Y347">
        <v>91</v>
      </c>
      <c r="Z347" s="22">
        <v>0</v>
      </c>
      <c r="AA347" s="22">
        <v>0</v>
      </c>
      <c r="AB347" s="24">
        <v>0</v>
      </c>
      <c r="AE347">
        <v>0</v>
      </c>
      <c r="AG347">
        <v>0</v>
      </c>
      <c r="AI347">
        <v>-4.5300000000000002E-3</v>
      </c>
      <c r="AJ347" s="22">
        <v>0</v>
      </c>
      <c r="BJ347"/>
      <c r="BK347"/>
      <c r="BL347"/>
      <c r="BM347" s="68"/>
      <c r="BN347"/>
      <c r="DK347" s="54" t="e">
        <v>#N/A</v>
      </c>
      <c r="DL347" s="54" t="e">
        <v>#N/A</v>
      </c>
      <c r="DM347" s="54" t="e">
        <v>#N/A</v>
      </c>
      <c r="DN347" s="54" t="e">
        <v>#N/A</v>
      </c>
      <c r="DO347" s="82" t="e">
        <v>#N/A</v>
      </c>
      <c r="DP347" s="82" t="e">
        <v>#N/A</v>
      </c>
      <c r="DQ347" s="59" t="e">
        <v>#N/A</v>
      </c>
    </row>
    <row r="348" spans="1:121" ht="14.45" customHeight="1" x14ac:dyDescent="0.25">
      <c r="A348">
        <v>147888</v>
      </c>
      <c r="B348" t="s">
        <v>490</v>
      </c>
      <c r="C348" t="s">
        <v>494</v>
      </c>
      <c r="D348">
        <v>330</v>
      </c>
      <c r="E348" t="s">
        <v>74</v>
      </c>
      <c r="F348" t="s">
        <v>75</v>
      </c>
      <c r="G348" t="s">
        <v>76</v>
      </c>
      <c r="H348" t="s">
        <v>449</v>
      </c>
      <c r="I348" s="21">
        <v>44126</v>
      </c>
      <c r="J348" s="21">
        <v>44130</v>
      </c>
      <c r="K348" s="21">
        <v>44222</v>
      </c>
      <c r="L348" s="21">
        <v>44222</v>
      </c>
      <c r="M348" s="22">
        <v>100000000</v>
      </c>
      <c r="N348" t="s">
        <v>78</v>
      </c>
      <c r="O348" s="22" t="s">
        <v>769</v>
      </c>
      <c r="P348" t="s">
        <v>80</v>
      </c>
      <c r="Q348">
        <v>5.0000000000000001E-3</v>
      </c>
      <c r="T348" s="21">
        <v>44126</v>
      </c>
      <c r="U348" s="21">
        <v>44130</v>
      </c>
      <c r="V348" s="21">
        <v>44222</v>
      </c>
      <c r="W348" s="21">
        <v>44222</v>
      </c>
      <c r="X348" s="23">
        <v>0.25555555555555554</v>
      </c>
      <c r="Y348">
        <v>92</v>
      </c>
      <c r="Z348" s="22">
        <v>0</v>
      </c>
      <c r="AA348" s="22">
        <v>0</v>
      </c>
      <c r="AB348" s="24">
        <v>0</v>
      </c>
      <c r="AE348">
        <v>0</v>
      </c>
      <c r="AG348">
        <v>0</v>
      </c>
      <c r="AI348">
        <v>-5.11E-3</v>
      </c>
      <c r="AJ348" s="22">
        <v>0</v>
      </c>
      <c r="BJ348"/>
      <c r="BK348"/>
      <c r="BL348"/>
      <c r="BM348" s="68"/>
      <c r="BN348"/>
      <c r="DK348" s="54" t="e">
        <v>#N/A</v>
      </c>
      <c r="DL348" s="54" t="e">
        <v>#N/A</v>
      </c>
      <c r="DM348" s="54" t="e">
        <v>#N/A</v>
      </c>
      <c r="DN348" s="54" t="e">
        <v>#N/A</v>
      </c>
      <c r="DO348" s="82" t="e">
        <v>#N/A</v>
      </c>
      <c r="DP348" s="82" t="e">
        <v>#N/A</v>
      </c>
      <c r="DQ348" s="59" t="e">
        <v>#N/A</v>
      </c>
    </row>
    <row r="349" spans="1:121" ht="14.45" customHeight="1" x14ac:dyDescent="0.25">
      <c r="A349">
        <v>147889</v>
      </c>
      <c r="B349" t="s">
        <v>490</v>
      </c>
      <c r="C349" t="s">
        <v>494</v>
      </c>
      <c r="D349">
        <v>330</v>
      </c>
      <c r="E349" t="s">
        <v>74</v>
      </c>
      <c r="F349" t="s">
        <v>75</v>
      </c>
      <c r="G349" t="s">
        <v>76</v>
      </c>
      <c r="H349" t="s">
        <v>449</v>
      </c>
      <c r="I349" s="21">
        <v>44218</v>
      </c>
      <c r="J349" s="21">
        <v>44222</v>
      </c>
      <c r="K349" s="21">
        <v>44312</v>
      </c>
      <c r="L349" s="21">
        <v>44312</v>
      </c>
      <c r="M349" s="22">
        <v>100000000</v>
      </c>
      <c r="N349" t="s">
        <v>78</v>
      </c>
      <c r="O349" s="22" t="s">
        <v>769</v>
      </c>
      <c r="P349" t="s">
        <v>80</v>
      </c>
      <c r="Q349">
        <v>5.0000000000000001E-3</v>
      </c>
      <c r="T349" s="21">
        <v>44218</v>
      </c>
      <c r="U349" s="21">
        <v>44222</v>
      </c>
      <c r="V349" s="21">
        <v>44312</v>
      </c>
      <c r="W349" s="21">
        <v>44312</v>
      </c>
      <c r="X349" s="23">
        <v>0.25</v>
      </c>
      <c r="Y349">
        <v>90</v>
      </c>
      <c r="Z349" s="22">
        <v>0</v>
      </c>
      <c r="AA349" s="22">
        <v>0</v>
      </c>
      <c r="AB349" s="24">
        <v>0</v>
      </c>
      <c r="AE349">
        <v>0</v>
      </c>
      <c r="AG349">
        <v>0</v>
      </c>
      <c r="AI349">
        <v>-5.4000000000000003E-3</v>
      </c>
      <c r="AJ349" s="22">
        <v>0</v>
      </c>
      <c r="BJ349"/>
      <c r="BK349"/>
      <c r="BL349"/>
      <c r="BM349" s="68"/>
      <c r="BN349"/>
      <c r="DK349" s="54" t="e">
        <v>#N/A</v>
      </c>
      <c r="DL349" s="54" t="e">
        <v>#N/A</v>
      </c>
      <c r="DM349" s="54" t="e">
        <v>#N/A</v>
      </c>
      <c r="DN349" s="54" t="e">
        <v>#N/A</v>
      </c>
      <c r="DO349" s="82" t="e">
        <v>#N/A</v>
      </c>
      <c r="DP349" s="82" t="e">
        <v>#N/A</v>
      </c>
      <c r="DQ349" s="59" t="e">
        <v>#N/A</v>
      </c>
    </row>
    <row r="350" spans="1:121" ht="14.45" customHeight="1" x14ac:dyDescent="0.25">
      <c r="A350">
        <v>147890</v>
      </c>
      <c r="B350" t="s">
        <v>490</v>
      </c>
      <c r="C350" t="s">
        <v>494</v>
      </c>
      <c r="D350">
        <v>330</v>
      </c>
      <c r="E350" t="s">
        <v>74</v>
      </c>
      <c r="F350" t="s">
        <v>75</v>
      </c>
      <c r="G350" t="s">
        <v>76</v>
      </c>
      <c r="H350" t="s">
        <v>449</v>
      </c>
      <c r="I350" s="21">
        <v>44308</v>
      </c>
      <c r="J350" s="21">
        <v>44312</v>
      </c>
      <c r="K350" s="21">
        <v>44403</v>
      </c>
      <c r="L350" s="21">
        <v>44403</v>
      </c>
      <c r="M350" s="22">
        <v>100000000</v>
      </c>
      <c r="N350" t="s">
        <v>78</v>
      </c>
      <c r="O350" s="22" t="s">
        <v>769</v>
      </c>
      <c r="P350" t="s">
        <v>80</v>
      </c>
      <c r="Q350">
        <v>5.0000000000000001E-3</v>
      </c>
      <c r="T350" s="21">
        <v>44308</v>
      </c>
      <c r="U350" s="21">
        <v>44312</v>
      </c>
      <c r="V350" s="21">
        <v>44403</v>
      </c>
      <c r="W350" s="21">
        <v>44403</v>
      </c>
      <c r="X350" s="23">
        <v>0.25277777777777777</v>
      </c>
      <c r="Y350">
        <v>91</v>
      </c>
      <c r="Z350" s="22">
        <v>0</v>
      </c>
      <c r="AA350" s="22">
        <v>0</v>
      </c>
      <c r="AB350" s="24">
        <v>0</v>
      </c>
      <c r="AE350">
        <v>0</v>
      </c>
      <c r="AG350">
        <v>0</v>
      </c>
      <c r="AI350">
        <v>-5.3900000000000007E-3</v>
      </c>
      <c r="AJ350" s="22">
        <v>0</v>
      </c>
      <c r="BJ350"/>
      <c r="BK350"/>
      <c r="BL350"/>
      <c r="BM350" s="68"/>
      <c r="BN350"/>
      <c r="DK350" s="54" t="e">
        <v>#N/A</v>
      </c>
      <c r="DL350" s="54" t="e">
        <v>#N/A</v>
      </c>
      <c r="DM350" s="54" t="e">
        <v>#N/A</v>
      </c>
      <c r="DN350" s="54" t="e">
        <v>#N/A</v>
      </c>
      <c r="DO350" s="82" t="e">
        <v>#N/A</v>
      </c>
      <c r="DP350" s="82" t="e">
        <v>#N/A</v>
      </c>
      <c r="DQ350" s="59" t="e">
        <v>#N/A</v>
      </c>
    </row>
    <row r="351" spans="1:121" ht="14.45" customHeight="1" x14ac:dyDescent="0.25">
      <c r="A351">
        <v>147891</v>
      </c>
      <c r="B351" t="s">
        <v>490</v>
      </c>
      <c r="C351" t="s">
        <v>494</v>
      </c>
      <c r="D351">
        <v>330</v>
      </c>
      <c r="E351" t="s">
        <v>74</v>
      </c>
      <c r="F351" t="s">
        <v>75</v>
      </c>
      <c r="G351" t="s">
        <v>76</v>
      </c>
      <c r="H351" t="s">
        <v>449</v>
      </c>
      <c r="I351" s="21">
        <v>44399</v>
      </c>
      <c r="J351" s="21">
        <v>44403</v>
      </c>
      <c r="K351" s="21">
        <v>44495</v>
      </c>
      <c r="L351" s="21">
        <v>44495</v>
      </c>
      <c r="M351" s="22">
        <v>100000000</v>
      </c>
      <c r="N351" t="s">
        <v>78</v>
      </c>
      <c r="O351" s="22" t="s">
        <v>769</v>
      </c>
      <c r="P351" t="s">
        <v>80</v>
      </c>
      <c r="Q351">
        <v>5.0000000000000001E-3</v>
      </c>
      <c r="T351" s="21">
        <v>44399</v>
      </c>
      <c r="U351" s="21">
        <v>44403</v>
      </c>
      <c r="V351" s="21">
        <v>44495</v>
      </c>
      <c r="W351" s="21">
        <v>44495</v>
      </c>
      <c r="X351" s="23">
        <v>0.25555555555555554</v>
      </c>
      <c r="Y351">
        <v>92</v>
      </c>
      <c r="Z351" s="22">
        <v>0</v>
      </c>
      <c r="AA351" s="22">
        <v>0</v>
      </c>
      <c r="AB351" s="24">
        <v>0</v>
      </c>
      <c r="AE351">
        <v>0</v>
      </c>
      <c r="AG351">
        <v>0</v>
      </c>
      <c r="AI351">
        <v>-5.4900000000000001E-3</v>
      </c>
      <c r="AJ351" s="22">
        <v>0</v>
      </c>
      <c r="BJ351"/>
      <c r="BK351"/>
      <c r="BL351"/>
      <c r="BM351" s="68"/>
      <c r="BN351"/>
      <c r="DK351" s="54" t="e">
        <v>#N/A</v>
      </c>
      <c r="DL351" s="54" t="e">
        <v>#N/A</v>
      </c>
      <c r="DM351" s="54" t="e">
        <v>#N/A</v>
      </c>
      <c r="DN351" s="54" t="e">
        <v>#N/A</v>
      </c>
      <c r="DO351" s="82" t="e">
        <v>#N/A</v>
      </c>
      <c r="DP351" s="82" t="e">
        <v>#N/A</v>
      </c>
      <c r="DQ351" s="59" t="e">
        <v>#N/A</v>
      </c>
    </row>
    <row r="352" spans="1:121" ht="14.45" customHeight="1" x14ac:dyDescent="0.25">
      <c r="A352">
        <v>147892</v>
      </c>
      <c r="B352" t="s">
        <v>490</v>
      </c>
      <c r="C352" t="s">
        <v>494</v>
      </c>
      <c r="D352">
        <v>330</v>
      </c>
      <c r="E352" t="s">
        <v>74</v>
      </c>
      <c r="F352" t="s">
        <v>75</v>
      </c>
      <c r="G352" t="s">
        <v>76</v>
      </c>
      <c r="H352" t="s">
        <v>449</v>
      </c>
      <c r="I352" s="21">
        <v>44491</v>
      </c>
      <c r="J352" s="21">
        <v>44495</v>
      </c>
      <c r="K352" s="21">
        <v>44587</v>
      </c>
      <c r="L352" s="21">
        <v>44587</v>
      </c>
      <c r="M352" s="22">
        <v>100000000</v>
      </c>
      <c r="N352" t="s">
        <v>78</v>
      </c>
      <c r="O352" s="22" t="s">
        <v>769</v>
      </c>
      <c r="P352" t="s">
        <v>80</v>
      </c>
      <c r="Q352">
        <v>5.0000000000000001E-3</v>
      </c>
      <c r="T352" s="21">
        <v>44491</v>
      </c>
      <c r="U352" s="21">
        <v>44495</v>
      </c>
      <c r="V352" s="21">
        <v>44587</v>
      </c>
      <c r="W352" s="21">
        <v>44587</v>
      </c>
      <c r="X352" s="23">
        <v>0.25555555555555554</v>
      </c>
      <c r="Y352">
        <v>92</v>
      </c>
      <c r="Z352" s="22">
        <v>0</v>
      </c>
      <c r="AA352" s="22">
        <v>0</v>
      </c>
      <c r="AB352" s="24">
        <v>0</v>
      </c>
      <c r="AE352">
        <v>0</v>
      </c>
      <c r="AG352">
        <v>0</v>
      </c>
      <c r="AI352">
        <v>-5.4900000000000001E-3</v>
      </c>
      <c r="AJ352" s="22">
        <v>0</v>
      </c>
      <c r="BJ352"/>
      <c r="BK352"/>
      <c r="BL352"/>
      <c r="BM352" s="68"/>
      <c r="BN352"/>
      <c r="DK352" s="54" t="e">
        <v>#N/A</v>
      </c>
      <c r="DL352" s="54" t="e">
        <v>#N/A</v>
      </c>
      <c r="DM352" s="54" t="e">
        <v>#N/A</v>
      </c>
      <c r="DN352" s="54" t="e">
        <v>#N/A</v>
      </c>
      <c r="DO352" s="82" t="e">
        <v>#N/A</v>
      </c>
      <c r="DP352" s="82" t="e">
        <v>#N/A</v>
      </c>
      <c r="DQ352" s="59" t="e">
        <v>#N/A</v>
      </c>
    </row>
    <row r="353" spans="1:121" ht="14.45" customHeight="1" x14ac:dyDescent="0.25">
      <c r="A353">
        <v>147893</v>
      </c>
      <c r="B353" t="s">
        <v>490</v>
      </c>
      <c r="C353" t="s">
        <v>494</v>
      </c>
      <c r="D353">
        <v>330</v>
      </c>
      <c r="E353" t="s">
        <v>74</v>
      </c>
      <c r="F353" t="s">
        <v>75</v>
      </c>
      <c r="G353" t="s">
        <v>76</v>
      </c>
      <c r="H353" t="s">
        <v>449</v>
      </c>
      <c r="I353" s="21">
        <v>44585</v>
      </c>
      <c r="J353" s="21">
        <v>44587</v>
      </c>
      <c r="K353" s="21">
        <v>44677</v>
      </c>
      <c r="L353" s="21">
        <v>44677</v>
      </c>
      <c r="M353" s="22">
        <v>100000000</v>
      </c>
      <c r="N353" t="s">
        <v>78</v>
      </c>
      <c r="O353" s="22" t="s">
        <v>769</v>
      </c>
      <c r="P353" t="s">
        <v>80</v>
      </c>
      <c r="Q353">
        <v>5.0000000000000001E-3</v>
      </c>
      <c r="T353" s="21">
        <v>44585</v>
      </c>
      <c r="U353" s="21">
        <v>44587</v>
      </c>
      <c r="V353" s="21">
        <v>44677</v>
      </c>
      <c r="W353" s="21">
        <v>44677</v>
      </c>
      <c r="X353" s="23">
        <v>0.25</v>
      </c>
      <c r="Y353">
        <v>90</v>
      </c>
      <c r="Z353" s="22">
        <v>0</v>
      </c>
      <c r="AA353" s="22">
        <v>0</v>
      </c>
      <c r="AB353" s="24">
        <v>0</v>
      </c>
      <c r="AE353">
        <v>0</v>
      </c>
      <c r="AG353">
        <v>0</v>
      </c>
      <c r="AI353">
        <v>-5.4300000000000008E-3</v>
      </c>
      <c r="AJ353" s="22">
        <v>0</v>
      </c>
      <c r="BJ353"/>
      <c r="BK353"/>
      <c r="BL353"/>
      <c r="BM353" s="68"/>
      <c r="BN353"/>
      <c r="DK353" s="54" t="e">
        <v>#N/A</v>
      </c>
      <c r="DL353" s="54" t="e">
        <v>#N/A</v>
      </c>
      <c r="DM353" s="54" t="e">
        <v>#N/A</v>
      </c>
      <c r="DN353" s="54" t="e">
        <v>#N/A</v>
      </c>
      <c r="DO353" s="82" t="e">
        <v>#N/A</v>
      </c>
      <c r="DP353" s="82" t="e">
        <v>#N/A</v>
      </c>
      <c r="DQ353" s="59" t="e">
        <v>#N/A</v>
      </c>
    </row>
    <row r="354" spans="1:121" ht="14.45" customHeight="1" x14ac:dyDescent="0.25">
      <c r="A354">
        <v>147894</v>
      </c>
      <c r="B354" t="s">
        <v>490</v>
      </c>
      <c r="C354" t="s">
        <v>494</v>
      </c>
      <c r="D354">
        <v>330</v>
      </c>
      <c r="E354" t="s">
        <v>74</v>
      </c>
      <c r="F354" t="s">
        <v>75</v>
      </c>
      <c r="G354" t="s">
        <v>76</v>
      </c>
      <c r="H354" t="s">
        <v>449</v>
      </c>
      <c r="I354" s="21">
        <v>44673</v>
      </c>
      <c r="J354" s="21">
        <v>44677</v>
      </c>
      <c r="K354" s="21">
        <v>44768</v>
      </c>
      <c r="L354" s="21">
        <v>44768</v>
      </c>
      <c r="M354" s="22">
        <v>100000000</v>
      </c>
      <c r="N354" t="s">
        <v>78</v>
      </c>
      <c r="O354" s="22" t="s">
        <v>769</v>
      </c>
      <c r="P354" t="s">
        <v>80</v>
      </c>
      <c r="Q354">
        <v>5.0000000000000001E-3</v>
      </c>
      <c r="T354" s="21">
        <v>44673</v>
      </c>
      <c r="U354" s="21">
        <v>44677</v>
      </c>
      <c r="V354" s="21">
        <v>44768</v>
      </c>
      <c r="W354" s="21">
        <v>44768</v>
      </c>
      <c r="X354" s="23">
        <v>0.25277777777777777</v>
      </c>
      <c r="Y354">
        <v>91</v>
      </c>
      <c r="Z354" s="22">
        <v>0</v>
      </c>
      <c r="AA354" s="22">
        <v>0</v>
      </c>
      <c r="AB354" s="24">
        <v>0</v>
      </c>
      <c r="AE354">
        <v>0</v>
      </c>
      <c r="AG354">
        <v>0</v>
      </c>
      <c r="AI354">
        <v>-4.2699999999999995E-3</v>
      </c>
      <c r="AJ354" s="22">
        <v>0</v>
      </c>
      <c r="BJ354"/>
      <c r="BK354"/>
      <c r="BL354"/>
      <c r="BM354" s="68"/>
      <c r="BN354"/>
      <c r="DK354" s="54" t="e">
        <v>#N/A</v>
      </c>
      <c r="DL354" s="54" t="e">
        <v>#N/A</v>
      </c>
      <c r="DM354" s="54" t="e">
        <v>#N/A</v>
      </c>
      <c r="DN354" s="54" t="e">
        <v>#N/A</v>
      </c>
      <c r="DO354" s="82" t="e">
        <v>#N/A</v>
      </c>
      <c r="DP354" s="82" t="e">
        <v>#N/A</v>
      </c>
      <c r="DQ354" s="59" t="e">
        <v>#N/A</v>
      </c>
    </row>
    <row r="355" spans="1:121" ht="14.45" customHeight="1" x14ac:dyDescent="0.25">
      <c r="A355">
        <v>147895</v>
      </c>
      <c r="B355" t="s">
        <v>490</v>
      </c>
      <c r="C355" t="s">
        <v>494</v>
      </c>
      <c r="D355">
        <v>330</v>
      </c>
      <c r="E355" t="s">
        <v>74</v>
      </c>
      <c r="F355" t="s">
        <v>75</v>
      </c>
      <c r="G355" t="s">
        <v>76</v>
      </c>
      <c r="H355" t="s">
        <v>449</v>
      </c>
      <c r="I355" s="21">
        <v>44764</v>
      </c>
      <c r="J355" s="21">
        <v>44768</v>
      </c>
      <c r="K355" s="21">
        <v>44860</v>
      </c>
      <c r="L355" s="21">
        <v>44860</v>
      </c>
      <c r="M355" s="22">
        <v>100000000</v>
      </c>
      <c r="N355" t="s">
        <v>78</v>
      </c>
      <c r="O355" s="22" t="s">
        <v>769</v>
      </c>
      <c r="P355" t="s">
        <v>80</v>
      </c>
      <c r="Q355">
        <v>5.0000000000000001E-3</v>
      </c>
      <c r="T355" s="21">
        <v>44764</v>
      </c>
      <c r="U355" s="21">
        <v>44768</v>
      </c>
      <c r="V355" s="21">
        <v>44860</v>
      </c>
      <c r="W355" s="21">
        <v>44860</v>
      </c>
      <c r="X355" s="23">
        <v>0.25555555555555554</v>
      </c>
      <c r="Y355">
        <v>92</v>
      </c>
      <c r="Z355" s="22">
        <v>0</v>
      </c>
      <c r="AA355" s="22">
        <v>0</v>
      </c>
      <c r="AB355" s="24">
        <v>0</v>
      </c>
      <c r="AE355">
        <v>0</v>
      </c>
      <c r="AG355">
        <v>0</v>
      </c>
      <c r="AI355">
        <v>-6.1917072044286712E-5</v>
      </c>
      <c r="AJ355" s="22">
        <v>1.1478917402036177</v>
      </c>
      <c r="BJ355"/>
      <c r="BK355"/>
      <c r="BL355"/>
      <c r="BM355" s="68"/>
      <c r="BN355"/>
      <c r="DK355" s="54" t="e">
        <v>#N/A</v>
      </c>
      <c r="DL355" s="54" t="e">
        <v>#N/A</v>
      </c>
      <c r="DM355" s="54" t="e">
        <v>#N/A</v>
      </c>
      <c r="DN355" s="54" t="e">
        <v>#N/A</v>
      </c>
      <c r="DO355" s="82" t="e">
        <v>#N/A</v>
      </c>
      <c r="DP355" s="82" t="e">
        <v>#N/A</v>
      </c>
      <c r="DQ355" s="59" t="e">
        <v>#N/A</v>
      </c>
    </row>
    <row r="356" spans="1:121" ht="14.45" customHeight="1" x14ac:dyDescent="0.25">
      <c r="A356">
        <v>147896</v>
      </c>
      <c r="B356" t="s">
        <v>490</v>
      </c>
      <c r="C356" t="s">
        <v>494</v>
      </c>
      <c r="D356">
        <v>330</v>
      </c>
      <c r="E356" t="s">
        <v>74</v>
      </c>
      <c r="F356" t="s">
        <v>75</v>
      </c>
      <c r="G356" t="s">
        <v>76</v>
      </c>
      <c r="H356" t="s">
        <v>449</v>
      </c>
      <c r="I356" s="21">
        <v>44858</v>
      </c>
      <c r="J356" s="21">
        <v>44860</v>
      </c>
      <c r="K356" s="21">
        <v>44952</v>
      </c>
      <c r="L356" s="21">
        <v>44952</v>
      </c>
      <c r="M356" s="22">
        <v>100000000</v>
      </c>
      <c r="N356" t="s">
        <v>78</v>
      </c>
      <c r="O356" s="22" t="s">
        <v>769</v>
      </c>
      <c r="P356" t="s">
        <v>80</v>
      </c>
      <c r="Q356">
        <v>5.0000000000000001E-3</v>
      </c>
      <c r="T356" s="21">
        <v>44858</v>
      </c>
      <c r="U356" s="21">
        <v>44860</v>
      </c>
      <c r="V356" s="21">
        <v>44952</v>
      </c>
      <c r="W356" s="21">
        <v>44952</v>
      </c>
      <c r="X356" s="23">
        <v>0.25555555555555554</v>
      </c>
      <c r="Y356">
        <v>92</v>
      </c>
      <c r="Z356" s="22">
        <v>78636.533528395928</v>
      </c>
      <c r="AA356" s="22">
        <v>78636.533528395928</v>
      </c>
      <c r="AB356" s="24">
        <v>78636.533528395928</v>
      </c>
      <c r="AE356">
        <v>0</v>
      </c>
      <c r="AG356">
        <v>3.0680125546050019E-3</v>
      </c>
      <c r="AI356">
        <v>8.068012554605002E-3</v>
      </c>
      <c r="AJ356" s="22">
        <v>85942.223415137851</v>
      </c>
      <c r="BJ356"/>
      <c r="BK356"/>
      <c r="BL356"/>
      <c r="BM356" s="68"/>
      <c r="BN356"/>
      <c r="DK356" s="54" t="e">
        <v>#N/A</v>
      </c>
      <c r="DL356" s="54" t="e">
        <v>#N/A</v>
      </c>
      <c r="DM356" s="54" t="e">
        <v>#N/A</v>
      </c>
      <c r="DN356" s="54" t="e">
        <v>#N/A</v>
      </c>
      <c r="DO356" s="82" t="e">
        <v>#N/A</v>
      </c>
      <c r="DP356" s="82" t="e">
        <v>#N/A</v>
      </c>
      <c r="DQ356" s="59" t="e">
        <v>#N/A</v>
      </c>
    </row>
    <row r="357" spans="1:121" ht="14.45" customHeight="1" x14ac:dyDescent="0.25">
      <c r="A357">
        <v>147897</v>
      </c>
      <c r="B357" t="s">
        <v>490</v>
      </c>
      <c r="C357" t="s">
        <v>494</v>
      </c>
      <c r="D357">
        <v>330</v>
      </c>
      <c r="E357" t="s">
        <v>74</v>
      </c>
      <c r="F357" t="s">
        <v>75</v>
      </c>
      <c r="G357" t="s">
        <v>76</v>
      </c>
      <c r="H357" t="s">
        <v>449</v>
      </c>
      <c r="I357" s="21">
        <v>44950</v>
      </c>
      <c r="J357" s="21">
        <v>44952</v>
      </c>
      <c r="K357" s="21">
        <v>45042</v>
      </c>
      <c r="L357" s="21">
        <v>45042</v>
      </c>
      <c r="M357" s="22">
        <v>100000000</v>
      </c>
      <c r="N357" t="s">
        <v>78</v>
      </c>
      <c r="O357" s="22" t="s">
        <v>769</v>
      </c>
      <c r="P357" t="s">
        <v>80</v>
      </c>
      <c r="Q357">
        <v>5.0000000000000001E-3</v>
      </c>
      <c r="T357" s="21">
        <v>44950</v>
      </c>
      <c r="U357" s="21">
        <v>44952</v>
      </c>
      <c r="V357" s="21">
        <v>45042</v>
      </c>
      <c r="W357" s="21">
        <v>45042</v>
      </c>
      <c r="X357" s="23">
        <v>0.25</v>
      </c>
      <c r="Y357">
        <v>90</v>
      </c>
      <c r="Z357" s="22">
        <v>203522.86134840528</v>
      </c>
      <c r="AA357" s="22">
        <v>203522.86134840528</v>
      </c>
      <c r="AB357" s="24">
        <v>203522.86134840528</v>
      </c>
      <c r="AE357">
        <v>0</v>
      </c>
      <c r="AG357">
        <v>8.1066589633306298E-3</v>
      </c>
      <c r="AI357">
        <v>1.3106658963330631E-2</v>
      </c>
      <c r="AJ357" s="22">
        <v>204709.27137476724</v>
      </c>
      <c r="BJ357"/>
      <c r="BK357"/>
      <c r="BL357"/>
      <c r="BM357" s="68"/>
      <c r="BN357"/>
      <c r="DK357" s="54" t="e">
        <v>#N/A</v>
      </c>
      <c r="DL357" s="54" t="e">
        <v>#N/A</v>
      </c>
      <c r="DM357" s="54" t="e">
        <v>#N/A</v>
      </c>
      <c r="DN357" s="54" t="e">
        <v>#N/A</v>
      </c>
      <c r="DO357" s="82" t="e">
        <v>#N/A</v>
      </c>
      <c r="DP357" s="82" t="e">
        <v>#N/A</v>
      </c>
      <c r="DQ357" s="59" t="e">
        <v>#N/A</v>
      </c>
    </row>
    <row r="358" spans="1:121" ht="14.45" customHeight="1" x14ac:dyDescent="0.25">
      <c r="A358">
        <v>147898</v>
      </c>
      <c r="B358" t="s">
        <v>490</v>
      </c>
      <c r="C358" t="s">
        <v>494</v>
      </c>
      <c r="D358">
        <v>330</v>
      </c>
      <c r="E358" t="s">
        <v>74</v>
      </c>
      <c r="F358" t="s">
        <v>75</v>
      </c>
      <c r="G358" t="s">
        <v>76</v>
      </c>
      <c r="H358" t="s">
        <v>449</v>
      </c>
      <c r="I358" s="21">
        <v>45040</v>
      </c>
      <c r="J358" s="21">
        <v>45042</v>
      </c>
      <c r="K358" s="21">
        <v>45133</v>
      </c>
      <c r="L358" s="21">
        <v>45133</v>
      </c>
      <c r="M358" s="22">
        <v>100000000</v>
      </c>
      <c r="N358" t="s">
        <v>78</v>
      </c>
      <c r="O358" s="22" t="s">
        <v>769</v>
      </c>
      <c r="P358" t="s">
        <v>80</v>
      </c>
      <c r="Q358">
        <v>5.0000000000000001E-3</v>
      </c>
      <c r="T358" s="21">
        <v>45040</v>
      </c>
      <c r="U358" s="21">
        <v>45042</v>
      </c>
      <c r="V358" s="21">
        <v>45133</v>
      </c>
      <c r="W358" s="21">
        <v>45133</v>
      </c>
      <c r="X358" s="23">
        <v>0.25277777777777777</v>
      </c>
      <c r="Y358">
        <v>91</v>
      </c>
      <c r="Z358" s="22">
        <v>284540.66102746187</v>
      </c>
      <c r="AA358" s="22">
        <v>284540.66102746187</v>
      </c>
      <c r="AB358" s="24">
        <v>284540.66102746187</v>
      </c>
      <c r="AE358">
        <v>0</v>
      </c>
      <c r="AG358">
        <v>1.119485997844772E-2</v>
      </c>
      <c r="AI358">
        <v>1.6194859978447721E-2</v>
      </c>
      <c r="AJ358" s="22">
        <v>285470.0796876087</v>
      </c>
      <c r="BJ358"/>
      <c r="BK358"/>
      <c r="BL358"/>
      <c r="BM358" s="68"/>
      <c r="BN358"/>
      <c r="DK358" s="54" t="e">
        <v>#N/A</v>
      </c>
      <c r="DL358" s="54" t="e">
        <v>#N/A</v>
      </c>
      <c r="DM358" s="54" t="e">
        <v>#N/A</v>
      </c>
      <c r="DN358" s="54" t="e">
        <v>#N/A</v>
      </c>
      <c r="DO358" s="82" t="e">
        <v>#N/A</v>
      </c>
      <c r="DP358" s="82" t="e">
        <v>#N/A</v>
      </c>
      <c r="DQ358" s="59" t="e">
        <v>#N/A</v>
      </c>
    </row>
    <row r="359" spans="1:121" ht="14.45" customHeight="1" x14ac:dyDescent="0.25">
      <c r="A359">
        <v>169380</v>
      </c>
      <c r="B359" t="s">
        <v>508</v>
      </c>
      <c r="C359" t="s">
        <v>512</v>
      </c>
      <c r="D359">
        <v>358</v>
      </c>
      <c r="E359" t="s">
        <v>74</v>
      </c>
      <c r="F359" t="s">
        <v>75</v>
      </c>
      <c r="G359" t="s">
        <v>76</v>
      </c>
      <c r="H359" t="s">
        <v>449</v>
      </c>
      <c r="I359" s="21">
        <v>43098</v>
      </c>
      <c r="J359" s="21">
        <v>43102</v>
      </c>
      <c r="K359" s="21">
        <v>43192</v>
      </c>
      <c r="L359" s="21">
        <v>43192</v>
      </c>
      <c r="M359" s="22">
        <v>100000000</v>
      </c>
      <c r="N359" t="s">
        <v>78</v>
      </c>
      <c r="O359" s="22" t="s">
        <v>769</v>
      </c>
      <c r="P359" t="s">
        <v>80</v>
      </c>
      <c r="Q359">
        <v>5.0000000000000001E-3</v>
      </c>
      <c r="T359" s="21">
        <v>43098</v>
      </c>
      <c r="U359" s="21">
        <v>43102</v>
      </c>
      <c r="V359" s="21">
        <v>43192</v>
      </c>
      <c r="W359" s="21">
        <v>43192</v>
      </c>
      <c r="X359" s="23">
        <v>0.25</v>
      </c>
      <c r="Y359">
        <v>90</v>
      </c>
      <c r="Z359" s="22">
        <v>0</v>
      </c>
      <c r="AA359" s="22">
        <v>0</v>
      </c>
      <c r="AB359" s="24">
        <v>0</v>
      </c>
      <c r="AE359">
        <v>0</v>
      </c>
      <c r="AG359">
        <v>0</v>
      </c>
      <c r="AI359">
        <v>-3.29E-3</v>
      </c>
      <c r="AJ359" s="22">
        <v>0</v>
      </c>
      <c r="BJ359"/>
      <c r="BK359"/>
      <c r="BL359"/>
      <c r="BM359" s="68"/>
      <c r="BN359"/>
      <c r="DK359" s="54" t="e">
        <v>#N/A</v>
      </c>
      <c r="DL359" s="54" t="e">
        <v>#N/A</v>
      </c>
      <c r="DM359" s="54" t="e">
        <v>#N/A</v>
      </c>
      <c r="DN359" s="54" t="e">
        <v>#N/A</v>
      </c>
      <c r="DO359" s="82" t="e">
        <v>#N/A</v>
      </c>
      <c r="DP359" s="82" t="e">
        <v>#N/A</v>
      </c>
      <c r="DQ359" s="59" t="e">
        <v>#N/A</v>
      </c>
    </row>
    <row r="360" spans="1:121" ht="14.45" customHeight="1" x14ac:dyDescent="0.25">
      <c r="A360">
        <v>169381</v>
      </c>
      <c r="B360" t="s">
        <v>508</v>
      </c>
      <c r="C360" t="s">
        <v>512</v>
      </c>
      <c r="D360">
        <v>358</v>
      </c>
      <c r="E360" t="s">
        <v>74</v>
      </c>
      <c r="F360" t="s">
        <v>75</v>
      </c>
      <c r="G360" t="s">
        <v>76</v>
      </c>
      <c r="H360" t="s">
        <v>449</v>
      </c>
      <c r="I360" s="21">
        <v>43187</v>
      </c>
      <c r="J360" s="21">
        <v>43192</v>
      </c>
      <c r="K360" s="21">
        <v>43283</v>
      </c>
      <c r="L360" s="21">
        <v>43283</v>
      </c>
      <c r="M360" s="22">
        <v>100000000</v>
      </c>
      <c r="N360" t="s">
        <v>78</v>
      </c>
      <c r="O360" s="22" t="s">
        <v>769</v>
      </c>
      <c r="P360" t="s">
        <v>80</v>
      </c>
      <c r="Q360">
        <v>5.0000000000000001E-3</v>
      </c>
      <c r="T360" s="21">
        <v>43187</v>
      </c>
      <c r="U360" s="21">
        <v>43192</v>
      </c>
      <c r="V360" s="21">
        <v>43283</v>
      </c>
      <c r="W360" s="21">
        <v>43283</v>
      </c>
      <c r="X360" s="23">
        <v>0.25277777777777777</v>
      </c>
      <c r="Y360">
        <v>91</v>
      </c>
      <c r="Z360" s="22">
        <v>0</v>
      </c>
      <c r="AA360" s="22">
        <v>0</v>
      </c>
      <c r="AB360" s="24">
        <v>0</v>
      </c>
      <c r="AE360">
        <v>0</v>
      </c>
      <c r="AG360">
        <v>0</v>
      </c>
      <c r="AI360">
        <v>-3.29E-3</v>
      </c>
      <c r="AJ360" s="22">
        <v>0</v>
      </c>
      <c r="BJ360"/>
      <c r="BK360"/>
      <c r="BL360"/>
      <c r="BM360" s="68"/>
      <c r="BN360"/>
      <c r="DK360" s="54" t="e">
        <v>#N/A</v>
      </c>
      <c r="DL360" s="54" t="e">
        <v>#N/A</v>
      </c>
      <c r="DM360" s="54" t="e">
        <v>#N/A</v>
      </c>
      <c r="DN360" s="54" t="e">
        <v>#N/A</v>
      </c>
      <c r="DO360" s="82" t="e">
        <v>#N/A</v>
      </c>
      <c r="DP360" s="82" t="e">
        <v>#N/A</v>
      </c>
      <c r="DQ360" s="59" t="e">
        <v>#N/A</v>
      </c>
    </row>
    <row r="361" spans="1:121" ht="14.45" customHeight="1" x14ac:dyDescent="0.25">
      <c r="A361">
        <v>169382</v>
      </c>
      <c r="B361" t="s">
        <v>508</v>
      </c>
      <c r="C361" t="s">
        <v>512</v>
      </c>
      <c r="D361">
        <v>358</v>
      </c>
      <c r="E361" t="s">
        <v>74</v>
      </c>
      <c r="F361" t="s">
        <v>75</v>
      </c>
      <c r="G361" t="s">
        <v>76</v>
      </c>
      <c r="H361" t="s">
        <v>449</v>
      </c>
      <c r="I361" s="21">
        <v>43279</v>
      </c>
      <c r="J361" s="21">
        <v>43283</v>
      </c>
      <c r="K361" s="21">
        <v>43375</v>
      </c>
      <c r="L361" s="21">
        <v>43375</v>
      </c>
      <c r="M361" s="22">
        <v>100000000</v>
      </c>
      <c r="N361" t="s">
        <v>78</v>
      </c>
      <c r="O361" s="22" t="s">
        <v>769</v>
      </c>
      <c r="P361" t="s">
        <v>80</v>
      </c>
      <c r="Q361">
        <v>5.0000000000000001E-3</v>
      </c>
      <c r="T361" s="21">
        <v>43279</v>
      </c>
      <c r="U361" s="21">
        <v>43283</v>
      </c>
      <c r="V361" s="21">
        <v>43375</v>
      </c>
      <c r="W361" s="21">
        <v>43375</v>
      </c>
      <c r="X361" s="23">
        <v>0.25555555555555554</v>
      </c>
      <c r="Y361">
        <v>92</v>
      </c>
      <c r="Z361" s="22">
        <v>0</v>
      </c>
      <c r="AA361" s="22">
        <v>0</v>
      </c>
      <c r="AB361" s="24">
        <v>0</v>
      </c>
      <c r="AE361">
        <v>0</v>
      </c>
      <c r="AG361">
        <v>0</v>
      </c>
      <c r="AI361">
        <v>-3.2400000000000003E-3</v>
      </c>
      <c r="AJ361" s="22">
        <v>0</v>
      </c>
      <c r="BJ361"/>
      <c r="BK361"/>
      <c r="BL361"/>
      <c r="BM361" s="68"/>
      <c r="BN361"/>
      <c r="DK361" s="54" t="e">
        <v>#N/A</v>
      </c>
      <c r="DL361" s="54" t="e">
        <v>#N/A</v>
      </c>
      <c r="DM361" s="54" t="e">
        <v>#N/A</v>
      </c>
      <c r="DN361" s="54" t="e">
        <v>#N/A</v>
      </c>
      <c r="DO361" s="82" t="e">
        <v>#N/A</v>
      </c>
      <c r="DP361" s="82" t="e">
        <v>#N/A</v>
      </c>
      <c r="DQ361" s="59" t="e">
        <v>#N/A</v>
      </c>
    </row>
    <row r="362" spans="1:121" ht="14.45" customHeight="1" x14ac:dyDescent="0.25">
      <c r="A362">
        <v>169383</v>
      </c>
      <c r="B362" t="s">
        <v>508</v>
      </c>
      <c r="C362" t="s">
        <v>512</v>
      </c>
      <c r="D362">
        <v>358</v>
      </c>
      <c r="E362" t="s">
        <v>74</v>
      </c>
      <c r="F362" t="s">
        <v>75</v>
      </c>
      <c r="G362" t="s">
        <v>76</v>
      </c>
      <c r="H362" t="s">
        <v>449</v>
      </c>
      <c r="I362" s="21">
        <v>43371</v>
      </c>
      <c r="J362" s="21">
        <v>43375</v>
      </c>
      <c r="K362" s="21">
        <v>43467</v>
      </c>
      <c r="L362" s="21">
        <v>43467</v>
      </c>
      <c r="M362" s="22">
        <v>100000000</v>
      </c>
      <c r="N362" t="s">
        <v>78</v>
      </c>
      <c r="O362" s="22" t="s">
        <v>769</v>
      </c>
      <c r="P362" t="s">
        <v>80</v>
      </c>
      <c r="Q362">
        <v>5.0000000000000001E-3</v>
      </c>
      <c r="T362" s="21">
        <v>43371</v>
      </c>
      <c r="U362" s="21">
        <v>43375</v>
      </c>
      <c r="V362" s="21">
        <v>43467</v>
      </c>
      <c r="W362" s="21">
        <v>43467</v>
      </c>
      <c r="X362" s="23">
        <v>0.25555555555555554</v>
      </c>
      <c r="Y362">
        <v>92</v>
      </c>
      <c r="Z362" s="22">
        <v>0</v>
      </c>
      <c r="AA362" s="22">
        <v>0</v>
      </c>
      <c r="AB362" s="24">
        <v>0</v>
      </c>
      <c r="AE362">
        <v>0</v>
      </c>
      <c r="AG362">
        <v>0</v>
      </c>
      <c r="AI362">
        <v>-3.1800000000000001E-3</v>
      </c>
      <c r="AJ362" s="22">
        <v>0</v>
      </c>
      <c r="BJ362"/>
      <c r="BK362"/>
      <c r="BL362"/>
      <c r="BM362" s="68"/>
      <c r="BN362"/>
      <c r="DK362" s="54" t="e">
        <v>#N/A</v>
      </c>
      <c r="DL362" s="54" t="e">
        <v>#N/A</v>
      </c>
      <c r="DM362" s="54" t="e">
        <v>#N/A</v>
      </c>
      <c r="DN362" s="54" t="e">
        <v>#N/A</v>
      </c>
      <c r="DO362" s="82" t="e">
        <v>#N/A</v>
      </c>
      <c r="DP362" s="82" t="e">
        <v>#N/A</v>
      </c>
      <c r="DQ362" s="59" t="e">
        <v>#N/A</v>
      </c>
    </row>
    <row r="363" spans="1:121" ht="14.45" customHeight="1" x14ac:dyDescent="0.25">
      <c r="A363">
        <v>169384</v>
      </c>
      <c r="B363" t="s">
        <v>508</v>
      </c>
      <c r="C363" t="s">
        <v>512</v>
      </c>
      <c r="D363">
        <v>358</v>
      </c>
      <c r="E363" t="s">
        <v>74</v>
      </c>
      <c r="F363" t="s">
        <v>75</v>
      </c>
      <c r="G363" t="s">
        <v>76</v>
      </c>
      <c r="H363" t="s">
        <v>449</v>
      </c>
      <c r="I363" s="21">
        <v>43465</v>
      </c>
      <c r="J363" s="21">
        <v>43467</v>
      </c>
      <c r="K363" s="21">
        <v>43557</v>
      </c>
      <c r="L363" s="21">
        <v>43557</v>
      </c>
      <c r="M363" s="22">
        <v>100000000</v>
      </c>
      <c r="N363" t="s">
        <v>78</v>
      </c>
      <c r="O363" s="22" t="s">
        <v>769</v>
      </c>
      <c r="P363" t="s">
        <v>80</v>
      </c>
      <c r="Q363">
        <v>5.0000000000000001E-3</v>
      </c>
      <c r="T363" s="21">
        <v>43465</v>
      </c>
      <c r="U363" s="21">
        <v>43467</v>
      </c>
      <c r="V363" s="21">
        <v>43557</v>
      </c>
      <c r="W363" s="21">
        <v>43557</v>
      </c>
      <c r="X363" s="23">
        <v>0.25</v>
      </c>
      <c r="Y363">
        <v>90</v>
      </c>
      <c r="Z363" s="22">
        <v>0</v>
      </c>
      <c r="AA363" s="22">
        <v>0</v>
      </c>
      <c r="AB363" s="24">
        <v>0</v>
      </c>
      <c r="AE363">
        <v>0</v>
      </c>
      <c r="AG363">
        <v>0</v>
      </c>
      <c r="AI363">
        <v>-3.0899999999999999E-3</v>
      </c>
      <c r="AJ363" s="22">
        <v>0</v>
      </c>
      <c r="BJ363"/>
      <c r="BK363"/>
      <c r="BL363"/>
      <c r="BM363" s="68"/>
      <c r="BN363"/>
      <c r="DK363" s="54" t="e">
        <v>#N/A</v>
      </c>
      <c r="DL363" s="54" t="e">
        <v>#N/A</v>
      </c>
      <c r="DM363" s="54" t="e">
        <v>#N/A</v>
      </c>
      <c r="DN363" s="54" t="e">
        <v>#N/A</v>
      </c>
      <c r="DO363" s="82" t="e">
        <v>#N/A</v>
      </c>
      <c r="DP363" s="82" t="e">
        <v>#N/A</v>
      </c>
      <c r="DQ363" s="59" t="e">
        <v>#N/A</v>
      </c>
    </row>
    <row r="364" spans="1:121" ht="14.45" customHeight="1" x14ac:dyDescent="0.25">
      <c r="A364">
        <v>169385</v>
      </c>
      <c r="B364" t="s">
        <v>508</v>
      </c>
      <c r="C364" t="s">
        <v>512</v>
      </c>
      <c r="D364">
        <v>358</v>
      </c>
      <c r="E364" t="s">
        <v>74</v>
      </c>
      <c r="F364" t="s">
        <v>75</v>
      </c>
      <c r="G364" t="s">
        <v>76</v>
      </c>
      <c r="H364" t="s">
        <v>449</v>
      </c>
      <c r="I364" s="21">
        <v>43553</v>
      </c>
      <c r="J364" s="21">
        <v>43557</v>
      </c>
      <c r="K364" s="21">
        <v>43648</v>
      </c>
      <c r="L364" s="21">
        <v>43648</v>
      </c>
      <c r="M364" s="22">
        <v>100000000</v>
      </c>
      <c r="N364" t="s">
        <v>78</v>
      </c>
      <c r="O364" s="22" t="s">
        <v>769</v>
      </c>
      <c r="P364" t="s">
        <v>80</v>
      </c>
      <c r="Q364">
        <v>5.0000000000000001E-3</v>
      </c>
      <c r="T364" s="21">
        <v>43553</v>
      </c>
      <c r="U364" s="21">
        <v>43557</v>
      </c>
      <c r="V364" s="21">
        <v>43648</v>
      </c>
      <c r="W364" s="21">
        <v>43648</v>
      </c>
      <c r="X364" s="23">
        <v>0.25277777777777777</v>
      </c>
      <c r="Y364">
        <v>91</v>
      </c>
      <c r="Z364" s="22">
        <v>0</v>
      </c>
      <c r="AA364" s="22">
        <v>0</v>
      </c>
      <c r="AB364" s="24">
        <v>0</v>
      </c>
      <c r="AE364">
        <v>0</v>
      </c>
      <c r="AG364">
        <v>0</v>
      </c>
      <c r="AI364">
        <v>-3.1099999999999999E-3</v>
      </c>
      <c r="AJ364" s="22">
        <v>0</v>
      </c>
      <c r="BJ364"/>
      <c r="BK364"/>
      <c r="BL364"/>
      <c r="BM364" s="68"/>
      <c r="BN364"/>
      <c r="DK364" s="54" t="e">
        <v>#N/A</v>
      </c>
      <c r="DL364" s="54" t="e">
        <v>#N/A</v>
      </c>
      <c r="DM364" s="54" t="e">
        <v>#N/A</v>
      </c>
      <c r="DN364" s="54" t="e">
        <v>#N/A</v>
      </c>
      <c r="DO364" s="82" t="e">
        <v>#N/A</v>
      </c>
      <c r="DP364" s="82" t="e">
        <v>#N/A</v>
      </c>
      <c r="DQ364" s="59" t="e">
        <v>#N/A</v>
      </c>
    </row>
    <row r="365" spans="1:121" ht="14.45" customHeight="1" x14ac:dyDescent="0.25">
      <c r="A365">
        <v>169386</v>
      </c>
      <c r="B365" t="s">
        <v>508</v>
      </c>
      <c r="C365" t="s">
        <v>512</v>
      </c>
      <c r="D365">
        <v>358</v>
      </c>
      <c r="E365" t="s">
        <v>74</v>
      </c>
      <c r="F365" t="s">
        <v>75</v>
      </c>
      <c r="G365" t="s">
        <v>76</v>
      </c>
      <c r="H365" t="s">
        <v>449</v>
      </c>
      <c r="I365" s="21">
        <v>43644</v>
      </c>
      <c r="J365" s="21">
        <v>43648</v>
      </c>
      <c r="K365" s="21">
        <v>43740</v>
      </c>
      <c r="L365" s="21">
        <v>43740</v>
      </c>
      <c r="M365" s="22">
        <v>100000000</v>
      </c>
      <c r="N365" t="s">
        <v>78</v>
      </c>
      <c r="O365" s="22" t="s">
        <v>769</v>
      </c>
      <c r="P365" t="s">
        <v>80</v>
      </c>
      <c r="Q365">
        <v>5.0000000000000001E-3</v>
      </c>
      <c r="T365" s="21">
        <v>43644</v>
      </c>
      <c r="U365" s="21">
        <v>43648</v>
      </c>
      <c r="V365" s="21">
        <v>43740</v>
      </c>
      <c r="W365" s="21">
        <v>43740</v>
      </c>
      <c r="X365" s="23">
        <v>0.25555555555555554</v>
      </c>
      <c r="Y365">
        <v>92</v>
      </c>
      <c r="Z365" s="22">
        <v>0</v>
      </c>
      <c r="AA365" s="22">
        <v>0</v>
      </c>
      <c r="AB365" s="24">
        <v>0</v>
      </c>
      <c r="AE365">
        <v>0</v>
      </c>
      <c r="AG365">
        <v>0</v>
      </c>
      <c r="AI365">
        <v>-3.4499999999999999E-3</v>
      </c>
      <c r="AJ365" s="22">
        <v>0</v>
      </c>
      <c r="BJ365"/>
      <c r="BK365"/>
      <c r="BL365"/>
      <c r="BM365" s="68"/>
      <c r="BN365"/>
      <c r="DK365" s="54" t="e">
        <v>#N/A</v>
      </c>
      <c r="DL365" s="54" t="e">
        <v>#N/A</v>
      </c>
      <c r="DM365" s="54" t="e">
        <v>#N/A</v>
      </c>
      <c r="DN365" s="54" t="e">
        <v>#N/A</v>
      </c>
      <c r="DO365" s="82" t="e">
        <v>#N/A</v>
      </c>
      <c r="DP365" s="82" t="e">
        <v>#N/A</v>
      </c>
      <c r="DQ365" s="59" t="e">
        <v>#N/A</v>
      </c>
    </row>
    <row r="366" spans="1:121" ht="14.45" customHeight="1" x14ac:dyDescent="0.25">
      <c r="A366">
        <v>169387</v>
      </c>
      <c r="B366" t="s">
        <v>508</v>
      </c>
      <c r="C366" t="s">
        <v>512</v>
      </c>
      <c r="D366">
        <v>358</v>
      </c>
      <c r="E366" t="s">
        <v>74</v>
      </c>
      <c r="F366" t="s">
        <v>75</v>
      </c>
      <c r="G366" t="s">
        <v>76</v>
      </c>
      <c r="H366" t="s">
        <v>449</v>
      </c>
      <c r="I366" s="21">
        <v>43738</v>
      </c>
      <c r="J366" s="21">
        <v>43740</v>
      </c>
      <c r="K366" s="21">
        <v>43832</v>
      </c>
      <c r="L366" s="21">
        <v>43832</v>
      </c>
      <c r="M366" s="22">
        <v>100000000</v>
      </c>
      <c r="N366" t="s">
        <v>78</v>
      </c>
      <c r="O366" s="22" t="s">
        <v>769</v>
      </c>
      <c r="P366" t="s">
        <v>80</v>
      </c>
      <c r="Q366">
        <v>5.0000000000000001E-3</v>
      </c>
      <c r="T366" s="21">
        <v>43738</v>
      </c>
      <c r="U366" s="21">
        <v>43740</v>
      </c>
      <c r="V366" s="21">
        <v>43832</v>
      </c>
      <c r="W366" s="21">
        <v>43832</v>
      </c>
      <c r="X366" s="23">
        <v>0.25555555555555554</v>
      </c>
      <c r="Y366">
        <v>92</v>
      </c>
      <c r="Z366" s="22">
        <v>0</v>
      </c>
      <c r="AA366" s="22">
        <v>0</v>
      </c>
      <c r="AB366" s="24">
        <v>0</v>
      </c>
      <c r="AE366">
        <v>0</v>
      </c>
      <c r="AG366">
        <v>0</v>
      </c>
      <c r="AI366">
        <v>-4.1799999999999997E-3</v>
      </c>
      <c r="AJ366" s="22">
        <v>0</v>
      </c>
      <c r="BJ366"/>
      <c r="BK366"/>
      <c r="BL366"/>
      <c r="BM366" s="68"/>
      <c r="BN366"/>
      <c r="DK366" s="54" t="e">
        <v>#N/A</v>
      </c>
      <c r="DL366" s="54" t="e">
        <v>#N/A</v>
      </c>
      <c r="DM366" s="54" t="e">
        <v>#N/A</v>
      </c>
      <c r="DN366" s="54" t="e">
        <v>#N/A</v>
      </c>
      <c r="DO366" s="82" t="e">
        <v>#N/A</v>
      </c>
      <c r="DP366" s="82" t="e">
        <v>#N/A</v>
      </c>
      <c r="DQ366" s="59" t="e">
        <v>#N/A</v>
      </c>
    </row>
    <row r="367" spans="1:121" ht="14.45" customHeight="1" x14ac:dyDescent="0.25">
      <c r="A367">
        <v>169388</v>
      </c>
      <c r="B367" t="s">
        <v>508</v>
      </c>
      <c r="C367" t="s">
        <v>512</v>
      </c>
      <c r="D367">
        <v>358</v>
      </c>
      <c r="E367" t="s">
        <v>74</v>
      </c>
      <c r="F367" t="s">
        <v>75</v>
      </c>
      <c r="G367" t="s">
        <v>76</v>
      </c>
      <c r="H367" t="s">
        <v>449</v>
      </c>
      <c r="I367" s="21">
        <v>43830</v>
      </c>
      <c r="J367" s="21">
        <v>43832</v>
      </c>
      <c r="K367" s="21">
        <v>43923</v>
      </c>
      <c r="L367" s="21">
        <v>43923</v>
      </c>
      <c r="M367" s="22">
        <v>100000000</v>
      </c>
      <c r="N367" t="s">
        <v>78</v>
      </c>
      <c r="O367" s="22" t="s">
        <v>769</v>
      </c>
      <c r="P367" t="s">
        <v>80</v>
      </c>
      <c r="Q367">
        <v>5.0000000000000001E-3</v>
      </c>
      <c r="T367" s="21">
        <v>43830</v>
      </c>
      <c r="U367" s="21">
        <v>43832</v>
      </c>
      <c r="V367" s="21">
        <v>43923</v>
      </c>
      <c r="W367" s="21">
        <v>43923</v>
      </c>
      <c r="X367" s="23">
        <v>0.25277777777777777</v>
      </c>
      <c r="Y367">
        <v>91</v>
      </c>
      <c r="Z367" s="22">
        <v>0</v>
      </c>
      <c r="AA367" s="22">
        <v>0</v>
      </c>
      <c r="AB367" s="24">
        <v>0</v>
      </c>
      <c r="AE367">
        <v>0</v>
      </c>
      <c r="AG367">
        <v>0</v>
      </c>
      <c r="AI367">
        <v>-3.8300000000000001E-3</v>
      </c>
      <c r="AJ367" s="22">
        <v>0</v>
      </c>
      <c r="BJ367"/>
      <c r="BK367"/>
      <c r="BL367"/>
      <c r="BM367" s="68"/>
      <c r="BN367"/>
      <c r="DK367" s="54" t="e">
        <v>#N/A</v>
      </c>
      <c r="DL367" s="54" t="e">
        <v>#N/A</v>
      </c>
      <c r="DM367" s="54" t="e">
        <v>#N/A</v>
      </c>
      <c r="DN367" s="54" t="e">
        <v>#N/A</v>
      </c>
      <c r="DO367" s="82" t="e">
        <v>#N/A</v>
      </c>
      <c r="DP367" s="82" t="e">
        <v>#N/A</v>
      </c>
      <c r="DQ367" s="59" t="e">
        <v>#N/A</v>
      </c>
    </row>
    <row r="368" spans="1:121" ht="14.45" customHeight="1" x14ac:dyDescent="0.25">
      <c r="A368">
        <v>146936</v>
      </c>
      <c r="B368" t="s">
        <v>508</v>
      </c>
      <c r="C368" t="s">
        <v>512</v>
      </c>
      <c r="D368">
        <v>358</v>
      </c>
      <c r="E368" t="s">
        <v>74</v>
      </c>
      <c r="F368" t="s">
        <v>75</v>
      </c>
      <c r="G368" t="s">
        <v>76</v>
      </c>
      <c r="H368" t="s">
        <v>449</v>
      </c>
      <c r="I368" s="21">
        <v>43921</v>
      </c>
      <c r="J368" s="21">
        <v>43923</v>
      </c>
      <c r="K368" s="21">
        <v>44014</v>
      </c>
      <c r="L368" s="21">
        <v>44014</v>
      </c>
      <c r="M368" s="22">
        <v>100000000</v>
      </c>
      <c r="N368" t="s">
        <v>78</v>
      </c>
      <c r="O368" s="22" t="s">
        <v>769</v>
      </c>
      <c r="P368" t="s">
        <v>80</v>
      </c>
      <c r="Q368">
        <v>5.0000000000000001E-3</v>
      </c>
      <c r="T368" s="21">
        <v>43921</v>
      </c>
      <c r="U368" s="21">
        <v>43923</v>
      </c>
      <c r="V368" s="21">
        <v>44014</v>
      </c>
      <c r="W368" s="21">
        <v>44014</v>
      </c>
      <c r="X368" s="23">
        <v>0.25277777777777777</v>
      </c>
      <c r="Y368">
        <v>91</v>
      </c>
      <c r="Z368" s="22">
        <v>0</v>
      </c>
      <c r="AA368" s="22">
        <v>0</v>
      </c>
      <c r="AB368" s="24">
        <v>0</v>
      </c>
      <c r="AE368">
        <v>0</v>
      </c>
      <c r="AG368">
        <v>0</v>
      </c>
      <c r="AI368">
        <v>-3.63E-3</v>
      </c>
      <c r="AJ368" s="22">
        <v>0</v>
      </c>
      <c r="BJ368"/>
      <c r="BK368"/>
      <c r="BL368"/>
      <c r="BM368" s="68"/>
      <c r="BN368"/>
      <c r="DK368" s="54" t="e">
        <v>#N/A</v>
      </c>
      <c r="DL368" s="54" t="e">
        <v>#N/A</v>
      </c>
      <c r="DM368" s="54" t="e">
        <v>#N/A</v>
      </c>
      <c r="DN368" s="54" t="e">
        <v>#N/A</v>
      </c>
      <c r="DO368" s="82" t="e">
        <v>#N/A</v>
      </c>
      <c r="DP368" s="82" t="e">
        <v>#N/A</v>
      </c>
      <c r="DQ368" s="59" t="e">
        <v>#N/A</v>
      </c>
    </row>
    <row r="369" spans="1:121" ht="14.45" customHeight="1" x14ac:dyDescent="0.25">
      <c r="A369">
        <v>146937</v>
      </c>
      <c r="B369" t="s">
        <v>508</v>
      </c>
      <c r="C369" t="s">
        <v>512</v>
      </c>
      <c r="D369">
        <v>358</v>
      </c>
      <c r="E369" t="s">
        <v>74</v>
      </c>
      <c r="F369" t="s">
        <v>75</v>
      </c>
      <c r="G369" t="s">
        <v>76</v>
      </c>
      <c r="H369" t="s">
        <v>449</v>
      </c>
      <c r="I369" s="21">
        <v>44012</v>
      </c>
      <c r="J369" s="21">
        <v>44014</v>
      </c>
      <c r="K369" s="21">
        <v>44106</v>
      </c>
      <c r="L369" s="21">
        <v>44106</v>
      </c>
      <c r="M369" s="22">
        <v>100000000</v>
      </c>
      <c r="N369" t="s">
        <v>78</v>
      </c>
      <c r="O369" s="22" t="s">
        <v>769</v>
      </c>
      <c r="P369" t="s">
        <v>80</v>
      </c>
      <c r="Q369">
        <v>5.0000000000000001E-3</v>
      </c>
      <c r="T369" s="21">
        <v>44012</v>
      </c>
      <c r="U369" s="21">
        <v>44014</v>
      </c>
      <c r="V369" s="21">
        <v>44106</v>
      </c>
      <c r="W369" s="21">
        <v>44106</v>
      </c>
      <c r="X369" s="23">
        <v>0.25555555555555554</v>
      </c>
      <c r="Y369">
        <v>92</v>
      </c>
      <c r="Z369" s="22">
        <v>0</v>
      </c>
      <c r="AA369" s="22">
        <v>0</v>
      </c>
      <c r="AB369" s="24">
        <v>0</v>
      </c>
      <c r="AE369">
        <v>0</v>
      </c>
      <c r="AG369">
        <v>0</v>
      </c>
      <c r="AI369">
        <v>-4.2199999999999998E-3</v>
      </c>
      <c r="AJ369" s="22">
        <v>0</v>
      </c>
      <c r="BJ369"/>
      <c r="BK369"/>
      <c r="BL369"/>
      <c r="BM369" s="68"/>
      <c r="BN369"/>
      <c r="DK369" s="54" t="e">
        <v>#N/A</v>
      </c>
      <c r="DL369" s="54" t="e">
        <v>#N/A</v>
      </c>
      <c r="DM369" s="54" t="e">
        <v>#N/A</v>
      </c>
      <c r="DN369" s="54" t="e">
        <v>#N/A</v>
      </c>
      <c r="DO369" s="82" t="e">
        <v>#N/A</v>
      </c>
      <c r="DP369" s="82" t="e">
        <v>#N/A</v>
      </c>
      <c r="DQ369" s="59" t="e">
        <v>#N/A</v>
      </c>
    </row>
    <row r="370" spans="1:121" ht="14.45" customHeight="1" x14ac:dyDescent="0.25">
      <c r="A370">
        <v>146938</v>
      </c>
      <c r="B370" t="s">
        <v>508</v>
      </c>
      <c r="C370" t="s">
        <v>512</v>
      </c>
      <c r="D370">
        <v>358</v>
      </c>
      <c r="E370" t="s">
        <v>74</v>
      </c>
      <c r="F370" t="s">
        <v>75</v>
      </c>
      <c r="G370" t="s">
        <v>76</v>
      </c>
      <c r="H370" t="s">
        <v>449</v>
      </c>
      <c r="I370" s="21">
        <v>44104</v>
      </c>
      <c r="J370" s="21">
        <v>44106</v>
      </c>
      <c r="K370" s="21">
        <v>44200</v>
      </c>
      <c r="L370" s="21">
        <v>44200</v>
      </c>
      <c r="M370" s="22">
        <v>100000000</v>
      </c>
      <c r="N370" t="s">
        <v>78</v>
      </c>
      <c r="O370" s="22" t="s">
        <v>769</v>
      </c>
      <c r="P370" t="s">
        <v>80</v>
      </c>
      <c r="Q370">
        <v>5.0000000000000001E-3</v>
      </c>
      <c r="T370" s="21">
        <v>44104</v>
      </c>
      <c r="U370" s="21">
        <v>44106</v>
      </c>
      <c r="V370" s="21">
        <v>44200</v>
      </c>
      <c r="W370" s="21">
        <v>44200</v>
      </c>
      <c r="X370" s="23">
        <v>0.26111111111111113</v>
      </c>
      <c r="Y370">
        <v>94</v>
      </c>
      <c r="Z370" s="22">
        <v>0</v>
      </c>
      <c r="AA370" s="22">
        <v>0</v>
      </c>
      <c r="AB370" s="24">
        <v>0</v>
      </c>
      <c r="AE370">
        <v>0</v>
      </c>
      <c r="AG370">
        <v>0</v>
      </c>
      <c r="AI370">
        <v>-4.9800000000000001E-3</v>
      </c>
      <c r="AJ370" s="22">
        <v>0</v>
      </c>
      <c r="BJ370"/>
      <c r="BK370"/>
      <c r="BL370"/>
      <c r="BM370" s="68"/>
      <c r="BN370"/>
      <c r="DK370" s="54" t="e">
        <v>#N/A</v>
      </c>
      <c r="DL370" s="54" t="e">
        <v>#N/A</v>
      </c>
      <c r="DM370" s="54" t="e">
        <v>#N/A</v>
      </c>
      <c r="DN370" s="54" t="e">
        <v>#N/A</v>
      </c>
      <c r="DO370" s="82" t="e">
        <v>#N/A</v>
      </c>
      <c r="DP370" s="82" t="e">
        <v>#N/A</v>
      </c>
      <c r="DQ370" s="59" t="e">
        <v>#N/A</v>
      </c>
    </row>
    <row r="371" spans="1:121" ht="14.45" customHeight="1" x14ac:dyDescent="0.25">
      <c r="A371">
        <v>146939</v>
      </c>
      <c r="B371" t="s">
        <v>508</v>
      </c>
      <c r="C371" t="s">
        <v>512</v>
      </c>
      <c r="D371">
        <v>358</v>
      </c>
      <c r="E371" t="s">
        <v>74</v>
      </c>
      <c r="F371" t="s">
        <v>75</v>
      </c>
      <c r="G371" t="s">
        <v>76</v>
      </c>
      <c r="H371" t="s">
        <v>449</v>
      </c>
      <c r="I371" s="21">
        <v>44196</v>
      </c>
      <c r="J371" s="21">
        <v>44200</v>
      </c>
      <c r="K371" s="21">
        <v>44288</v>
      </c>
      <c r="L371" s="21">
        <v>44288</v>
      </c>
      <c r="M371" s="22">
        <v>100000000</v>
      </c>
      <c r="N371" t="s">
        <v>78</v>
      </c>
      <c r="O371" s="22" t="s">
        <v>769</v>
      </c>
      <c r="P371" t="s">
        <v>80</v>
      </c>
      <c r="Q371">
        <v>5.0000000000000001E-3</v>
      </c>
      <c r="T371" s="21">
        <v>44196</v>
      </c>
      <c r="U371" s="21">
        <v>44200</v>
      </c>
      <c r="V371" s="21">
        <v>44288</v>
      </c>
      <c r="W371" s="21">
        <v>44288</v>
      </c>
      <c r="X371" s="23">
        <v>0.24444444444444444</v>
      </c>
      <c r="Y371">
        <v>88</v>
      </c>
      <c r="Z371" s="22">
        <v>0</v>
      </c>
      <c r="AA371" s="22">
        <v>0</v>
      </c>
      <c r="AB371" s="24">
        <v>0</v>
      </c>
      <c r="AE371">
        <v>0</v>
      </c>
      <c r="AG371">
        <v>0</v>
      </c>
      <c r="AI371">
        <v>-5.45E-3</v>
      </c>
      <c r="AJ371" s="22">
        <v>0</v>
      </c>
      <c r="BJ371"/>
      <c r="BK371"/>
      <c r="BL371"/>
      <c r="BM371" s="68"/>
      <c r="BN371"/>
      <c r="DK371" s="54" t="e">
        <v>#N/A</v>
      </c>
      <c r="DL371" s="54" t="e">
        <v>#N/A</v>
      </c>
      <c r="DM371" s="54" t="e">
        <v>#N/A</v>
      </c>
      <c r="DN371" s="54" t="e">
        <v>#N/A</v>
      </c>
      <c r="DO371" s="82" t="e">
        <v>#N/A</v>
      </c>
      <c r="DP371" s="82" t="e">
        <v>#N/A</v>
      </c>
      <c r="DQ371" s="59" t="e">
        <v>#N/A</v>
      </c>
    </row>
    <row r="372" spans="1:121" ht="14.45" customHeight="1" x14ac:dyDescent="0.25">
      <c r="A372">
        <v>146940</v>
      </c>
      <c r="B372" t="s">
        <v>508</v>
      </c>
      <c r="C372" t="s">
        <v>512</v>
      </c>
      <c r="D372">
        <v>358</v>
      </c>
      <c r="E372" t="s">
        <v>74</v>
      </c>
      <c r="F372" t="s">
        <v>75</v>
      </c>
      <c r="G372" t="s">
        <v>76</v>
      </c>
      <c r="H372" t="s">
        <v>449</v>
      </c>
      <c r="I372" s="21">
        <v>44286</v>
      </c>
      <c r="J372" s="21">
        <v>44288</v>
      </c>
      <c r="K372" s="21">
        <v>44379</v>
      </c>
      <c r="L372" s="21">
        <v>44379</v>
      </c>
      <c r="M372" s="22">
        <v>100000000</v>
      </c>
      <c r="N372" t="s">
        <v>78</v>
      </c>
      <c r="O372" s="22" t="s">
        <v>769</v>
      </c>
      <c r="P372" t="s">
        <v>80</v>
      </c>
      <c r="Q372">
        <v>5.0000000000000001E-3</v>
      </c>
      <c r="T372" s="21">
        <v>44286</v>
      </c>
      <c r="U372" s="21">
        <v>44288</v>
      </c>
      <c r="V372" s="21">
        <v>44379</v>
      </c>
      <c r="W372" s="21">
        <v>44379</v>
      </c>
      <c r="X372" s="23">
        <v>0.25277777777777777</v>
      </c>
      <c r="Y372">
        <v>91</v>
      </c>
      <c r="Z372" s="22">
        <v>0</v>
      </c>
      <c r="AA372" s="22">
        <v>0</v>
      </c>
      <c r="AB372" s="24">
        <v>0</v>
      </c>
      <c r="AE372">
        <v>0</v>
      </c>
      <c r="AG372">
        <v>0</v>
      </c>
      <c r="AI372">
        <v>-5.3800000000000002E-3</v>
      </c>
      <c r="AJ372" s="22">
        <v>0</v>
      </c>
      <c r="BJ372"/>
      <c r="BK372"/>
      <c r="BL372"/>
      <c r="BM372" s="68"/>
      <c r="BN372"/>
      <c r="DK372" s="54" t="e">
        <v>#N/A</v>
      </c>
      <c r="DL372" s="54" t="e">
        <v>#N/A</v>
      </c>
      <c r="DM372" s="54" t="e">
        <v>#N/A</v>
      </c>
      <c r="DN372" s="54" t="e">
        <v>#N/A</v>
      </c>
      <c r="DO372" s="82" t="e">
        <v>#N/A</v>
      </c>
      <c r="DP372" s="82" t="e">
        <v>#N/A</v>
      </c>
      <c r="DQ372" s="59" t="e">
        <v>#N/A</v>
      </c>
    </row>
    <row r="373" spans="1:121" ht="14.45" customHeight="1" x14ac:dyDescent="0.25">
      <c r="A373">
        <v>146941</v>
      </c>
      <c r="B373" t="s">
        <v>508</v>
      </c>
      <c r="C373" t="s">
        <v>512</v>
      </c>
      <c r="D373">
        <v>358</v>
      </c>
      <c r="E373" t="s">
        <v>74</v>
      </c>
      <c r="F373" t="s">
        <v>75</v>
      </c>
      <c r="G373" t="s">
        <v>76</v>
      </c>
      <c r="H373" t="s">
        <v>449</v>
      </c>
      <c r="I373" s="21">
        <v>44377</v>
      </c>
      <c r="J373" s="21">
        <v>44379</v>
      </c>
      <c r="K373" s="21">
        <v>44473</v>
      </c>
      <c r="L373" s="21">
        <v>44473</v>
      </c>
      <c r="M373" s="22">
        <v>100000000</v>
      </c>
      <c r="N373" t="s">
        <v>78</v>
      </c>
      <c r="O373" s="22" t="s">
        <v>769</v>
      </c>
      <c r="P373" t="s">
        <v>80</v>
      </c>
      <c r="Q373">
        <v>5.0000000000000001E-3</v>
      </c>
      <c r="T373" s="21">
        <v>44377</v>
      </c>
      <c r="U373" s="21">
        <v>44379</v>
      </c>
      <c r="V373" s="21">
        <v>44473</v>
      </c>
      <c r="W373" s="21">
        <v>44473</v>
      </c>
      <c r="X373" s="23">
        <v>0.26111111111111113</v>
      </c>
      <c r="Y373">
        <v>94</v>
      </c>
      <c r="Z373" s="22">
        <v>0</v>
      </c>
      <c r="AA373" s="22">
        <v>0</v>
      </c>
      <c r="AB373" s="24">
        <v>0</v>
      </c>
      <c r="AE373">
        <v>0</v>
      </c>
      <c r="AG373">
        <v>0</v>
      </c>
      <c r="AI373">
        <v>-5.4200000000000003E-3</v>
      </c>
      <c r="AJ373" s="22">
        <v>0</v>
      </c>
      <c r="BJ373"/>
      <c r="BK373"/>
      <c r="BL373"/>
      <c r="BM373" s="68"/>
      <c r="BN373"/>
      <c r="DK373" s="54" t="e">
        <v>#N/A</v>
      </c>
      <c r="DL373" s="54" t="e">
        <v>#N/A</v>
      </c>
      <c r="DM373" s="54" t="e">
        <v>#N/A</v>
      </c>
      <c r="DN373" s="54" t="e">
        <v>#N/A</v>
      </c>
      <c r="DO373" s="82" t="e">
        <v>#N/A</v>
      </c>
      <c r="DP373" s="82" t="e">
        <v>#N/A</v>
      </c>
      <c r="DQ373" s="59" t="e">
        <v>#N/A</v>
      </c>
    </row>
    <row r="374" spans="1:121" ht="14.45" customHeight="1" x14ac:dyDescent="0.25">
      <c r="A374">
        <v>146942</v>
      </c>
      <c r="B374" t="s">
        <v>508</v>
      </c>
      <c r="C374" t="s">
        <v>512</v>
      </c>
      <c r="D374">
        <v>358</v>
      </c>
      <c r="E374" t="s">
        <v>74</v>
      </c>
      <c r="F374" t="s">
        <v>75</v>
      </c>
      <c r="G374" t="s">
        <v>76</v>
      </c>
      <c r="H374" t="s">
        <v>449</v>
      </c>
      <c r="I374" s="21">
        <v>44469</v>
      </c>
      <c r="J374" s="21">
        <v>44473</v>
      </c>
      <c r="K374" s="21">
        <v>44564</v>
      </c>
      <c r="L374" s="21">
        <v>44564</v>
      </c>
      <c r="M374" s="22">
        <v>100000000</v>
      </c>
      <c r="N374" t="s">
        <v>78</v>
      </c>
      <c r="O374" s="22" t="s">
        <v>769</v>
      </c>
      <c r="P374" t="s">
        <v>80</v>
      </c>
      <c r="Q374">
        <v>5.0000000000000001E-3</v>
      </c>
      <c r="T374" s="21">
        <v>44469</v>
      </c>
      <c r="U374" s="21">
        <v>44473</v>
      </c>
      <c r="V374" s="21">
        <v>44564</v>
      </c>
      <c r="W374" s="21">
        <v>44564</v>
      </c>
      <c r="X374" s="23">
        <v>0.25277777777777777</v>
      </c>
      <c r="Y374">
        <v>91</v>
      </c>
      <c r="Z374" s="22">
        <v>0</v>
      </c>
      <c r="AA374" s="22">
        <v>0</v>
      </c>
      <c r="AB374" s="24">
        <v>0</v>
      </c>
      <c r="AE374">
        <v>0</v>
      </c>
      <c r="AG374">
        <v>0</v>
      </c>
      <c r="AI374">
        <v>-5.45E-3</v>
      </c>
      <c r="AJ374" s="22">
        <v>0</v>
      </c>
      <c r="BJ374"/>
      <c r="BK374"/>
      <c r="BL374"/>
      <c r="BM374" s="68"/>
      <c r="BN374"/>
      <c r="DK374" s="54" t="e">
        <v>#N/A</v>
      </c>
      <c r="DL374" s="54" t="e">
        <v>#N/A</v>
      </c>
      <c r="DM374" s="54" t="e">
        <v>#N/A</v>
      </c>
      <c r="DN374" s="54" t="e">
        <v>#N/A</v>
      </c>
      <c r="DO374" s="82" t="e">
        <v>#N/A</v>
      </c>
      <c r="DP374" s="82" t="e">
        <v>#N/A</v>
      </c>
      <c r="DQ374" s="59" t="e">
        <v>#N/A</v>
      </c>
    </row>
    <row r="375" spans="1:121" ht="14.45" customHeight="1" x14ac:dyDescent="0.25">
      <c r="A375">
        <v>146943</v>
      </c>
      <c r="B375" t="s">
        <v>508</v>
      </c>
      <c r="C375" t="s">
        <v>512</v>
      </c>
      <c r="D375">
        <v>358</v>
      </c>
      <c r="E375" t="s">
        <v>74</v>
      </c>
      <c r="F375" t="s">
        <v>75</v>
      </c>
      <c r="G375" t="s">
        <v>76</v>
      </c>
      <c r="H375" t="s">
        <v>449</v>
      </c>
      <c r="I375" s="21">
        <v>44560</v>
      </c>
      <c r="J375" s="21">
        <v>44564</v>
      </c>
      <c r="K375" s="21">
        <v>44655</v>
      </c>
      <c r="L375" s="21">
        <v>44655</v>
      </c>
      <c r="M375" s="22">
        <v>100000000</v>
      </c>
      <c r="N375" t="s">
        <v>78</v>
      </c>
      <c r="O375" s="22" t="s">
        <v>769</v>
      </c>
      <c r="P375" t="s">
        <v>80</v>
      </c>
      <c r="Q375">
        <v>5.0000000000000001E-3</v>
      </c>
      <c r="T375" s="21">
        <v>44560</v>
      </c>
      <c r="U375" s="21">
        <v>44564</v>
      </c>
      <c r="V375" s="21">
        <v>44655</v>
      </c>
      <c r="W375" s="21">
        <v>44655</v>
      </c>
      <c r="X375" s="23">
        <v>0.25277777777777777</v>
      </c>
      <c r="Y375">
        <v>91</v>
      </c>
      <c r="Z375" s="22">
        <v>0</v>
      </c>
      <c r="AA375" s="22">
        <v>0</v>
      </c>
      <c r="AB375" s="24">
        <v>0</v>
      </c>
      <c r="AE375">
        <v>0</v>
      </c>
      <c r="AG375">
        <v>0</v>
      </c>
      <c r="AI375">
        <v>-5.7299999999999999E-3</v>
      </c>
      <c r="AJ375" s="22">
        <v>0</v>
      </c>
      <c r="BJ375"/>
      <c r="BK375"/>
      <c r="BL375"/>
      <c r="BM375" s="68"/>
      <c r="BN375"/>
      <c r="DK375" s="54" t="e">
        <v>#N/A</v>
      </c>
      <c r="DL375" s="54" t="e">
        <v>#N/A</v>
      </c>
      <c r="DM375" s="54" t="e">
        <v>#N/A</v>
      </c>
      <c r="DN375" s="54" t="e">
        <v>#N/A</v>
      </c>
      <c r="DO375" s="82" t="e">
        <v>#N/A</v>
      </c>
      <c r="DP375" s="82" t="e">
        <v>#N/A</v>
      </c>
      <c r="DQ375" s="59" t="e">
        <v>#N/A</v>
      </c>
    </row>
    <row r="376" spans="1:121" ht="14.45" customHeight="1" x14ac:dyDescent="0.25">
      <c r="A376">
        <v>146944</v>
      </c>
      <c r="B376" t="s">
        <v>508</v>
      </c>
      <c r="C376" t="s">
        <v>512</v>
      </c>
      <c r="D376">
        <v>358</v>
      </c>
      <c r="E376" t="s">
        <v>74</v>
      </c>
      <c r="F376" t="s">
        <v>75</v>
      </c>
      <c r="G376" t="s">
        <v>76</v>
      </c>
      <c r="H376" t="s">
        <v>449</v>
      </c>
      <c r="I376" s="21">
        <v>44651</v>
      </c>
      <c r="J376" s="21">
        <v>44655</v>
      </c>
      <c r="K376" s="21">
        <v>44746</v>
      </c>
      <c r="L376" s="21">
        <v>44746</v>
      </c>
      <c r="M376" s="22">
        <v>100000000</v>
      </c>
      <c r="N376" t="s">
        <v>78</v>
      </c>
      <c r="O376" s="22" t="s">
        <v>769</v>
      </c>
      <c r="P376" t="s">
        <v>80</v>
      </c>
      <c r="Q376">
        <v>5.0000000000000001E-3</v>
      </c>
      <c r="T376" s="21">
        <v>44651</v>
      </c>
      <c r="U376" s="21">
        <v>44655</v>
      </c>
      <c r="V376" s="21">
        <v>44746</v>
      </c>
      <c r="W376" s="21">
        <v>44746</v>
      </c>
      <c r="X376" s="23">
        <v>0.25277777777777777</v>
      </c>
      <c r="Y376">
        <v>91</v>
      </c>
      <c r="Z376" s="22">
        <v>0</v>
      </c>
      <c r="AA376" s="22">
        <v>0</v>
      </c>
      <c r="AB376" s="24">
        <v>0</v>
      </c>
      <c r="AE376">
        <v>0</v>
      </c>
      <c r="AG376">
        <v>0</v>
      </c>
      <c r="AI376">
        <v>-4.5799999999999999E-3</v>
      </c>
      <c r="AJ376" s="22">
        <v>0</v>
      </c>
      <c r="BJ376"/>
      <c r="BK376"/>
      <c r="BL376"/>
      <c r="BM376" s="68"/>
      <c r="BN376"/>
      <c r="DK376" s="54" t="e">
        <v>#N/A</v>
      </c>
      <c r="DL376" s="54" t="e">
        <v>#N/A</v>
      </c>
      <c r="DM376" s="54" t="e">
        <v>#N/A</v>
      </c>
      <c r="DN376" s="54" t="e">
        <v>#N/A</v>
      </c>
      <c r="DO376" s="82" t="e">
        <v>#N/A</v>
      </c>
      <c r="DP376" s="82" t="e">
        <v>#N/A</v>
      </c>
      <c r="DQ376" s="59" t="e">
        <v>#N/A</v>
      </c>
    </row>
    <row r="377" spans="1:121" ht="14.45" customHeight="1" x14ac:dyDescent="0.25">
      <c r="A377">
        <v>146945</v>
      </c>
      <c r="B377" t="s">
        <v>508</v>
      </c>
      <c r="C377" t="s">
        <v>512</v>
      </c>
      <c r="D377">
        <v>358</v>
      </c>
      <c r="E377" t="s">
        <v>74</v>
      </c>
      <c r="F377" t="s">
        <v>75</v>
      </c>
      <c r="G377" t="s">
        <v>76</v>
      </c>
      <c r="H377" t="s">
        <v>449</v>
      </c>
      <c r="I377" s="21">
        <v>44742</v>
      </c>
      <c r="J377" s="21">
        <v>44746</v>
      </c>
      <c r="K377" s="21">
        <v>44837</v>
      </c>
      <c r="L377" s="21">
        <v>44837</v>
      </c>
      <c r="M377" s="22">
        <v>100000000</v>
      </c>
      <c r="N377" t="s">
        <v>78</v>
      </c>
      <c r="O377" s="22" t="s">
        <v>769</v>
      </c>
      <c r="P377" t="s">
        <v>80</v>
      </c>
      <c r="Q377">
        <v>5.0000000000000001E-3</v>
      </c>
      <c r="T377" s="21">
        <v>44742</v>
      </c>
      <c r="U377" s="21">
        <v>44746</v>
      </c>
      <c r="V377" s="21">
        <v>44837</v>
      </c>
      <c r="W377" s="21">
        <v>44837</v>
      </c>
      <c r="X377" s="23">
        <v>0.25277777777777777</v>
      </c>
      <c r="Y377">
        <v>91</v>
      </c>
      <c r="Z377" s="22">
        <v>0</v>
      </c>
      <c r="AA377" s="22">
        <v>0</v>
      </c>
      <c r="AB377" s="24">
        <v>0</v>
      </c>
      <c r="AE377">
        <v>0</v>
      </c>
      <c r="AG377">
        <v>0</v>
      </c>
      <c r="AI377">
        <v>-1.91E-3</v>
      </c>
      <c r="AJ377" s="22">
        <v>0</v>
      </c>
      <c r="BJ377"/>
      <c r="BK377"/>
      <c r="BL377"/>
      <c r="BM377" s="68"/>
      <c r="BN377"/>
      <c r="DK377" s="54" t="e">
        <v>#N/A</v>
      </c>
      <c r="DL377" s="54" t="e">
        <v>#N/A</v>
      </c>
      <c r="DM377" s="54" t="e">
        <v>#N/A</v>
      </c>
      <c r="DN377" s="54" t="e">
        <v>#N/A</v>
      </c>
      <c r="DO377" s="82" t="e">
        <v>#N/A</v>
      </c>
      <c r="DP377" s="82" t="e">
        <v>#N/A</v>
      </c>
      <c r="DQ377" s="59" t="e">
        <v>#N/A</v>
      </c>
    </row>
    <row r="378" spans="1:121" ht="14.45" customHeight="1" x14ac:dyDescent="0.25">
      <c r="A378">
        <v>146946</v>
      </c>
      <c r="B378" t="s">
        <v>508</v>
      </c>
      <c r="C378" t="s">
        <v>512</v>
      </c>
      <c r="D378">
        <v>358</v>
      </c>
      <c r="E378" t="s">
        <v>74</v>
      </c>
      <c r="F378" t="s">
        <v>75</v>
      </c>
      <c r="G378" t="s">
        <v>76</v>
      </c>
      <c r="H378" t="s">
        <v>449</v>
      </c>
      <c r="I378" s="21">
        <v>44833</v>
      </c>
      <c r="J378" s="21">
        <v>44837</v>
      </c>
      <c r="K378" s="21">
        <v>44928</v>
      </c>
      <c r="L378" s="21">
        <v>44928</v>
      </c>
      <c r="M378" s="22">
        <v>100000000</v>
      </c>
      <c r="N378" t="s">
        <v>78</v>
      </c>
      <c r="O378" s="22" t="s">
        <v>769</v>
      </c>
      <c r="P378" t="s">
        <v>80</v>
      </c>
      <c r="Q378">
        <v>5.0000000000000001E-3</v>
      </c>
      <c r="T378" s="21">
        <v>44833</v>
      </c>
      <c r="U378" s="21">
        <v>44837</v>
      </c>
      <c r="V378" s="21">
        <v>44928</v>
      </c>
      <c r="W378" s="21">
        <v>44928</v>
      </c>
      <c r="X378" s="23">
        <v>0.25277777777777777</v>
      </c>
      <c r="Y378">
        <v>91</v>
      </c>
      <c r="Z378" s="22">
        <v>32993.929719896558</v>
      </c>
      <c r="AA378" s="22">
        <v>32993.929719896558</v>
      </c>
      <c r="AB378" s="24">
        <v>32993.929719896558</v>
      </c>
      <c r="AE378">
        <v>0</v>
      </c>
      <c r="AG378">
        <v>1.3018464252896227E-3</v>
      </c>
      <c r="AI378">
        <v>6.3018464252896228E-3</v>
      </c>
      <c r="AJ378" s="22">
        <v>48022.534169343235</v>
      </c>
      <c r="BJ378"/>
      <c r="BK378"/>
      <c r="BL378"/>
      <c r="BM378" s="68"/>
      <c r="BN378"/>
      <c r="DK378" s="54" t="e">
        <v>#N/A</v>
      </c>
      <c r="DL378" s="54" t="e">
        <v>#N/A</v>
      </c>
      <c r="DM378" s="54" t="e">
        <v>#N/A</v>
      </c>
      <c r="DN378" s="54" t="e">
        <v>#N/A</v>
      </c>
      <c r="DO378" s="82" t="e">
        <v>#N/A</v>
      </c>
      <c r="DP378" s="82" t="e">
        <v>#N/A</v>
      </c>
      <c r="DQ378" s="59" t="e">
        <v>#N/A</v>
      </c>
    </row>
    <row r="379" spans="1:121" ht="14.45" customHeight="1" x14ac:dyDescent="0.25">
      <c r="A379">
        <v>146947</v>
      </c>
      <c r="B379" t="s">
        <v>508</v>
      </c>
      <c r="C379" t="s">
        <v>512</v>
      </c>
      <c r="D379">
        <v>358</v>
      </c>
      <c r="E379" t="s">
        <v>74</v>
      </c>
      <c r="F379" t="s">
        <v>75</v>
      </c>
      <c r="G379" t="s">
        <v>76</v>
      </c>
      <c r="H379" t="s">
        <v>449</v>
      </c>
      <c r="I379" s="21">
        <v>44924</v>
      </c>
      <c r="J379" s="21">
        <v>44928</v>
      </c>
      <c r="K379" s="21">
        <v>45019</v>
      </c>
      <c r="L379" s="21">
        <v>45019</v>
      </c>
      <c r="M379" s="22">
        <v>100000000</v>
      </c>
      <c r="N379" t="s">
        <v>78</v>
      </c>
      <c r="O379" s="22" t="s">
        <v>769</v>
      </c>
      <c r="P379" t="s">
        <v>80</v>
      </c>
      <c r="Q379">
        <v>5.0000000000000001E-3</v>
      </c>
      <c r="T379" s="21">
        <v>44924</v>
      </c>
      <c r="U379" s="21">
        <v>44928</v>
      </c>
      <c r="V379" s="21">
        <v>45019</v>
      </c>
      <c r="W379" s="21">
        <v>45019</v>
      </c>
      <c r="X379" s="23">
        <v>0.25277777777777777</v>
      </c>
      <c r="Y379">
        <v>91</v>
      </c>
      <c r="Z379" s="22">
        <v>180181.31460502921</v>
      </c>
      <c r="AA379" s="22">
        <v>180181.31460502921</v>
      </c>
      <c r="AB379" s="24">
        <v>180181.31460502921</v>
      </c>
      <c r="AE379">
        <v>0</v>
      </c>
      <c r="AG379">
        <v>7.100353488751889E-3</v>
      </c>
      <c r="AI379">
        <v>1.2100353488751889E-2</v>
      </c>
      <c r="AJ379" s="22">
        <v>181707.87645309299</v>
      </c>
      <c r="BJ379"/>
      <c r="BK379"/>
      <c r="BL379"/>
      <c r="BM379" s="68"/>
      <c r="BN379"/>
      <c r="DK379" s="54" t="e">
        <v>#N/A</v>
      </c>
      <c r="DL379" s="54" t="e">
        <v>#N/A</v>
      </c>
      <c r="DM379" s="54" t="e">
        <v>#N/A</v>
      </c>
      <c r="DN379" s="54" t="e">
        <v>#N/A</v>
      </c>
      <c r="DO379" s="82" t="e">
        <v>#N/A</v>
      </c>
      <c r="DP379" s="82" t="e">
        <v>#N/A</v>
      </c>
      <c r="DQ379" s="59" t="e">
        <v>#N/A</v>
      </c>
    </row>
    <row r="380" spans="1:121" ht="14.45" customHeight="1" x14ac:dyDescent="0.25">
      <c r="A380">
        <v>146948</v>
      </c>
      <c r="B380" t="s">
        <v>508</v>
      </c>
      <c r="C380" t="s">
        <v>512</v>
      </c>
      <c r="D380">
        <v>358</v>
      </c>
      <c r="E380" t="s">
        <v>74</v>
      </c>
      <c r="F380" t="s">
        <v>75</v>
      </c>
      <c r="G380" t="s">
        <v>76</v>
      </c>
      <c r="H380" t="s">
        <v>449</v>
      </c>
      <c r="I380" s="21">
        <v>45015</v>
      </c>
      <c r="J380" s="21">
        <v>45019</v>
      </c>
      <c r="K380" s="21">
        <v>45110</v>
      </c>
      <c r="L380" s="21">
        <v>45110</v>
      </c>
      <c r="M380" s="22">
        <v>100000000</v>
      </c>
      <c r="N380" t="s">
        <v>78</v>
      </c>
      <c r="O380" s="22" t="s">
        <v>769</v>
      </c>
      <c r="P380" t="s">
        <v>80</v>
      </c>
      <c r="Q380">
        <v>5.0000000000000001E-3</v>
      </c>
      <c r="T380" s="21">
        <v>45015</v>
      </c>
      <c r="U380" s="21">
        <v>45019</v>
      </c>
      <c r="V380" s="21">
        <v>45110</v>
      </c>
      <c r="W380" s="21">
        <v>45110</v>
      </c>
      <c r="X380" s="23">
        <v>0.25277777777777777</v>
      </c>
      <c r="Y380">
        <v>91</v>
      </c>
      <c r="Z380" s="22">
        <v>268586.96965116868</v>
      </c>
      <c r="AA380" s="22">
        <v>268586.96965116868</v>
      </c>
      <c r="AB380" s="24">
        <v>268586.96965116868</v>
      </c>
      <c r="AE380">
        <v>0</v>
      </c>
      <c r="AG380">
        <v>1.0570600700491168E-2</v>
      </c>
      <c r="AI380">
        <v>1.5570600700491169E-2</v>
      </c>
      <c r="AJ380" s="22">
        <v>269263.38894697919</v>
      </c>
      <c r="BJ380"/>
      <c r="BK380"/>
      <c r="BL380"/>
      <c r="BM380" s="68"/>
      <c r="BN380"/>
      <c r="DK380" s="54" t="e">
        <v>#N/A</v>
      </c>
      <c r="DL380" s="54" t="e">
        <v>#N/A</v>
      </c>
      <c r="DM380" s="54" t="e">
        <v>#N/A</v>
      </c>
      <c r="DN380" s="54" t="e">
        <v>#N/A</v>
      </c>
      <c r="DO380" s="82" t="e">
        <v>#N/A</v>
      </c>
      <c r="DP380" s="82" t="e">
        <v>#N/A</v>
      </c>
      <c r="DQ380" s="59" t="e">
        <v>#N/A</v>
      </c>
    </row>
    <row r="381" spans="1:121" ht="14.45" customHeight="1" x14ac:dyDescent="0.25">
      <c r="A381">
        <v>146949</v>
      </c>
      <c r="B381" t="s">
        <v>508</v>
      </c>
      <c r="C381" t="s">
        <v>512</v>
      </c>
      <c r="D381">
        <v>358</v>
      </c>
      <c r="E381" t="s">
        <v>74</v>
      </c>
      <c r="F381" t="s">
        <v>75</v>
      </c>
      <c r="G381" t="s">
        <v>76</v>
      </c>
      <c r="H381" t="s">
        <v>449</v>
      </c>
      <c r="I381" s="21">
        <v>45106</v>
      </c>
      <c r="J381" s="21">
        <v>45110</v>
      </c>
      <c r="K381" s="21">
        <v>45201</v>
      </c>
      <c r="L381" s="21">
        <v>45201</v>
      </c>
      <c r="M381" s="22">
        <v>100000000</v>
      </c>
      <c r="N381" t="s">
        <v>78</v>
      </c>
      <c r="O381" s="22" t="s">
        <v>769</v>
      </c>
      <c r="P381" t="s">
        <v>80</v>
      </c>
      <c r="Q381">
        <v>5.0000000000000001E-3</v>
      </c>
      <c r="T381" s="21">
        <v>45106</v>
      </c>
      <c r="U381" s="21">
        <v>45110</v>
      </c>
      <c r="V381" s="21">
        <v>45201</v>
      </c>
      <c r="W381" s="21">
        <v>45201</v>
      </c>
      <c r="X381" s="23">
        <v>0.25277777777777777</v>
      </c>
      <c r="Y381">
        <v>91</v>
      </c>
      <c r="Z381" s="22">
        <v>321318.62639444263</v>
      </c>
      <c r="AA381" s="22">
        <v>321318.62639444263</v>
      </c>
      <c r="AB381" s="24">
        <v>321318.62639444263</v>
      </c>
      <c r="AE381">
        <v>0</v>
      </c>
      <c r="AG381">
        <v>1.2629761215128585E-2</v>
      </c>
      <c r="AI381">
        <v>1.7629761215128586E-2</v>
      </c>
      <c r="AJ381" s="22">
        <v>323381.87671955593</v>
      </c>
      <c r="BJ381"/>
      <c r="BK381"/>
      <c r="BL381"/>
      <c r="BM381" s="68"/>
      <c r="BN381"/>
      <c r="DK381" s="54" t="e">
        <v>#N/A</v>
      </c>
      <c r="DL381" s="54" t="e">
        <v>#N/A</v>
      </c>
      <c r="DM381" s="54" t="e">
        <v>#N/A</v>
      </c>
      <c r="DN381" s="54" t="e">
        <v>#N/A</v>
      </c>
      <c r="DO381" s="82" t="e">
        <v>#N/A</v>
      </c>
      <c r="DP381" s="82" t="e">
        <v>#N/A</v>
      </c>
      <c r="DQ381" s="59" t="e">
        <v>#N/A</v>
      </c>
    </row>
    <row r="382" spans="1:121" ht="14.45" customHeight="1" x14ac:dyDescent="0.25">
      <c r="A382">
        <v>146950</v>
      </c>
      <c r="B382" t="s">
        <v>508</v>
      </c>
      <c r="C382" t="s">
        <v>512</v>
      </c>
      <c r="D382">
        <v>358</v>
      </c>
      <c r="E382" t="s">
        <v>74</v>
      </c>
      <c r="F382" t="s">
        <v>75</v>
      </c>
      <c r="G382" t="s">
        <v>76</v>
      </c>
      <c r="H382" t="s">
        <v>449</v>
      </c>
      <c r="I382" s="21">
        <v>45197</v>
      </c>
      <c r="J382" s="21">
        <v>45201</v>
      </c>
      <c r="K382" s="21">
        <v>45293</v>
      </c>
      <c r="L382" s="21">
        <v>45293</v>
      </c>
      <c r="M382" s="22">
        <v>100000000</v>
      </c>
      <c r="N382" t="s">
        <v>78</v>
      </c>
      <c r="O382" s="22" t="s">
        <v>769</v>
      </c>
      <c r="P382" t="s">
        <v>80</v>
      </c>
      <c r="Q382">
        <v>5.0000000000000001E-3</v>
      </c>
      <c r="T382" s="21">
        <v>45197</v>
      </c>
      <c r="U382" s="21">
        <v>45201</v>
      </c>
      <c r="V382" s="21">
        <v>45293</v>
      </c>
      <c r="W382" s="21">
        <v>45293</v>
      </c>
      <c r="X382" s="23">
        <v>0.25555555555555554</v>
      </c>
      <c r="Y382">
        <v>92</v>
      </c>
      <c r="Z382" s="22">
        <v>352795.47499273426</v>
      </c>
      <c r="AA382" s="22">
        <v>352795.47499273426</v>
      </c>
      <c r="AB382" s="24">
        <v>352795.47499273426</v>
      </c>
      <c r="AE382">
        <v>0</v>
      </c>
      <c r="AG382">
        <v>1.3698537851082403E-2</v>
      </c>
      <c r="AI382">
        <v>1.8698537851082404E-2</v>
      </c>
      <c r="AJ382" s="22">
        <v>358677.12358712504</v>
      </c>
      <c r="BJ382"/>
      <c r="BK382"/>
      <c r="BL382"/>
      <c r="BM382" s="68"/>
      <c r="BN382"/>
      <c r="DK382" s="54" t="e">
        <v>#N/A</v>
      </c>
      <c r="DL382" s="54" t="e">
        <v>#N/A</v>
      </c>
      <c r="DM382" s="54" t="e">
        <v>#N/A</v>
      </c>
      <c r="DN382" s="54" t="e">
        <v>#N/A</v>
      </c>
      <c r="DO382" s="82" t="e">
        <v>#N/A</v>
      </c>
      <c r="DP382" s="82" t="e">
        <v>#N/A</v>
      </c>
      <c r="DQ382" s="59" t="e">
        <v>#N/A</v>
      </c>
    </row>
    <row r="383" spans="1:121" ht="14.45" customHeight="1" x14ac:dyDescent="0.25">
      <c r="A383">
        <v>146951</v>
      </c>
      <c r="B383" t="s">
        <v>508</v>
      </c>
      <c r="C383" t="s">
        <v>512</v>
      </c>
      <c r="D383">
        <v>358</v>
      </c>
      <c r="E383" t="s">
        <v>74</v>
      </c>
      <c r="F383" t="s">
        <v>75</v>
      </c>
      <c r="G383" t="s">
        <v>76</v>
      </c>
      <c r="H383" t="s">
        <v>449</v>
      </c>
      <c r="I383" s="21">
        <v>45289</v>
      </c>
      <c r="J383" s="21">
        <v>45293</v>
      </c>
      <c r="K383" s="21">
        <v>45384</v>
      </c>
      <c r="L383" s="21">
        <v>45384</v>
      </c>
      <c r="M383" s="22">
        <v>100000000</v>
      </c>
      <c r="N383" t="s">
        <v>78</v>
      </c>
      <c r="O383" s="22" t="s">
        <v>769</v>
      </c>
      <c r="P383" t="s">
        <v>80</v>
      </c>
      <c r="Q383">
        <v>5.0000000000000001E-3</v>
      </c>
      <c r="T383" s="21">
        <v>45289</v>
      </c>
      <c r="U383" s="21">
        <v>45293</v>
      </c>
      <c r="V383" s="21">
        <v>45384</v>
      </c>
      <c r="W383" s="21">
        <v>45384</v>
      </c>
      <c r="X383" s="23">
        <v>0.25277777777777777</v>
      </c>
      <c r="Y383">
        <v>91</v>
      </c>
      <c r="Z383" s="22">
        <v>353405.58783682564</v>
      </c>
      <c r="AA383" s="22">
        <v>353405.58783682564</v>
      </c>
      <c r="AB383" s="24">
        <v>353405.58783682564</v>
      </c>
      <c r="AE383">
        <v>0</v>
      </c>
      <c r="AG383">
        <v>1.385528821410471E-2</v>
      </c>
      <c r="AI383">
        <v>1.8855288214104711E-2</v>
      </c>
      <c r="AJ383" s="22">
        <v>367608.36394059227</v>
      </c>
      <c r="BJ383"/>
      <c r="BK383"/>
      <c r="BL383"/>
      <c r="BM383" s="68"/>
      <c r="BN383"/>
      <c r="DK383" s="54" t="e">
        <v>#N/A</v>
      </c>
      <c r="DL383" s="54" t="e">
        <v>#N/A</v>
      </c>
      <c r="DM383" s="54" t="e">
        <v>#N/A</v>
      </c>
      <c r="DN383" s="54" t="e">
        <v>#N/A</v>
      </c>
      <c r="DO383" s="82" t="e">
        <v>#N/A</v>
      </c>
      <c r="DP383" s="82" t="e">
        <v>#N/A</v>
      </c>
      <c r="DQ383" s="59" t="e">
        <v>#N/A</v>
      </c>
    </row>
    <row r="384" spans="1:121" ht="14.45" customHeight="1" x14ac:dyDescent="0.25">
      <c r="A384">
        <v>146952</v>
      </c>
      <c r="B384" t="s">
        <v>508</v>
      </c>
      <c r="C384" t="s">
        <v>512</v>
      </c>
      <c r="D384">
        <v>358</v>
      </c>
      <c r="E384" t="s">
        <v>74</v>
      </c>
      <c r="F384" t="s">
        <v>75</v>
      </c>
      <c r="G384" t="s">
        <v>76</v>
      </c>
      <c r="H384" t="s">
        <v>449</v>
      </c>
      <c r="I384" s="21">
        <v>45380</v>
      </c>
      <c r="J384" s="21">
        <v>45384</v>
      </c>
      <c r="K384" s="21">
        <v>45475</v>
      </c>
      <c r="L384" s="21">
        <v>45475</v>
      </c>
      <c r="M384" s="22">
        <v>100000000</v>
      </c>
      <c r="N384" t="s">
        <v>78</v>
      </c>
      <c r="O384" s="22" t="s">
        <v>769</v>
      </c>
      <c r="P384" t="s">
        <v>80</v>
      </c>
      <c r="Q384">
        <v>5.0000000000000001E-3</v>
      </c>
      <c r="T384" s="21">
        <v>45380</v>
      </c>
      <c r="U384" s="21">
        <v>45384</v>
      </c>
      <c r="V384" s="21">
        <v>45475</v>
      </c>
      <c r="W384" s="21">
        <v>45475</v>
      </c>
      <c r="X384" s="23">
        <v>0.25277777777777777</v>
      </c>
      <c r="Y384">
        <v>91</v>
      </c>
      <c r="Z384" s="22">
        <v>351198.5033474724</v>
      </c>
      <c r="AA384" s="22">
        <v>351198.5033474724</v>
      </c>
      <c r="AB384" s="24">
        <v>351198.5033474724</v>
      </c>
      <c r="AE384">
        <v>0</v>
      </c>
      <c r="AG384">
        <v>1.3751159454619861E-2</v>
      </c>
      <c r="AI384">
        <v>1.8751159454619862E-2</v>
      </c>
      <c r="AJ384" s="22">
        <v>378549.60946420179</v>
      </c>
      <c r="BJ384"/>
      <c r="BK384"/>
      <c r="BL384"/>
      <c r="BM384" s="68"/>
      <c r="BN384"/>
      <c r="DK384" s="54" t="e">
        <v>#N/A</v>
      </c>
      <c r="DL384" s="54" t="e">
        <v>#N/A</v>
      </c>
      <c r="DM384" s="54" t="e">
        <v>#N/A</v>
      </c>
      <c r="DN384" s="54" t="e">
        <v>#N/A</v>
      </c>
      <c r="DO384" s="82" t="e">
        <v>#N/A</v>
      </c>
      <c r="DP384" s="82" t="e">
        <v>#N/A</v>
      </c>
      <c r="DQ384" s="59" t="e">
        <v>#N/A</v>
      </c>
    </row>
    <row r="385" spans="1:121" ht="14.45" customHeight="1" x14ac:dyDescent="0.25">
      <c r="A385">
        <v>146953</v>
      </c>
      <c r="B385" t="s">
        <v>508</v>
      </c>
      <c r="C385" t="s">
        <v>512</v>
      </c>
      <c r="D385">
        <v>358</v>
      </c>
      <c r="E385" t="s">
        <v>74</v>
      </c>
      <c r="F385" t="s">
        <v>75</v>
      </c>
      <c r="G385" t="s">
        <v>76</v>
      </c>
      <c r="H385" t="s">
        <v>449</v>
      </c>
      <c r="I385" s="21">
        <v>45471</v>
      </c>
      <c r="J385" s="21">
        <v>45475</v>
      </c>
      <c r="K385" s="21">
        <v>45567</v>
      </c>
      <c r="L385" s="21">
        <v>45567</v>
      </c>
      <c r="M385" s="22">
        <v>100000000</v>
      </c>
      <c r="N385" t="s">
        <v>78</v>
      </c>
      <c r="O385" s="22" t="s">
        <v>769</v>
      </c>
      <c r="P385" t="s">
        <v>80</v>
      </c>
      <c r="Q385">
        <v>5.0000000000000001E-3</v>
      </c>
      <c r="T385" s="21">
        <v>45471</v>
      </c>
      <c r="U385" s="21">
        <v>45475</v>
      </c>
      <c r="V385" s="21">
        <v>45567</v>
      </c>
      <c r="W385" s="21">
        <v>45567</v>
      </c>
      <c r="X385" s="23">
        <v>0.25555555555555554</v>
      </c>
      <c r="Y385">
        <v>92</v>
      </c>
      <c r="Z385" s="22">
        <v>347212.80367821583</v>
      </c>
      <c r="AA385" s="22">
        <v>347212.80367821583</v>
      </c>
      <c r="AB385" s="24">
        <v>347212.80367821583</v>
      </c>
      <c r="AE385">
        <v>0</v>
      </c>
      <c r="AG385">
        <v>1.3429948994440711E-2</v>
      </c>
      <c r="AI385">
        <v>1.8429948994440712E-2</v>
      </c>
      <c r="AJ385" s="22">
        <v>384291.80154035514</v>
      </c>
      <c r="BJ385"/>
      <c r="BK385"/>
      <c r="BL385"/>
      <c r="BM385" s="68"/>
      <c r="BN385"/>
      <c r="DK385" s="54" t="e">
        <v>#N/A</v>
      </c>
      <c r="DL385" s="54" t="e">
        <v>#N/A</v>
      </c>
      <c r="DM385" s="54" t="e">
        <v>#N/A</v>
      </c>
      <c r="DN385" s="54" t="e">
        <v>#N/A</v>
      </c>
      <c r="DO385" s="82" t="e">
        <v>#N/A</v>
      </c>
      <c r="DP385" s="82" t="e">
        <v>#N/A</v>
      </c>
      <c r="DQ385" s="59" t="e">
        <v>#N/A</v>
      </c>
    </row>
    <row r="386" spans="1:121" ht="14.45" customHeight="1" x14ac:dyDescent="0.25">
      <c r="A386">
        <v>146954</v>
      </c>
      <c r="B386" t="s">
        <v>508</v>
      </c>
      <c r="C386" t="s">
        <v>512</v>
      </c>
      <c r="D386">
        <v>358</v>
      </c>
      <c r="E386" t="s">
        <v>74</v>
      </c>
      <c r="F386" t="s">
        <v>75</v>
      </c>
      <c r="G386" t="s">
        <v>76</v>
      </c>
      <c r="H386" t="s">
        <v>449</v>
      </c>
      <c r="I386" s="21">
        <v>45565</v>
      </c>
      <c r="J386" s="21">
        <v>45567</v>
      </c>
      <c r="K386" s="21">
        <v>45659</v>
      </c>
      <c r="L386" s="21">
        <v>45659</v>
      </c>
      <c r="M386" s="22">
        <v>100000000</v>
      </c>
      <c r="N386" t="s">
        <v>78</v>
      </c>
      <c r="O386" s="22" t="s">
        <v>769</v>
      </c>
      <c r="P386" t="s">
        <v>80</v>
      </c>
      <c r="Q386">
        <v>5.0000000000000001E-3</v>
      </c>
      <c r="T386" s="21">
        <v>45565</v>
      </c>
      <c r="U386" s="21">
        <v>45567</v>
      </c>
      <c r="V386" s="21">
        <v>45659</v>
      </c>
      <c r="W386" s="21">
        <v>45659</v>
      </c>
      <c r="X386" s="23">
        <v>0.25555555555555554</v>
      </c>
      <c r="Y386">
        <v>92</v>
      </c>
      <c r="Z386" s="22">
        <v>320447.39602886065</v>
      </c>
      <c r="AA386" s="22">
        <v>320447.39602886065</v>
      </c>
      <c r="AB386" s="24">
        <v>320447.39602886065</v>
      </c>
      <c r="AE386">
        <v>0</v>
      </c>
      <c r="AG386">
        <v>1.2378664246113929E-2</v>
      </c>
      <c r="AI386">
        <v>1.737866424611393E-2</v>
      </c>
      <c r="AJ386" s="22">
        <v>371634.72678798297</v>
      </c>
      <c r="BJ386"/>
      <c r="BK386"/>
      <c r="BL386"/>
      <c r="BM386" s="68"/>
      <c r="BN386"/>
      <c r="DK386" s="54" t="e">
        <v>#N/A</v>
      </c>
      <c r="DL386" s="54" t="e">
        <v>#N/A</v>
      </c>
      <c r="DM386" s="54" t="e">
        <v>#N/A</v>
      </c>
      <c r="DN386" s="54" t="e">
        <v>#N/A</v>
      </c>
      <c r="DO386" s="82" t="e">
        <v>#N/A</v>
      </c>
      <c r="DP386" s="82" t="e">
        <v>#N/A</v>
      </c>
      <c r="DQ386" s="59" t="e">
        <v>#N/A</v>
      </c>
    </row>
    <row r="387" spans="1:121" ht="14.45" customHeight="1" x14ac:dyDescent="0.25">
      <c r="A387">
        <v>146955</v>
      </c>
      <c r="B387" t="s">
        <v>508</v>
      </c>
      <c r="C387" t="s">
        <v>512</v>
      </c>
      <c r="D387">
        <v>358</v>
      </c>
      <c r="E387" t="s">
        <v>74</v>
      </c>
      <c r="F387" t="s">
        <v>75</v>
      </c>
      <c r="G387" t="s">
        <v>76</v>
      </c>
      <c r="H387" t="s">
        <v>449</v>
      </c>
      <c r="I387" s="21">
        <v>45657</v>
      </c>
      <c r="J387" s="21">
        <v>45659</v>
      </c>
      <c r="K387" s="21">
        <v>45749</v>
      </c>
      <c r="L387" s="21">
        <v>45749</v>
      </c>
      <c r="M387" s="22">
        <v>100000000</v>
      </c>
      <c r="N387" t="s">
        <v>78</v>
      </c>
      <c r="O387" s="22" t="s">
        <v>769</v>
      </c>
      <c r="P387" t="s">
        <v>80</v>
      </c>
      <c r="Q387">
        <v>5.0000000000000001E-3</v>
      </c>
      <c r="T387" s="21">
        <v>45657</v>
      </c>
      <c r="U387" s="21">
        <v>45659</v>
      </c>
      <c r="V387" s="21">
        <v>45749</v>
      </c>
      <c r="W387" s="21">
        <v>45749</v>
      </c>
      <c r="X387" s="23">
        <v>0.25</v>
      </c>
      <c r="Y387">
        <v>90</v>
      </c>
      <c r="Z387" s="22">
        <v>302899.7519651613</v>
      </c>
      <c r="AA387" s="22">
        <v>302899.7519651613</v>
      </c>
      <c r="AB387" s="24">
        <v>302899.7519651613</v>
      </c>
      <c r="AE387">
        <v>0</v>
      </c>
      <c r="AG387">
        <v>1.1945707757482608E-2</v>
      </c>
      <c r="AI387">
        <v>1.6945707757482609E-2</v>
      </c>
      <c r="AJ387" s="22">
        <v>364421.99451357545</v>
      </c>
      <c r="BJ387"/>
      <c r="BK387"/>
      <c r="BL387"/>
      <c r="BM387" s="68"/>
      <c r="BN387"/>
      <c r="DK387" s="54" t="e">
        <v>#N/A</v>
      </c>
      <c r="DL387" s="54" t="e">
        <v>#N/A</v>
      </c>
      <c r="DM387" s="54" t="e">
        <v>#N/A</v>
      </c>
      <c r="DN387" s="54" t="e">
        <v>#N/A</v>
      </c>
      <c r="DO387" s="82" t="e">
        <v>#N/A</v>
      </c>
      <c r="DP387" s="82" t="e">
        <v>#N/A</v>
      </c>
      <c r="DQ387" s="59" t="e">
        <v>#N/A</v>
      </c>
    </row>
    <row r="388" spans="1:121" ht="14.45" customHeight="1" x14ac:dyDescent="0.25">
      <c r="A388">
        <v>146956</v>
      </c>
      <c r="B388" t="s">
        <v>508</v>
      </c>
      <c r="C388" t="s">
        <v>512</v>
      </c>
      <c r="D388">
        <v>358</v>
      </c>
      <c r="E388" t="s">
        <v>74</v>
      </c>
      <c r="F388" t="s">
        <v>75</v>
      </c>
      <c r="G388" t="s">
        <v>76</v>
      </c>
      <c r="H388" t="s">
        <v>449</v>
      </c>
      <c r="I388" s="21">
        <v>45747</v>
      </c>
      <c r="J388" s="21">
        <v>45749</v>
      </c>
      <c r="K388" s="21">
        <v>45840</v>
      </c>
      <c r="L388" s="21">
        <v>45840</v>
      </c>
      <c r="M388" s="22">
        <v>100000000</v>
      </c>
      <c r="N388" t="s">
        <v>78</v>
      </c>
      <c r="O388" s="22" t="s">
        <v>769</v>
      </c>
      <c r="P388" t="s">
        <v>80</v>
      </c>
      <c r="Q388">
        <v>5.0000000000000001E-3</v>
      </c>
      <c r="T388" s="21">
        <v>45747</v>
      </c>
      <c r="U388" s="21">
        <v>45749</v>
      </c>
      <c r="V388" s="21">
        <v>45840</v>
      </c>
      <c r="W388" s="21">
        <v>45840</v>
      </c>
      <c r="X388" s="23">
        <v>0.25277777777777777</v>
      </c>
      <c r="Y388">
        <v>91</v>
      </c>
      <c r="Z388" s="22">
        <v>317552.38027138327</v>
      </c>
      <c r="AA388" s="22">
        <v>317552.38027138327</v>
      </c>
      <c r="AB388" s="24">
        <v>317552.38027138327</v>
      </c>
      <c r="AE388">
        <v>0</v>
      </c>
      <c r="AG388">
        <v>1.2370121548691108E-2</v>
      </c>
      <c r="AI388">
        <v>1.7370121548691109E-2</v>
      </c>
      <c r="AJ388" s="22">
        <v>386147.58273775713</v>
      </c>
      <c r="BJ388"/>
      <c r="BK388"/>
      <c r="BL388"/>
      <c r="BM388" s="68"/>
      <c r="BN388"/>
      <c r="DK388" s="54" t="e">
        <v>#N/A</v>
      </c>
      <c r="DL388" s="54" t="e">
        <v>#N/A</v>
      </c>
      <c r="DM388" s="54" t="e">
        <v>#N/A</v>
      </c>
      <c r="DN388" s="54" t="e">
        <v>#N/A</v>
      </c>
      <c r="DO388" s="82" t="e">
        <v>#N/A</v>
      </c>
      <c r="DP388" s="82" t="e">
        <v>#N/A</v>
      </c>
      <c r="DQ388" s="59" t="e">
        <v>#N/A</v>
      </c>
    </row>
    <row r="389" spans="1:121" ht="14.45" customHeight="1" x14ac:dyDescent="0.25">
      <c r="A389">
        <v>146957</v>
      </c>
      <c r="B389" t="s">
        <v>508</v>
      </c>
      <c r="C389" t="s">
        <v>512</v>
      </c>
      <c r="D389">
        <v>358</v>
      </c>
      <c r="E389" t="s">
        <v>74</v>
      </c>
      <c r="F389" t="s">
        <v>75</v>
      </c>
      <c r="G389" t="s">
        <v>76</v>
      </c>
      <c r="H389" t="s">
        <v>449</v>
      </c>
      <c r="I389" s="21">
        <v>45838</v>
      </c>
      <c r="J389" s="21">
        <v>45840</v>
      </c>
      <c r="K389" s="21">
        <v>45932</v>
      </c>
      <c r="L389" s="21">
        <v>45932</v>
      </c>
      <c r="M389" s="22">
        <v>100000000</v>
      </c>
      <c r="N389" t="s">
        <v>78</v>
      </c>
      <c r="O389" s="22" t="s">
        <v>769</v>
      </c>
      <c r="P389" t="s">
        <v>80</v>
      </c>
      <c r="Q389">
        <v>5.0000000000000001E-3</v>
      </c>
      <c r="T389" s="21">
        <v>45838</v>
      </c>
      <c r="U389" s="21">
        <v>45840</v>
      </c>
      <c r="V389" s="21">
        <v>45932</v>
      </c>
      <c r="W389" s="21">
        <v>45932</v>
      </c>
      <c r="X389" s="23">
        <v>0.25555555555555554</v>
      </c>
      <c r="Y389">
        <v>92</v>
      </c>
      <c r="Z389" s="22">
        <v>350610.75060847087</v>
      </c>
      <c r="AA389" s="22">
        <v>350610.75060847087</v>
      </c>
      <c r="AB389" s="24">
        <v>350610.75060847087</v>
      </c>
      <c r="AE389">
        <v>0</v>
      </c>
      <c r="AG389">
        <v>1.3491983243341912E-2</v>
      </c>
      <c r="AI389">
        <v>1.8491983243341913E-2</v>
      </c>
      <c r="AJ389" s="22">
        <v>409859.10423692368</v>
      </c>
      <c r="BJ389"/>
      <c r="BK389"/>
      <c r="BL389"/>
      <c r="BM389" s="68"/>
      <c r="BN389"/>
      <c r="DK389" s="54" t="e">
        <v>#N/A</v>
      </c>
      <c r="DL389" s="54" t="e">
        <v>#N/A</v>
      </c>
      <c r="DM389" s="54" t="e">
        <v>#N/A</v>
      </c>
      <c r="DN389" s="54" t="e">
        <v>#N/A</v>
      </c>
      <c r="DO389" s="82" t="e">
        <v>#N/A</v>
      </c>
      <c r="DP389" s="82" t="e">
        <v>#N/A</v>
      </c>
      <c r="DQ389" s="59" t="e">
        <v>#N/A</v>
      </c>
    </row>
    <row r="390" spans="1:121" ht="14.45" customHeight="1" x14ac:dyDescent="0.25">
      <c r="A390">
        <v>146958</v>
      </c>
      <c r="B390" t="s">
        <v>508</v>
      </c>
      <c r="C390" t="s">
        <v>512</v>
      </c>
      <c r="D390">
        <v>358</v>
      </c>
      <c r="E390" t="s">
        <v>74</v>
      </c>
      <c r="F390" t="s">
        <v>75</v>
      </c>
      <c r="G390" t="s">
        <v>76</v>
      </c>
      <c r="H390" t="s">
        <v>449</v>
      </c>
      <c r="I390" s="21">
        <v>45930</v>
      </c>
      <c r="J390" s="21">
        <v>45932</v>
      </c>
      <c r="K390" s="21">
        <v>46024</v>
      </c>
      <c r="L390" s="21">
        <v>46024</v>
      </c>
      <c r="M390" s="22">
        <v>100000000</v>
      </c>
      <c r="N390" t="s">
        <v>78</v>
      </c>
      <c r="O390" s="22" t="s">
        <v>769</v>
      </c>
      <c r="P390" t="s">
        <v>80</v>
      </c>
      <c r="Q390">
        <v>5.0000000000000001E-3</v>
      </c>
      <c r="T390" s="21">
        <v>45930</v>
      </c>
      <c r="U390" s="21">
        <v>45932</v>
      </c>
      <c r="V390" s="21">
        <v>46024</v>
      </c>
      <c r="W390" s="21">
        <v>46024</v>
      </c>
      <c r="X390" s="23">
        <v>0.25555555555555554</v>
      </c>
      <c r="Y390">
        <v>92</v>
      </c>
      <c r="Z390" s="22">
        <v>378323.32236111257</v>
      </c>
      <c r="AA390" s="22">
        <v>378323.32236111257</v>
      </c>
      <c r="AB390" s="24">
        <v>378323.32236111257</v>
      </c>
      <c r="AE390">
        <v>0</v>
      </c>
      <c r="AG390">
        <v>1.4539587471547846E-2</v>
      </c>
      <c r="AI390">
        <v>1.9539587471547847E-2</v>
      </c>
      <c r="AJ390" s="22">
        <v>427466.38860765286</v>
      </c>
      <c r="BJ390"/>
      <c r="BK390"/>
      <c r="BL390"/>
      <c r="BM390" s="68"/>
      <c r="BN390"/>
      <c r="DK390" s="54" t="e">
        <v>#N/A</v>
      </c>
      <c r="DL390" s="54" t="e">
        <v>#N/A</v>
      </c>
      <c r="DM390" s="54" t="e">
        <v>#N/A</v>
      </c>
      <c r="DN390" s="54" t="e">
        <v>#N/A</v>
      </c>
      <c r="DO390" s="82" t="e">
        <v>#N/A</v>
      </c>
      <c r="DP390" s="82" t="e">
        <v>#N/A</v>
      </c>
      <c r="DQ390" s="59" t="e">
        <v>#N/A</v>
      </c>
    </row>
    <row r="391" spans="1:121" ht="14.45" customHeight="1" x14ac:dyDescent="0.25">
      <c r="A391">
        <v>169488</v>
      </c>
      <c r="B391" t="s">
        <v>526</v>
      </c>
      <c r="C391" t="s">
        <v>530</v>
      </c>
      <c r="D391">
        <v>360</v>
      </c>
      <c r="E391" t="s">
        <v>74</v>
      </c>
      <c r="F391" t="s">
        <v>75</v>
      </c>
      <c r="G391" t="s">
        <v>76</v>
      </c>
      <c r="H391" t="s">
        <v>762</v>
      </c>
      <c r="I391" s="21">
        <v>43098</v>
      </c>
      <c r="J391" s="21">
        <v>43102</v>
      </c>
      <c r="K391" s="21">
        <v>43192</v>
      </c>
      <c r="L391" s="21">
        <v>43192</v>
      </c>
      <c r="M391" s="22">
        <v>70000000</v>
      </c>
      <c r="N391" t="s">
        <v>78</v>
      </c>
      <c r="O391" s="22" t="s">
        <v>769</v>
      </c>
      <c r="P391" t="s">
        <v>80</v>
      </c>
      <c r="Q391">
        <v>5.0000000000000001E-3</v>
      </c>
      <c r="T391" s="21">
        <v>43098</v>
      </c>
      <c r="U391" s="21">
        <v>43102</v>
      </c>
      <c r="V391" s="21">
        <v>43192</v>
      </c>
      <c r="W391" s="21">
        <v>43192</v>
      </c>
      <c r="X391" s="23">
        <v>0.25</v>
      </c>
      <c r="Y391">
        <v>90</v>
      </c>
      <c r="Z391" s="22">
        <v>0</v>
      </c>
      <c r="AA391" s="22">
        <v>0</v>
      </c>
      <c r="AB391" s="24">
        <v>0</v>
      </c>
      <c r="AE391">
        <v>0</v>
      </c>
      <c r="AG391">
        <v>0</v>
      </c>
      <c r="AI391">
        <v>-3.29E-3</v>
      </c>
      <c r="AJ391" s="22">
        <v>0</v>
      </c>
      <c r="BJ391"/>
      <c r="BK391"/>
      <c r="BL391"/>
      <c r="BM391" s="68"/>
      <c r="BN391"/>
      <c r="DK391" s="54" t="e">
        <v>#N/A</v>
      </c>
      <c r="DL391" s="54" t="e">
        <v>#N/A</v>
      </c>
      <c r="DM391" s="54" t="e">
        <v>#N/A</v>
      </c>
      <c r="DN391" s="54" t="e">
        <v>#N/A</v>
      </c>
      <c r="DO391" s="82" t="e">
        <v>#N/A</v>
      </c>
      <c r="DP391" s="82" t="e">
        <v>#N/A</v>
      </c>
      <c r="DQ391" s="59" t="e">
        <v>#N/A</v>
      </c>
    </row>
    <row r="392" spans="1:121" ht="14.45" customHeight="1" x14ac:dyDescent="0.25">
      <c r="A392">
        <v>169489</v>
      </c>
      <c r="B392" t="s">
        <v>526</v>
      </c>
      <c r="C392" t="s">
        <v>530</v>
      </c>
      <c r="D392">
        <v>360</v>
      </c>
      <c r="E392" t="s">
        <v>74</v>
      </c>
      <c r="F392" t="s">
        <v>75</v>
      </c>
      <c r="G392" t="s">
        <v>76</v>
      </c>
      <c r="H392" t="s">
        <v>762</v>
      </c>
      <c r="I392" s="21">
        <v>43187</v>
      </c>
      <c r="J392" s="21">
        <v>43192</v>
      </c>
      <c r="K392" s="21">
        <v>43283</v>
      </c>
      <c r="L392" s="21">
        <v>43283</v>
      </c>
      <c r="M392" s="22">
        <v>70000000</v>
      </c>
      <c r="N392" t="s">
        <v>78</v>
      </c>
      <c r="O392" s="22" t="s">
        <v>769</v>
      </c>
      <c r="P392" t="s">
        <v>80</v>
      </c>
      <c r="Q392">
        <v>5.0000000000000001E-3</v>
      </c>
      <c r="T392" s="21">
        <v>43187</v>
      </c>
      <c r="U392" s="21">
        <v>43192</v>
      </c>
      <c r="V392" s="21">
        <v>43283</v>
      </c>
      <c r="W392" s="21">
        <v>43283</v>
      </c>
      <c r="X392" s="23">
        <v>0.25277777777777777</v>
      </c>
      <c r="Y392">
        <v>91</v>
      </c>
      <c r="Z392" s="22">
        <v>0</v>
      </c>
      <c r="AA392" s="22">
        <v>0</v>
      </c>
      <c r="AB392" s="24">
        <v>0</v>
      </c>
      <c r="AE392">
        <v>0</v>
      </c>
      <c r="AG392">
        <v>0</v>
      </c>
      <c r="AI392">
        <v>-3.29E-3</v>
      </c>
      <c r="AJ392" s="22">
        <v>0</v>
      </c>
      <c r="BJ392"/>
      <c r="BK392"/>
      <c r="BL392"/>
      <c r="BM392" s="68"/>
      <c r="BN392"/>
      <c r="DK392" s="54" t="e">
        <v>#N/A</v>
      </c>
      <c r="DL392" s="54" t="e">
        <v>#N/A</v>
      </c>
      <c r="DM392" s="54" t="e">
        <v>#N/A</v>
      </c>
      <c r="DN392" s="54" t="e">
        <v>#N/A</v>
      </c>
      <c r="DO392" s="82" t="e">
        <v>#N/A</v>
      </c>
      <c r="DP392" s="82" t="e">
        <v>#N/A</v>
      </c>
      <c r="DQ392" s="59" t="e">
        <v>#N/A</v>
      </c>
    </row>
    <row r="393" spans="1:121" ht="14.45" customHeight="1" x14ac:dyDescent="0.25">
      <c r="A393">
        <v>169625</v>
      </c>
      <c r="B393" t="s">
        <v>526</v>
      </c>
      <c r="C393" t="s">
        <v>530</v>
      </c>
      <c r="D393">
        <v>360</v>
      </c>
      <c r="E393" t="s">
        <v>74</v>
      </c>
      <c r="F393" t="s">
        <v>75</v>
      </c>
      <c r="G393" t="s">
        <v>76</v>
      </c>
      <c r="H393" t="s">
        <v>762</v>
      </c>
      <c r="I393" s="21">
        <v>43279</v>
      </c>
      <c r="J393" s="21">
        <v>43283</v>
      </c>
      <c r="K393" s="21">
        <v>43375</v>
      </c>
      <c r="L393" s="21">
        <v>43375</v>
      </c>
      <c r="M393" s="22">
        <v>70000000</v>
      </c>
      <c r="N393" t="s">
        <v>78</v>
      </c>
      <c r="O393" s="22" t="s">
        <v>769</v>
      </c>
      <c r="P393" t="s">
        <v>80</v>
      </c>
      <c r="Q393">
        <v>5.0000000000000001E-3</v>
      </c>
      <c r="T393" s="21">
        <v>43279</v>
      </c>
      <c r="U393" s="21">
        <v>43283</v>
      </c>
      <c r="V393" s="21">
        <v>43375</v>
      </c>
      <c r="W393" s="21">
        <v>43375</v>
      </c>
      <c r="X393" s="23">
        <v>0.25555555555555554</v>
      </c>
      <c r="Y393">
        <v>92</v>
      </c>
      <c r="Z393" s="22">
        <v>0</v>
      </c>
      <c r="AA393" s="22">
        <v>0</v>
      </c>
      <c r="AB393" s="24">
        <v>0</v>
      </c>
      <c r="AE393">
        <v>0</v>
      </c>
      <c r="AG393">
        <v>0</v>
      </c>
      <c r="AI393">
        <v>-3.2400000000000003E-3</v>
      </c>
      <c r="AJ393" s="22">
        <v>0</v>
      </c>
      <c r="BJ393"/>
      <c r="BK393"/>
      <c r="BL393"/>
      <c r="BM393" s="68"/>
      <c r="BN393"/>
      <c r="DK393" s="54" t="e">
        <v>#N/A</v>
      </c>
      <c r="DL393" s="54" t="e">
        <v>#N/A</v>
      </c>
      <c r="DM393" s="54" t="e">
        <v>#N/A</v>
      </c>
      <c r="DN393" s="54" t="e">
        <v>#N/A</v>
      </c>
      <c r="DO393" s="82" t="e">
        <v>#N/A</v>
      </c>
      <c r="DP393" s="82" t="e">
        <v>#N/A</v>
      </c>
      <c r="DQ393" s="59" t="e">
        <v>#N/A</v>
      </c>
    </row>
    <row r="394" spans="1:121" ht="14.45" customHeight="1" x14ac:dyDescent="0.25">
      <c r="A394">
        <v>169626</v>
      </c>
      <c r="B394" t="s">
        <v>526</v>
      </c>
      <c r="C394" t="s">
        <v>530</v>
      </c>
      <c r="D394">
        <v>360</v>
      </c>
      <c r="E394" t="s">
        <v>74</v>
      </c>
      <c r="F394" t="s">
        <v>75</v>
      </c>
      <c r="G394" t="s">
        <v>76</v>
      </c>
      <c r="H394" t="s">
        <v>762</v>
      </c>
      <c r="I394" s="21">
        <v>43371</v>
      </c>
      <c r="J394" s="21">
        <v>43375</v>
      </c>
      <c r="K394" s="21">
        <v>43467</v>
      </c>
      <c r="L394" s="21">
        <v>43467</v>
      </c>
      <c r="M394" s="22">
        <v>70000000</v>
      </c>
      <c r="N394" t="s">
        <v>78</v>
      </c>
      <c r="O394" s="22" t="s">
        <v>769</v>
      </c>
      <c r="P394" t="s">
        <v>80</v>
      </c>
      <c r="Q394">
        <v>5.0000000000000001E-3</v>
      </c>
      <c r="T394" s="21">
        <v>43371</v>
      </c>
      <c r="U394" s="21">
        <v>43375</v>
      </c>
      <c r="V394" s="21">
        <v>43467</v>
      </c>
      <c r="W394" s="21">
        <v>43467</v>
      </c>
      <c r="X394" s="23">
        <v>0.25555555555555554</v>
      </c>
      <c r="Y394">
        <v>92</v>
      </c>
      <c r="Z394" s="22">
        <v>0</v>
      </c>
      <c r="AA394" s="22">
        <v>0</v>
      </c>
      <c r="AB394" s="24">
        <v>0</v>
      </c>
      <c r="AE394">
        <v>0</v>
      </c>
      <c r="AG394">
        <v>0</v>
      </c>
      <c r="AI394">
        <v>-3.1800000000000001E-3</v>
      </c>
      <c r="AJ394" s="22">
        <v>0</v>
      </c>
      <c r="BJ394"/>
      <c r="BK394"/>
      <c r="BL394"/>
      <c r="BM394" s="68"/>
      <c r="BN394"/>
      <c r="DK394" s="54" t="e">
        <v>#N/A</v>
      </c>
      <c r="DL394" s="54" t="e">
        <v>#N/A</v>
      </c>
      <c r="DM394" s="54" t="e">
        <v>#N/A</v>
      </c>
      <c r="DN394" s="54" t="e">
        <v>#N/A</v>
      </c>
      <c r="DO394" s="82" t="e">
        <v>#N/A</v>
      </c>
      <c r="DP394" s="82" t="e">
        <v>#N/A</v>
      </c>
      <c r="DQ394" s="59" t="e">
        <v>#N/A</v>
      </c>
    </row>
    <row r="395" spans="1:121" ht="14.45" customHeight="1" x14ac:dyDescent="0.25">
      <c r="A395">
        <v>169627</v>
      </c>
      <c r="B395" t="s">
        <v>526</v>
      </c>
      <c r="C395" t="s">
        <v>530</v>
      </c>
      <c r="D395">
        <v>360</v>
      </c>
      <c r="E395" t="s">
        <v>74</v>
      </c>
      <c r="F395" t="s">
        <v>75</v>
      </c>
      <c r="G395" t="s">
        <v>76</v>
      </c>
      <c r="H395" t="s">
        <v>762</v>
      </c>
      <c r="I395" s="21">
        <v>43465</v>
      </c>
      <c r="J395" s="21">
        <v>43467</v>
      </c>
      <c r="K395" s="21">
        <v>43557</v>
      </c>
      <c r="L395" s="21">
        <v>43557</v>
      </c>
      <c r="M395" s="22">
        <v>70000000</v>
      </c>
      <c r="N395" t="s">
        <v>78</v>
      </c>
      <c r="O395" s="22" t="s">
        <v>769</v>
      </c>
      <c r="P395" t="s">
        <v>80</v>
      </c>
      <c r="Q395">
        <v>5.0000000000000001E-3</v>
      </c>
      <c r="T395" s="21">
        <v>43465</v>
      </c>
      <c r="U395" s="21">
        <v>43467</v>
      </c>
      <c r="V395" s="21">
        <v>43557</v>
      </c>
      <c r="W395" s="21">
        <v>43557</v>
      </c>
      <c r="X395" s="23">
        <v>0.25</v>
      </c>
      <c r="Y395">
        <v>90</v>
      </c>
      <c r="Z395" s="22">
        <v>0</v>
      </c>
      <c r="AA395" s="22">
        <v>0</v>
      </c>
      <c r="AB395" s="24">
        <v>0</v>
      </c>
      <c r="AE395">
        <v>0</v>
      </c>
      <c r="AG395">
        <v>0</v>
      </c>
      <c r="AI395">
        <v>-3.0899999999999999E-3</v>
      </c>
      <c r="AJ395" s="22">
        <v>0</v>
      </c>
      <c r="BJ395"/>
      <c r="BK395"/>
      <c r="BL395"/>
      <c r="BM395" s="68"/>
      <c r="BN395"/>
      <c r="DK395" s="54" t="e">
        <v>#N/A</v>
      </c>
      <c r="DL395" s="54" t="e">
        <v>#N/A</v>
      </c>
      <c r="DM395" s="54" t="e">
        <v>#N/A</v>
      </c>
      <c r="DN395" s="54" t="e">
        <v>#N/A</v>
      </c>
      <c r="DO395" s="82" t="e">
        <v>#N/A</v>
      </c>
      <c r="DP395" s="82" t="e">
        <v>#N/A</v>
      </c>
      <c r="DQ395" s="59" t="e">
        <v>#N/A</v>
      </c>
    </row>
    <row r="396" spans="1:121" ht="14.45" customHeight="1" x14ac:dyDescent="0.25">
      <c r="A396">
        <v>169628</v>
      </c>
      <c r="B396" t="s">
        <v>526</v>
      </c>
      <c r="C396" t="s">
        <v>530</v>
      </c>
      <c r="D396">
        <v>360</v>
      </c>
      <c r="E396" t="s">
        <v>74</v>
      </c>
      <c r="F396" t="s">
        <v>75</v>
      </c>
      <c r="G396" t="s">
        <v>76</v>
      </c>
      <c r="H396" t="s">
        <v>762</v>
      </c>
      <c r="I396" s="21">
        <v>43553</v>
      </c>
      <c r="J396" s="21">
        <v>43557</v>
      </c>
      <c r="K396" s="21">
        <v>43648</v>
      </c>
      <c r="L396" s="21">
        <v>43648</v>
      </c>
      <c r="M396" s="22">
        <v>70000000</v>
      </c>
      <c r="N396" t="s">
        <v>78</v>
      </c>
      <c r="O396" s="22" t="s">
        <v>769</v>
      </c>
      <c r="P396" t="s">
        <v>80</v>
      </c>
      <c r="Q396">
        <v>5.0000000000000001E-3</v>
      </c>
      <c r="T396" s="21">
        <v>43553</v>
      </c>
      <c r="U396" s="21">
        <v>43557</v>
      </c>
      <c r="V396" s="21">
        <v>43648</v>
      </c>
      <c r="W396" s="21">
        <v>43648</v>
      </c>
      <c r="X396" s="23">
        <v>0.25277777777777777</v>
      </c>
      <c r="Y396">
        <v>91</v>
      </c>
      <c r="Z396" s="22">
        <v>0</v>
      </c>
      <c r="AA396" s="22">
        <v>0</v>
      </c>
      <c r="AB396" s="24">
        <v>0</v>
      </c>
      <c r="AE396">
        <v>0</v>
      </c>
      <c r="AG396">
        <v>0</v>
      </c>
      <c r="AI396">
        <v>-3.1099999999999999E-3</v>
      </c>
      <c r="AJ396" s="22">
        <v>0</v>
      </c>
      <c r="BJ396"/>
      <c r="BK396"/>
      <c r="BL396"/>
      <c r="BM396" s="68"/>
      <c r="BN396"/>
      <c r="DK396" s="54" t="e">
        <v>#N/A</v>
      </c>
      <c r="DL396" s="54" t="e">
        <v>#N/A</v>
      </c>
      <c r="DM396" s="54" t="e">
        <v>#N/A</v>
      </c>
      <c r="DN396" s="54" t="e">
        <v>#N/A</v>
      </c>
      <c r="DO396" s="82" t="e">
        <v>#N/A</v>
      </c>
      <c r="DP396" s="82" t="e">
        <v>#N/A</v>
      </c>
      <c r="DQ396" s="59" t="e">
        <v>#N/A</v>
      </c>
    </row>
    <row r="397" spans="1:121" ht="14.45" customHeight="1" x14ac:dyDescent="0.25">
      <c r="A397">
        <v>169629</v>
      </c>
      <c r="B397" t="s">
        <v>526</v>
      </c>
      <c r="C397" t="s">
        <v>530</v>
      </c>
      <c r="D397">
        <v>360</v>
      </c>
      <c r="E397" t="s">
        <v>74</v>
      </c>
      <c r="F397" t="s">
        <v>75</v>
      </c>
      <c r="G397" t="s">
        <v>76</v>
      </c>
      <c r="H397" t="s">
        <v>762</v>
      </c>
      <c r="I397" s="21">
        <v>43644</v>
      </c>
      <c r="J397" s="21">
        <v>43648</v>
      </c>
      <c r="K397" s="21">
        <v>43740</v>
      </c>
      <c r="L397" s="21">
        <v>43740</v>
      </c>
      <c r="M397" s="22">
        <v>70000000</v>
      </c>
      <c r="N397" t="s">
        <v>78</v>
      </c>
      <c r="O397" s="22" t="s">
        <v>769</v>
      </c>
      <c r="P397" t="s">
        <v>80</v>
      </c>
      <c r="Q397">
        <v>5.0000000000000001E-3</v>
      </c>
      <c r="T397" s="21">
        <v>43644</v>
      </c>
      <c r="U397" s="21">
        <v>43648</v>
      </c>
      <c r="V397" s="21">
        <v>43740</v>
      </c>
      <c r="W397" s="21">
        <v>43740</v>
      </c>
      <c r="X397" s="23">
        <v>0.25555555555555554</v>
      </c>
      <c r="Y397">
        <v>92</v>
      </c>
      <c r="Z397" s="22">
        <v>0</v>
      </c>
      <c r="AA397" s="22">
        <v>0</v>
      </c>
      <c r="AB397" s="24">
        <v>0</v>
      </c>
      <c r="AE397">
        <v>0</v>
      </c>
      <c r="AG397">
        <v>0</v>
      </c>
      <c r="AI397">
        <v>-3.4499999999999999E-3</v>
      </c>
      <c r="AJ397" s="22">
        <v>0</v>
      </c>
      <c r="BJ397"/>
      <c r="BK397"/>
      <c r="BL397"/>
      <c r="BM397" s="68"/>
      <c r="BN397"/>
      <c r="DK397" s="54" t="e">
        <v>#N/A</v>
      </c>
      <c r="DL397" s="54" t="e">
        <v>#N/A</v>
      </c>
      <c r="DM397" s="54" t="e">
        <v>#N/A</v>
      </c>
      <c r="DN397" s="54" t="e">
        <v>#N/A</v>
      </c>
      <c r="DO397" s="82" t="e">
        <v>#N/A</v>
      </c>
      <c r="DP397" s="82" t="e">
        <v>#N/A</v>
      </c>
      <c r="DQ397" s="59" t="e">
        <v>#N/A</v>
      </c>
    </row>
    <row r="398" spans="1:121" ht="14.45" customHeight="1" x14ac:dyDescent="0.25">
      <c r="A398">
        <v>169630</v>
      </c>
      <c r="B398" t="s">
        <v>526</v>
      </c>
      <c r="C398" t="s">
        <v>530</v>
      </c>
      <c r="D398">
        <v>360</v>
      </c>
      <c r="E398" t="s">
        <v>74</v>
      </c>
      <c r="F398" t="s">
        <v>75</v>
      </c>
      <c r="G398" t="s">
        <v>76</v>
      </c>
      <c r="H398" t="s">
        <v>762</v>
      </c>
      <c r="I398" s="21">
        <v>43738</v>
      </c>
      <c r="J398" s="21">
        <v>43740</v>
      </c>
      <c r="K398" s="21">
        <v>43832</v>
      </c>
      <c r="L398" s="21">
        <v>43832</v>
      </c>
      <c r="M398" s="22">
        <v>70000000</v>
      </c>
      <c r="N398" t="s">
        <v>78</v>
      </c>
      <c r="O398" s="22" t="s">
        <v>769</v>
      </c>
      <c r="P398" t="s">
        <v>80</v>
      </c>
      <c r="Q398">
        <v>5.0000000000000001E-3</v>
      </c>
      <c r="T398" s="21">
        <v>43738</v>
      </c>
      <c r="U398" s="21">
        <v>43740</v>
      </c>
      <c r="V398" s="21">
        <v>43832</v>
      </c>
      <c r="W398" s="21">
        <v>43832</v>
      </c>
      <c r="X398" s="23">
        <v>0.25555555555555554</v>
      </c>
      <c r="Y398">
        <v>92</v>
      </c>
      <c r="Z398" s="22">
        <v>0</v>
      </c>
      <c r="AA398" s="22">
        <v>0</v>
      </c>
      <c r="AB398" s="24">
        <v>0</v>
      </c>
      <c r="AE398">
        <v>0</v>
      </c>
      <c r="AG398">
        <v>0</v>
      </c>
      <c r="AI398">
        <v>-4.1799999999999997E-3</v>
      </c>
      <c r="AJ398" s="22">
        <v>0</v>
      </c>
      <c r="BJ398"/>
      <c r="BK398"/>
      <c r="BL398"/>
      <c r="BM398" s="68"/>
      <c r="BN398"/>
      <c r="DK398" s="54" t="e">
        <v>#N/A</v>
      </c>
      <c r="DL398" s="54" t="e">
        <v>#N/A</v>
      </c>
      <c r="DM398" s="54" t="e">
        <v>#N/A</v>
      </c>
      <c r="DN398" s="54" t="e">
        <v>#N/A</v>
      </c>
      <c r="DO398" s="82" t="e">
        <v>#N/A</v>
      </c>
      <c r="DP398" s="82" t="e">
        <v>#N/A</v>
      </c>
      <c r="DQ398" s="59" t="e">
        <v>#N/A</v>
      </c>
    </row>
    <row r="399" spans="1:121" ht="14.45" customHeight="1" x14ac:dyDescent="0.25">
      <c r="A399">
        <v>169631</v>
      </c>
      <c r="B399" t="s">
        <v>526</v>
      </c>
      <c r="C399" t="s">
        <v>530</v>
      </c>
      <c r="D399">
        <v>360</v>
      </c>
      <c r="E399" t="s">
        <v>74</v>
      </c>
      <c r="F399" t="s">
        <v>75</v>
      </c>
      <c r="G399" t="s">
        <v>76</v>
      </c>
      <c r="H399" t="s">
        <v>762</v>
      </c>
      <c r="I399" s="21">
        <v>43830</v>
      </c>
      <c r="J399" s="21">
        <v>43832</v>
      </c>
      <c r="K399" s="21">
        <v>43923</v>
      </c>
      <c r="L399" s="21">
        <v>43923</v>
      </c>
      <c r="M399" s="22">
        <v>70000000</v>
      </c>
      <c r="N399" t="s">
        <v>78</v>
      </c>
      <c r="O399" s="22" t="s">
        <v>769</v>
      </c>
      <c r="P399" t="s">
        <v>80</v>
      </c>
      <c r="Q399">
        <v>5.0000000000000001E-3</v>
      </c>
      <c r="T399" s="21">
        <v>43830</v>
      </c>
      <c r="U399" s="21">
        <v>43832</v>
      </c>
      <c r="V399" s="21">
        <v>43923</v>
      </c>
      <c r="W399" s="21">
        <v>43923</v>
      </c>
      <c r="X399" s="23">
        <v>0.25277777777777777</v>
      </c>
      <c r="Y399">
        <v>91</v>
      </c>
      <c r="Z399" s="22">
        <v>0</v>
      </c>
      <c r="AA399" s="22">
        <v>0</v>
      </c>
      <c r="AB399" s="24">
        <v>0</v>
      </c>
      <c r="AE399">
        <v>0</v>
      </c>
      <c r="AG399">
        <v>0</v>
      </c>
      <c r="AI399">
        <v>-3.8300000000000001E-3</v>
      </c>
      <c r="AJ399" s="22">
        <v>0</v>
      </c>
      <c r="BJ399"/>
      <c r="BK399"/>
      <c r="BL399"/>
      <c r="BM399" s="68"/>
      <c r="BN399"/>
      <c r="DK399" s="54" t="e">
        <v>#N/A</v>
      </c>
      <c r="DL399" s="54" t="e">
        <v>#N/A</v>
      </c>
      <c r="DM399" s="54" t="e">
        <v>#N/A</v>
      </c>
      <c r="DN399" s="54" t="e">
        <v>#N/A</v>
      </c>
      <c r="DO399" s="82" t="e">
        <v>#N/A</v>
      </c>
      <c r="DP399" s="82" t="e">
        <v>#N/A</v>
      </c>
      <c r="DQ399" s="59" t="e">
        <v>#N/A</v>
      </c>
    </row>
    <row r="400" spans="1:121" ht="14.45" customHeight="1" x14ac:dyDescent="0.25">
      <c r="A400">
        <v>169632</v>
      </c>
      <c r="B400" t="s">
        <v>526</v>
      </c>
      <c r="C400" t="s">
        <v>530</v>
      </c>
      <c r="D400">
        <v>360</v>
      </c>
      <c r="E400" t="s">
        <v>74</v>
      </c>
      <c r="F400" t="s">
        <v>75</v>
      </c>
      <c r="G400" t="s">
        <v>76</v>
      </c>
      <c r="H400" t="s">
        <v>762</v>
      </c>
      <c r="I400" s="21">
        <v>43921</v>
      </c>
      <c r="J400" s="21">
        <v>43923</v>
      </c>
      <c r="K400" s="21">
        <v>44014</v>
      </c>
      <c r="L400" s="21">
        <v>44014</v>
      </c>
      <c r="M400" s="22">
        <v>70000000</v>
      </c>
      <c r="N400" t="s">
        <v>78</v>
      </c>
      <c r="O400" s="22" t="s">
        <v>769</v>
      </c>
      <c r="P400" t="s">
        <v>80</v>
      </c>
      <c r="Q400">
        <v>5.0000000000000001E-3</v>
      </c>
      <c r="T400" s="21">
        <v>43921</v>
      </c>
      <c r="U400" s="21">
        <v>43923</v>
      </c>
      <c r="V400" s="21">
        <v>44014</v>
      </c>
      <c r="W400" s="21">
        <v>44014</v>
      </c>
      <c r="X400" s="23">
        <v>0.25277777777777777</v>
      </c>
      <c r="Y400">
        <v>91</v>
      </c>
      <c r="Z400" s="22">
        <v>0</v>
      </c>
      <c r="AA400" s="22">
        <v>0</v>
      </c>
      <c r="AB400" s="24">
        <v>0</v>
      </c>
      <c r="AE400">
        <v>0</v>
      </c>
      <c r="AG400">
        <v>0</v>
      </c>
      <c r="AI400">
        <v>-3.63E-3</v>
      </c>
      <c r="AJ400" s="22">
        <v>0</v>
      </c>
      <c r="BJ400"/>
      <c r="BK400"/>
      <c r="BL400"/>
      <c r="BM400" s="68"/>
      <c r="BN400"/>
      <c r="DK400" s="54" t="e">
        <v>#N/A</v>
      </c>
      <c r="DL400" s="54" t="e">
        <v>#N/A</v>
      </c>
      <c r="DM400" s="54" t="e">
        <v>#N/A</v>
      </c>
      <c r="DN400" s="54" t="e">
        <v>#N/A</v>
      </c>
      <c r="DO400" s="82" t="e">
        <v>#N/A</v>
      </c>
      <c r="DP400" s="82" t="e">
        <v>#N/A</v>
      </c>
      <c r="DQ400" s="59" t="e">
        <v>#N/A</v>
      </c>
    </row>
    <row r="401" spans="1:121" ht="14.45" customHeight="1" x14ac:dyDescent="0.25">
      <c r="A401">
        <v>169633</v>
      </c>
      <c r="B401" t="s">
        <v>526</v>
      </c>
      <c r="C401" t="s">
        <v>530</v>
      </c>
      <c r="D401">
        <v>360</v>
      </c>
      <c r="E401" t="s">
        <v>74</v>
      </c>
      <c r="F401" t="s">
        <v>75</v>
      </c>
      <c r="G401" t="s">
        <v>76</v>
      </c>
      <c r="H401" t="s">
        <v>762</v>
      </c>
      <c r="I401" s="21">
        <v>44012</v>
      </c>
      <c r="J401" s="21">
        <v>44014</v>
      </c>
      <c r="K401" s="21">
        <v>44106</v>
      </c>
      <c r="L401" s="21">
        <v>44106</v>
      </c>
      <c r="M401" s="22">
        <v>70000000</v>
      </c>
      <c r="N401" t="s">
        <v>78</v>
      </c>
      <c r="O401" s="22" t="s">
        <v>769</v>
      </c>
      <c r="P401" t="s">
        <v>80</v>
      </c>
      <c r="Q401">
        <v>5.0000000000000001E-3</v>
      </c>
      <c r="T401" s="21">
        <v>44012</v>
      </c>
      <c r="U401" s="21">
        <v>44014</v>
      </c>
      <c r="V401" s="21">
        <v>44106</v>
      </c>
      <c r="W401" s="21">
        <v>44106</v>
      </c>
      <c r="X401" s="23">
        <v>0.25555555555555554</v>
      </c>
      <c r="Y401">
        <v>92</v>
      </c>
      <c r="Z401" s="22">
        <v>0</v>
      </c>
      <c r="AA401" s="22">
        <v>0</v>
      </c>
      <c r="AB401" s="24">
        <v>0</v>
      </c>
      <c r="AE401">
        <v>0</v>
      </c>
      <c r="AG401">
        <v>0</v>
      </c>
      <c r="AI401">
        <v>-4.2199999999999998E-3</v>
      </c>
      <c r="AJ401" s="22">
        <v>0</v>
      </c>
      <c r="BJ401"/>
      <c r="BK401"/>
      <c r="BL401"/>
      <c r="BM401" s="68"/>
      <c r="BN401"/>
      <c r="DK401" s="54" t="e">
        <v>#N/A</v>
      </c>
      <c r="DL401" s="54" t="e">
        <v>#N/A</v>
      </c>
      <c r="DM401" s="54" t="e">
        <v>#N/A</v>
      </c>
      <c r="DN401" s="54" t="e">
        <v>#N/A</v>
      </c>
      <c r="DO401" s="82" t="e">
        <v>#N/A</v>
      </c>
      <c r="DP401" s="82" t="e">
        <v>#N/A</v>
      </c>
      <c r="DQ401" s="59" t="e">
        <v>#N/A</v>
      </c>
    </row>
    <row r="402" spans="1:121" ht="14.45" customHeight="1" x14ac:dyDescent="0.25">
      <c r="A402">
        <v>169634</v>
      </c>
      <c r="B402" t="s">
        <v>526</v>
      </c>
      <c r="C402" t="s">
        <v>530</v>
      </c>
      <c r="D402">
        <v>360</v>
      </c>
      <c r="E402" t="s">
        <v>74</v>
      </c>
      <c r="F402" t="s">
        <v>75</v>
      </c>
      <c r="G402" t="s">
        <v>76</v>
      </c>
      <c r="H402" t="s">
        <v>762</v>
      </c>
      <c r="I402" s="21">
        <v>44104</v>
      </c>
      <c r="J402" s="21">
        <v>44106</v>
      </c>
      <c r="K402" s="21">
        <v>44200</v>
      </c>
      <c r="L402" s="21">
        <v>44200</v>
      </c>
      <c r="M402" s="22">
        <v>70000000</v>
      </c>
      <c r="N402" t="s">
        <v>78</v>
      </c>
      <c r="O402" s="22" t="s">
        <v>769</v>
      </c>
      <c r="P402" t="s">
        <v>80</v>
      </c>
      <c r="Q402">
        <v>5.0000000000000001E-3</v>
      </c>
      <c r="T402" s="21">
        <v>44104</v>
      </c>
      <c r="U402" s="21">
        <v>44106</v>
      </c>
      <c r="V402" s="21">
        <v>44200</v>
      </c>
      <c r="W402" s="21">
        <v>44200</v>
      </c>
      <c r="X402" s="23">
        <v>0.26111111111111113</v>
      </c>
      <c r="Y402">
        <v>94</v>
      </c>
      <c r="Z402" s="22">
        <v>0</v>
      </c>
      <c r="AA402" s="22">
        <v>0</v>
      </c>
      <c r="AB402" s="24">
        <v>0</v>
      </c>
      <c r="AE402">
        <v>0</v>
      </c>
      <c r="AG402">
        <v>0</v>
      </c>
      <c r="AI402">
        <v>-4.9800000000000001E-3</v>
      </c>
      <c r="AJ402" s="22">
        <v>0</v>
      </c>
      <c r="BJ402"/>
      <c r="BK402"/>
      <c r="BL402"/>
      <c r="BM402" s="68"/>
      <c r="BN402"/>
      <c r="DK402" s="54" t="e">
        <v>#N/A</v>
      </c>
      <c r="DL402" s="54" t="e">
        <v>#N/A</v>
      </c>
      <c r="DM402" s="54" t="e">
        <v>#N/A</v>
      </c>
      <c r="DN402" s="54" t="e">
        <v>#N/A</v>
      </c>
      <c r="DO402" s="82" t="e">
        <v>#N/A</v>
      </c>
      <c r="DP402" s="82" t="e">
        <v>#N/A</v>
      </c>
      <c r="DQ402" s="59" t="e">
        <v>#N/A</v>
      </c>
    </row>
    <row r="403" spans="1:121" ht="14.45" customHeight="1" x14ac:dyDescent="0.25">
      <c r="A403">
        <v>169635</v>
      </c>
      <c r="B403" t="s">
        <v>526</v>
      </c>
      <c r="C403" t="s">
        <v>530</v>
      </c>
      <c r="D403">
        <v>360</v>
      </c>
      <c r="E403" t="s">
        <v>74</v>
      </c>
      <c r="F403" t="s">
        <v>75</v>
      </c>
      <c r="G403" t="s">
        <v>76</v>
      </c>
      <c r="H403" t="s">
        <v>762</v>
      </c>
      <c r="I403" s="21">
        <v>44196</v>
      </c>
      <c r="J403" s="21">
        <v>44200</v>
      </c>
      <c r="K403" s="21">
        <v>44288</v>
      </c>
      <c r="L403" s="21">
        <v>44288</v>
      </c>
      <c r="M403" s="22">
        <v>70000000</v>
      </c>
      <c r="N403" t="s">
        <v>78</v>
      </c>
      <c r="O403" s="22" t="s">
        <v>769</v>
      </c>
      <c r="P403" t="s">
        <v>80</v>
      </c>
      <c r="Q403">
        <v>5.0000000000000001E-3</v>
      </c>
      <c r="T403" s="21">
        <v>44196</v>
      </c>
      <c r="U403" s="21">
        <v>44200</v>
      </c>
      <c r="V403" s="21">
        <v>44288</v>
      </c>
      <c r="W403" s="21">
        <v>44288</v>
      </c>
      <c r="X403" s="23">
        <v>0.24444444444444444</v>
      </c>
      <c r="Y403">
        <v>88</v>
      </c>
      <c r="Z403" s="22">
        <v>0</v>
      </c>
      <c r="AA403" s="22">
        <v>0</v>
      </c>
      <c r="AB403" s="24">
        <v>0</v>
      </c>
      <c r="AE403">
        <v>0</v>
      </c>
      <c r="AG403">
        <v>0</v>
      </c>
      <c r="AI403">
        <v>-5.45E-3</v>
      </c>
      <c r="AJ403" s="22">
        <v>0</v>
      </c>
      <c r="BJ403"/>
      <c r="BK403"/>
      <c r="BL403"/>
      <c r="BM403" s="68"/>
      <c r="BN403"/>
      <c r="DK403" s="54" t="e">
        <v>#N/A</v>
      </c>
      <c r="DL403" s="54" t="e">
        <v>#N/A</v>
      </c>
      <c r="DM403" s="54" t="e">
        <v>#N/A</v>
      </c>
      <c r="DN403" s="54" t="e">
        <v>#N/A</v>
      </c>
      <c r="DO403" s="82" t="e">
        <v>#N/A</v>
      </c>
      <c r="DP403" s="82" t="e">
        <v>#N/A</v>
      </c>
      <c r="DQ403" s="59" t="e">
        <v>#N/A</v>
      </c>
    </row>
    <row r="404" spans="1:121" ht="14.45" customHeight="1" x14ac:dyDescent="0.25">
      <c r="A404">
        <v>169636</v>
      </c>
      <c r="B404" t="s">
        <v>526</v>
      </c>
      <c r="C404" t="s">
        <v>530</v>
      </c>
      <c r="D404">
        <v>360</v>
      </c>
      <c r="E404" t="s">
        <v>74</v>
      </c>
      <c r="F404" t="s">
        <v>75</v>
      </c>
      <c r="G404" t="s">
        <v>76</v>
      </c>
      <c r="H404" t="s">
        <v>762</v>
      </c>
      <c r="I404" s="21">
        <v>44286</v>
      </c>
      <c r="J404" s="21">
        <v>44288</v>
      </c>
      <c r="K404" s="21">
        <v>44379</v>
      </c>
      <c r="L404" s="21">
        <v>44379</v>
      </c>
      <c r="M404" s="22">
        <v>70000000</v>
      </c>
      <c r="N404" t="s">
        <v>78</v>
      </c>
      <c r="O404" s="22" t="s">
        <v>769</v>
      </c>
      <c r="P404" t="s">
        <v>80</v>
      </c>
      <c r="Q404">
        <v>5.0000000000000001E-3</v>
      </c>
      <c r="T404" s="21">
        <v>44286</v>
      </c>
      <c r="U404" s="21">
        <v>44288</v>
      </c>
      <c r="V404" s="21">
        <v>44379</v>
      </c>
      <c r="W404" s="21">
        <v>44379</v>
      </c>
      <c r="X404" s="23">
        <v>0.25277777777777777</v>
      </c>
      <c r="Y404">
        <v>91</v>
      </c>
      <c r="Z404" s="22">
        <v>0</v>
      </c>
      <c r="AA404" s="22">
        <v>0</v>
      </c>
      <c r="AB404" s="24">
        <v>0</v>
      </c>
      <c r="AE404">
        <v>0</v>
      </c>
      <c r="AG404">
        <v>0</v>
      </c>
      <c r="AI404">
        <v>-5.3800000000000002E-3</v>
      </c>
      <c r="AJ404" s="22">
        <v>0</v>
      </c>
      <c r="BJ404"/>
      <c r="BK404"/>
      <c r="BL404"/>
      <c r="BM404" s="68"/>
      <c r="BN404"/>
      <c r="DK404" s="54" t="e">
        <v>#N/A</v>
      </c>
      <c r="DL404" s="54" t="e">
        <v>#N/A</v>
      </c>
      <c r="DM404" s="54" t="e">
        <v>#N/A</v>
      </c>
      <c r="DN404" s="54" t="e">
        <v>#N/A</v>
      </c>
      <c r="DO404" s="82" t="e">
        <v>#N/A</v>
      </c>
      <c r="DP404" s="82" t="e">
        <v>#N/A</v>
      </c>
      <c r="DQ404" s="59" t="e">
        <v>#N/A</v>
      </c>
    </row>
    <row r="405" spans="1:121" ht="14.45" customHeight="1" x14ac:dyDescent="0.25">
      <c r="A405">
        <v>169637</v>
      </c>
      <c r="B405" t="s">
        <v>526</v>
      </c>
      <c r="C405" t="s">
        <v>530</v>
      </c>
      <c r="D405">
        <v>360</v>
      </c>
      <c r="E405" t="s">
        <v>74</v>
      </c>
      <c r="F405" t="s">
        <v>75</v>
      </c>
      <c r="G405" t="s">
        <v>76</v>
      </c>
      <c r="H405" t="s">
        <v>762</v>
      </c>
      <c r="I405" s="21">
        <v>44377</v>
      </c>
      <c r="J405" s="21">
        <v>44379</v>
      </c>
      <c r="K405" s="21">
        <v>44473</v>
      </c>
      <c r="L405" s="21">
        <v>44473</v>
      </c>
      <c r="M405" s="22">
        <v>70000000</v>
      </c>
      <c r="N405" t="s">
        <v>78</v>
      </c>
      <c r="O405" s="22" t="s">
        <v>769</v>
      </c>
      <c r="P405" t="s">
        <v>80</v>
      </c>
      <c r="Q405">
        <v>5.0000000000000001E-3</v>
      </c>
      <c r="T405" s="21">
        <v>44377</v>
      </c>
      <c r="U405" s="21">
        <v>44379</v>
      </c>
      <c r="V405" s="21">
        <v>44473</v>
      </c>
      <c r="W405" s="21">
        <v>44473</v>
      </c>
      <c r="X405" s="23">
        <v>0.26111111111111113</v>
      </c>
      <c r="Y405">
        <v>94</v>
      </c>
      <c r="Z405" s="22">
        <v>0</v>
      </c>
      <c r="AA405" s="22">
        <v>0</v>
      </c>
      <c r="AB405" s="24">
        <v>0</v>
      </c>
      <c r="AE405">
        <v>0</v>
      </c>
      <c r="AG405">
        <v>0</v>
      </c>
      <c r="AI405">
        <v>-5.4200000000000003E-3</v>
      </c>
      <c r="AJ405" s="22">
        <v>0</v>
      </c>
      <c r="BJ405"/>
      <c r="BK405"/>
      <c r="BL405"/>
      <c r="BM405" s="68"/>
      <c r="BN405"/>
      <c r="DK405" s="54" t="e">
        <v>#N/A</v>
      </c>
      <c r="DL405" s="54" t="e">
        <v>#N/A</v>
      </c>
      <c r="DM405" s="54" t="e">
        <v>#N/A</v>
      </c>
      <c r="DN405" s="54" t="e">
        <v>#N/A</v>
      </c>
      <c r="DO405" s="82" t="e">
        <v>#N/A</v>
      </c>
      <c r="DP405" s="82" t="e">
        <v>#N/A</v>
      </c>
      <c r="DQ405" s="59" t="e">
        <v>#N/A</v>
      </c>
    </row>
    <row r="406" spans="1:121" ht="14.45" customHeight="1" x14ac:dyDescent="0.25">
      <c r="A406">
        <v>169638</v>
      </c>
      <c r="B406" t="s">
        <v>526</v>
      </c>
      <c r="C406" t="s">
        <v>530</v>
      </c>
      <c r="D406">
        <v>360</v>
      </c>
      <c r="E406" t="s">
        <v>74</v>
      </c>
      <c r="F406" t="s">
        <v>75</v>
      </c>
      <c r="G406" t="s">
        <v>76</v>
      </c>
      <c r="H406" t="s">
        <v>762</v>
      </c>
      <c r="I406" s="21">
        <v>44469</v>
      </c>
      <c r="J406" s="21">
        <v>44473</v>
      </c>
      <c r="K406" s="21">
        <v>44564</v>
      </c>
      <c r="L406" s="21">
        <v>44564</v>
      </c>
      <c r="M406" s="22">
        <v>70000000</v>
      </c>
      <c r="N406" t="s">
        <v>78</v>
      </c>
      <c r="O406" s="22" t="s">
        <v>769</v>
      </c>
      <c r="P406" t="s">
        <v>80</v>
      </c>
      <c r="Q406">
        <v>5.0000000000000001E-3</v>
      </c>
      <c r="T406" s="21">
        <v>44469</v>
      </c>
      <c r="U406" s="21">
        <v>44473</v>
      </c>
      <c r="V406" s="21">
        <v>44564</v>
      </c>
      <c r="W406" s="21">
        <v>44564</v>
      </c>
      <c r="X406" s="23">
        <v>0.25277777777777777</v>
      </c>
      <c r="Y406">
        <v>91</v>
      </c>
      <c r="Z406" s="22">
        <v>0</v>
      </c>
      <c r="AA406" s="22">
        <v>0</v>
      </c>
      <c r="AB406" s="24">
        <v>0</v>
      </c>
      <c r="AE406">
        <v>0</v>
      </c>
      <c r="AG406">
        <v>0</v>
      </c>
      <c r="AI406">
        <v>-5.45E-3</v>
      </c>
      <c r="AJ406" s="22">
        <v>0</v>
      </c>
      <c r="BJ406"/>
      <c r="BK406"/>
      <c r="BL406"/>
      <c r="BM406" s="68"/>
      <c r="BN406"/>
      <c r="DK406" s="54" t="e">
        <v>#N/A</v>
      </c>
      <c r="DL406" s="54" t="e">
        <v>#N/A</v>
      </c>
      <c r="DM406" s="54" t="e">
        <v>#N/A</v>
      </c>
      <c r="DN406" s="54" t="e">
        <v>#N/A</v>
      </c>
      <c r="DO406" s="82" t="e">
        <v>#N/A</v>
      </c>
      <c r="DP406" s="82" t="e">
        <v>#N/A</v>
      </c>
      <c r="DQ406" s="59" t="e">
        <v>#N/A</v>
      </c>
    </row>
    <row r="407" spans="1:121" ht="14.45" customHeight="1" x14ac:dyDescent="0.25">
      <c r="A407">
        <v>169639</v>
      </c>
      <c r="B407" t="s">
        <v>526</v>
      </c>
      <c r="C407" t="s">
        <v>530</v>
      </c>
      <c r="D407">
        <v>360</v>
      </c>
      <c r="E407" t="s">
        <v>74</v>
      </c>
      <c r="F407" t="s">
        <v>75</v>
      </c>
      <c r="G407" t="s">
        <v>76</v>
      </c>
      <c r="H407" t="s">
        <v>762</v>
      </c>
      <c r="I407" s="21">
        <v>44560</v>
      </c>
      <c r="J407" s="21">
        <v>44564</v>
      </c>
      <c r="K407" s="21">
        <v>44655</v>
      </c>
      <c r="L407" s="21">
        <v>44655</v>
      </c>
      <c r="M407" s="22">
        <v>70000000</v>
      </c>
      <c r="N407" t="s">
        <v>78</v>
      </c>
      <c r="O407" s="22" t="s">
        <v>769</v>
      </c>
      <c r="P407" t="s">
        <v>80</v>
      </c>
      <c r="Q407">
        <v>5.0000000000000001E-3</v>
      </c>
      <c r="T407" s="21">
        <v>44560</v>
      </c>
      <c r="U407" s="21">
        <v>44564</v>
      </c>
      <c r="V407" s="21">
        <v>44655</v>
      </c>
      <c r="W407" s="21">
        <v>44655</v>
      </c>
      <c r="X407" s="23">
        <v>0.25277777777777777</v>
      </c>
      <c r="Y407">
        <v>91</v>
      </c>
      <c r="Z407" s="22">
        <v>0</v>
      </c>
      <c r="AA407" s="22">
        <v>0</v>
      </c>
      <c r="AB407" s="24">
        <v>0</v>
      </c>
      <c r="AE407">
        <v>0</v>
      </c>
      <c r="AG407">
        <v>0</v>
      </c>
      <c r="AI407">
        <v>-5.7299999999999999E-3</v>
      </c>
      <c r="AJ407" s="22">
        <v>0</v>
      </c>
      <c r="BJ407"/>
      <c r="BK407"/>
      <c r="BL407"/>
      <c r="BM407" s="68"/>
      <c r="BN407"/>
      <c r="DK407" s="54" t="e">
        <v>#N/A</v>
      </c>
      <c r="DL407" s="54" t="e">
        <v>#N/A</v>
      </c>
      <c r="DM407" s="54" t="e">
        <v>#N/A</v>
      </c>
      <c r="DN407" s="54" t="e">
        <v>#N/A</v>
      </c>
      <c r="DO407" s="82" t="e">
        <v>#N/A</v>
      </c>
      <c r="DP407" s="82" t="e">
        <v>#N/A</v>
      </c>
      <c r="DQ407" s="59" t="e">
        <v>#N/A</v>
      </c>
    </row>
    <row r="408" spans="1:121" ht="14.45" customHeight="1" x14ac:dyDescent="0.25">
      <c r="A408">
        <v>169640</v>
      </c>
      <c r="B408" t="s">
        <v>526</v>
      </c>
      <c r="C408" t="s">
        <v>530</v>
      </c>
      <c r="D408">
        <v>360</v>
      </c>
      <c r="E408" t="s">
        <v>74</v>
      </c>
      <c r="F408" t="s">
        <v>75</v>
      </c>
      <c r="G408" t="s">
        <v>76</v>
      </c>
      <c r="H408" t="s">
        <v>762</v>
      </c>
      <c r="I408" s="21">
        <v>44651</v>
      </c>
      <c r="J408" s="21">
        <v>44655</v>
      </c>
      <c r="K408" s="21">
        <v>44746</v>
      </c>
      <c r="L408" s="21">
        <v>44746</v>
      </c>
      <c r="M408" s="22">
        <v>70000000</v>
      </c>
      <c r="N408" t="s">
        <v>78</v>
      </c>
      <c r="O408" s="22" t="s">
        <v>769</v>
      </c>
      <c r="P408" t="s">
        <v>80</v>
      </c>
      <c r="Q408">
        <v>5.0000000000000001E-3</v>
      </c>
      <c r="T408" s="21">
        <v>44651</v>
      </c>
      <c r="U408" s="21">
        <v>44655</v>
      </c>
      <c r="V408" s="21">
        <v>44746</v>
      </c>
      <c r="W408" s="21">
        <v>44746</v>
      </c>
      <c r="X408" s="23">
        <v>0.25277777777777777</v>
      </c>
      <c r="Y408">
        <v>91</v>
      </c>
      <c r="Z408" s="22">
        <v>0</v>
      </c>
      <c r="AA408" s="22">
        <v>0</v>
      </c>
      <c r="AB408" s="24">
        <v>0</v>
      </c>
      <c r="AE408">
        <v>0</v>
      </c>
      <c r="AG408">
        <v>0</v>
      </c>
      <c r="AI408">
        <v>-4.5799999999999999E-3</v>
      </c>
      <c r="AJ408" s="22">
        <v>0</v>
      </c>
      <c r="BJ408"/>
      <c r="BK408"/>
      <c r="BL408"/>
      <c r="BM408" s="68"/>
      <c r="BN408"/>
      <c r="DK408" s="54" t="e">
        <v>#N/A</v>
      </c>
      <c r="DL408" s="54" t="e">
        <v>#N/A</v>
      </c>
      <c r="DM408" s="54" t="e">
        <v>#N/A</v>
      </c>
      <c r="DN408" s="54" t="e">
        <v>#N/A</v>
      </c>
      <c r="DO408" s="82" t="e">
        <v>#N/A</v>
      </c>
      <c r="DP408" s="82" t="e">
        <v>#N/A</v>
      </c>
      <c r="DQ408" s="59" t="e">
        <v>#N/A</v>
      </c>
    </row>
    <row r="409" spans="1:121" ht="14.45" customHeight="1" x14ac:dyDescent="0.25">
      <c r="A409">
        <v>169641</v>
      </c>
      <c r="B409" t="s">
        <v>526</v>
      </c>
      <c r="C409" t="s">
        <v>530</v>
      </c>
      <c r="D409">
        <v>360</v>
      </c>
      <c r="E409" t="s">
        <v>74</v>
      </c>
      <c r="F409" t="s">
        <v>75</v>
      </c>
      <c r="G409" t="s">
        <v>76</v>
      </c>
      <c r="H409" t="s">
        <v>762</v>
      </c>
      <c r="I409" s="21">
        <v>44742</v>
      </c>
      <c r="J409" s="21">
        <v>44746</v>
      </c>
      <c r="K409" s="21">
        <v>44837</v>
      </c>
      <c r="L409" s="21">
        <v>44837</v>
      </c>
      <c r="M409" s="22">
        <v>70000000</v>
      </c>
      <c r="N409" t="s">
        <v>78</v>
      </c>
      <c r="O409" s="22" t="s">
        <v>769</v>
      </c>
      <c r="P409" t="s">
        <v>80</v>
      </c>
      <c r="Q409">
        <v>5.0000000000000001E-3</v>
      </c>
      <c r="T409" s="21">
        <v>44742</v>
      </c>
      <c r="U409" s="21">
        <v>44746</v>
      </c>
      <c r="V409" s="21">
        <v>44837</v>
      </c>
      <c r="W409" s="21">
        <v>44837</v>
      </c>
      <c r="X409" s="23">
        <v>0.25277777777777777</v>
      </c>
      <c r="Y409">
        <v>91</v>
      </c>
      <c r="Z409" s="22">
        <v>0</v>
      </c>
      <c r="AA409" s="22">
        <v>0</v>
      </c>
      <c r="AB409" s="24">
        <v>0</v>
      </c>
      <c r="AE409">
        <v>0</v>
      </c>
      <c r="AG409">
        <v>0</v>
      </c>
      <c r="AI409">
        <v>-1.91E-3</v>
      </c>
      <c r="AJ409" s="22">
        <v>0</v>
      </c>
      <c r="BJ409"/>
      <c r="BK409"/>
      <c r="BL409"/>
      <c r="BM409" s="68"/>
      <c r="BN409"/>
      <c r="DK409" s="54" t="e">
        <v>#N/A</v>
      </c>
      <c r="DL409" s="54" t="e">
        <v>#N/A</v>
      </c>
      <c r="DM409" s="54" t="e">
        <v>#N/A</v>
      </c>
      <c r="DN409" s="54" t="e">
        <v>#N/A</v>
      </c>
      <c r="DO409" s="82" t="e">
        <v>#N/A</v>
      </c>
      <c r="DP409" s="82" t="e">
        <v>#N/A</v>
      </c>
      <c r="DQ409" s="59" t="e">
        <v>#N/A</v>
      </c>
    </row>
    <row r="410" spans="1:121" ht="14.45" customHeight="1" x14ac:dyDescent="0.25">
      <c r="A410">
        <v>169642</v>
      </c>
      <c r="B410" t="s">
        <v>526</v>
      </c>
      <c r="C410" t="s">
        <v>530</v>
      </c>
      <c r="D410">
        <v>360</v>
      </c>
      <c r="E410" t="s">
        <v>74</v>
      </c>
      <c r="F410" t="s">
        <v>75</v>
      </c>
      <c r="G410" t="s">
        <v>76</v>
      </c>
      <c r="H410" t="s">
        <v>762</v>
      </c>
      <c r="I410" s="21">
        <v>44833</v>
      </c>
      <c r="J410" s="21">
        <v>44837</v>
      </c>
      <c r="K410" s="21">
        <v>44928</v>
      </c>
      <c r="L410" s="21">
        <v>44928</v>
      </c>
      <c r="M410" s="22">
        <v>70000000</v>
      </c>
      <c r="N410" t="s">
        <v>78</v>
      </c>
      <c r="O410" s="22" t="s">
        <v>769</v>
      </c>
      <c r="P410" t="s">
        <v>80</v>
      </c>
      <c r="Q410">
        <v>5.0000000000000001E-3</v>
      </c>
      <c r="T410" s="21">
        <v>44833</v>
      </c>
      <c r="U410" s="21">
        <v>44837</v>
      </c>
      <c r="V410" s="21">
        <v>44928</v>
      </c>
      <c r="W410" s="21">
        <v>44928</v>
      </c>
      <c r="X410" s="23">
        <v>0.25277777777777777</v>
      </c>
      <c r="Y410">
        <v>91</v>
      </c>
      <c r="Z410" s="22">
        <v>23095.750803927593</v>
      </c>
      <c r="AA410" s="22">
        <v>23095.750803927593</v>
      </c>
      <c r="AB410" s="24">
        <v>23095.750803927593</v>
      </c>
      <c r="AE410">
        <v>0</v>
      </c>
      <c r="AG410">
        <v>1.3018464252896227E-3</v>
      </c>
      <c r="AI410">
        <v>6.3018464252896228E-3</v>
      </c>
      <c r="AJ410" s="22">
        <v>33615.773918540268</v>
      </c>
      <c r="BJ410"/>
      <c r="BK410"/>
      <c r="BL410"/>
      <c r="BM410" s="68"/>
      <c r="BN410"/>
      <c r="DK410" s="54" t="e">
        <v>#N/A</v>
      </c>
      <c r="DL410" s="54" t="e">
        <v>#N/A</v>
      </c>
      <c r="DM410" s="54" t="e">
        <v>#N/A</v>
      </c>
      <c r="DN410" s="54" t="e">
        <v>#N/A</v>
      </c>
      <c r="DO410" s="82" t="e">
        <v>#N/A</v>
      </c>
      <c r="DP410" s="82" t="e">
        <v>#N/A</v>
      </c>
      <c r="DQ410" s="59" t="e">
        <v>#N/A</v>
      </c>
    </row>
    <row r="411" spans="1:121" ht="14.45" customHeight="1" x14ac:dyDescent="0.25">
      <c r="A411">
        <v>169643</v>
      </c>
      <c r="B411" t="s">
        <v>526</v>
      </c>
      <c r="C411" t="s">
        <v>530</v>
      </c>
      <c r="D411">
        <v>360</v>
      </c>
      <c r="E411" t="s">
        <v>74</v>
      </c>
      <c r="F411" t="s">
        <v>75</v>
      </c>
      <c r="G411" t="s">
        <v>76</v>
      </c>
      <c r="H411" t="s">
        <v>762</v>
      </c>
      <c r="I411" s="21">
        <v>44924</v>
      </c>
      <c r="J411" s="21">
        <v>44928</v>
      </c>
      <c r="K411" s="21">
        <v>45019</v>
      </c>
      <c r="L411" s="21">
        <v>45019</v>
      </c>
      <c r="M411" s="22">
        <v>70000000</v>
      </c>
      <c r="N411" t="s">
        <v>78</v>
      </c>
      <c r="O411" s="22" t="s">
        <v>769</v>
      </c>
      <c r="P411" t="s">
        <v>80</v>
      </c>
      <c r="Q411">
        <v>5.0000000000000001E-3</v>
      </c>
      <c r="T411" s="21">
        <v>44924</v>
      </c>
      <c r="U411" s="21">
        <v>44928</v>
      </c>
      <c r="V411" s="21">
        <v>45019</v>
      </c>
      <c r="W411" s="21">
        <v>45019</v>
      </c>
      <c r="X411" s="23">
        <v>0.25277777777777777</v>
      </c>
      <c r="Y411">
        <v>91</v>
      </c>
      <c r="Z411" s="22">
        <v>126126.92022352044</v>
      </c>
      <c r="AA411" s="22">
        <v>126126.92022352044</v>
      </c>
      <c r="AB411" s="24">
        <v>126126.92022352044</v>
      </c>
      <c r="AE411">
        <v>0</v>
      </c>
      <c r="AG411">
        <v>7.100353488751889E-3</v>
      </c>
      <c r="AI411">
        <v>1.2100353488751889E-2</v>
      </c>
      <c r="AJ411" s="22">
        <v>127195.51351716509</v>
      </c>
      <c r="BJ411"/>
      <c r="BK411"/>
      <c r="BL411"/>
      <c r="BM411" s="68"/>
      <c r="BN411"/>
      <c r="DK411" s="54" t="e">
        <v>#N/A</v>
      </c>
      <c r="DL411" s="54" t="e">
        <v>#N/A</v>
      </c>
      <c r="DM411" s="54" t="e">
        <v>#N/A</v>
      </c>
      <c r="DN411" s="54" t="e">
        <v>#N/A</v>
      </c>
      <c r="DO411" s="82" t="e">
        <v>#N/A</v>
      </c>
      <c r="DP411" s="82" t="e">
        <v>#N/A</v>
      </c>
      <c r="DQ411" s="59" t="e">
        <v>#N/A</v>
      </c>
    </row>
    <row r="412" spans="1:121" ht="14.45" customHeight="1" x14ac:dyDescent="0.25">
      <c r="A412">
        <v>169644</v>
      </c>
      <c r="B412" t="s">
        <v>526</v>
      </c>
      <c r="C412" t="s">
        <v>530</v>
      </c>
      <c r="D412">
        <v>360</v>
      </c>
      <c r="E412" t="s">
        <v>74</v>
      </c>
      <c r="F412" t="s">
        <v>75</v>
      </c>
      <c r="G412" t="s">
        <v>76</v>
      </c>
      <c r="H412" t="s">
        <v>762</v>
      </c>
      <c r="I412" s="21">
        <v>45015</v>
      </c>
      <c r="J412" s="21">
        <v>45019</v>
      </c>
      <c r="K412" s="21">
        <v>45110</v>
      </c>
      <c r="L412" s="21">
        <v>45110</v>
      </c>
      <c r="M412" s="22">
        <v>70000000</v>
      </c>
      <c r="N412" t="s">
        <v>78</v>
      </c>
      <c r="O412" s="22" t="s">
        <v>769</v>
      </c>
      <c r="P412" t="s">
        <v>80</v>
      </c>
      <c r="Q412">
        <v>5.0000000000000001E-3</v>
      </c>
      <c r="T412" s="21">
        <v>45015</v>
      </c>
      <c r="U412" s="21">
        <v>45019</v>
      </c>
      <c r="V412" s="21">
        <v>45110</v>
      </c>
      <c r="W412" s="21">
        <v>45110</v>
      </c>
      <c r="X412" s="23">
        <v>0.25277777777777777</v>
      </c>
      <c r="Y412">
        <v>91</v>
      </c>
      <c r="Z412" s="22">
        <v>188010.87875581809</v>
      </c>
      <c r="AA412" s="22">
        <v>188010.87875581809</v>
      </c>
      <c r="AB412" s="24">
        <v>188010.87875581809</v>
      </c>
      <c r="AE412">
        <v>0</v>
      </c>
      <c r="AG412">
        <v>1.0570600700491168E-2</v>
      </c>
      <c r="AI412">
        <v>1.5570600700491169E-2</v>
      </c>
      <c r="AJ412" s="22">
        <v>188484.37226288544</v>
      </c>
      <c r="BJ412"/>
      <c r="BK412"/>
      <c r="BL412"/>
      <c r="BM412" s="68"/>
      <c r="BN412"/>
      <c r="DK412" s="54" t="e">
        <v>#N/A</v>
      </c>
      <c r="DL412" s="54" t="e">
        <v>#N/A</v>
      </c>
      <c r="DM412" s="54" t="e">
        <v>#N/A</v>
      </c>
      <c r="DN412" s="54" t="e">
        <v>#N/A</v>
      </c>
      <c r="DO412" s="82" t="e">
        <v>#N/A</v>
      </c>
      <c r="DP412" s="82" t="e">
        <v>#N/A</v>
      </c>
      <c r="DQ412" s="59" t="e">
        <v>#N/A</v>
      </c>
    </row>
    <row r="413" spans="1:121" ht="14.45" customHeight="1" x14ac:dyDescent="0.25">
      <c r="A413">
        <v>169645</v>
      </c>
      <c r="B413" t="s">
        <v>526</v>
      </c>
      <c r="C413" t="s">
        <v>530</v>
      </c>
      <c r="D413">
        <v>360</v>
      </c>
      <c r="E413" t="s">
        <v>74</v>
      </c>
      <c r="F413" t="s">
        <v>75</v>
      </c>
      <c r="G413" t="s">
        <v>76</v>
      </c>
      <c r="H413" t="s">
        <v>762</v>
      </c>
      <c r="I413" s="21">
        <v>45106</v>
      </c>
      <c r="J413" s="21">
        <v>45110</v>
      </c>
      <c r="K413" s="21">
        <v>45201</v>
      </c>
      <c r="L413" s="21">
        <v>45201</v>
      </c>
      <c r="M413" s="22">
        <v>70000000</v>
      </c>
      <c r="N413" t="s">
        <v>78</v>
      </c>
      <c r="O413" s="22" t="s">
        <v>769</v>
      </c>
      <c r="P413" t="s">
        <v>80</v>
      </c>
      <c r="Q413">
        <v>5.0000000000000001E-3</v>
      </c>
      <c r="T413" s="21">
        <v>45106</v>
      </c>
      <c r="U413" s="21">
        <v>45110</v>
      </c>
      <c r="V413" s="21">
        <v>45201</v>
      </c>
      <c r="W413" s="21">
        <v>45201</v>
      </c>
      <c r="X413" s="23">
        <v>0.25277777777777777</v>
      </c>
      <c r="Y413">
        <v>91</v>
      </c>
      <c r="Z413" s="22">
        <v>224923.03847610985</v>
      </c>
      <c r="AA413" s="22">
        <v>224923.03847610985</v>
      </c>
      <c r="AB413" s="24">
        <v>224923.03847610985</v>
      </c>
      <c r="AE413">
        <v>0</v>
      </c>
      <c r="AG413">
        <v>1.2629761215128585E-2</v>
      </c>
      <c r="AI413">
        <v>1.7629761215128586E-2</v>
      </c>
      <c r="AJ413" s="22">
        <v>226367.31370368917</v>
      </c>
      <c r="BJ413"/>
      <c r="BK413"/>
      <c r="BL413"/>
      <c r="BM413" s="68"/>
      <c r="BN413"/>
      <c r="DK413" s="54" t="e">
        <v>#N/A</v>
      </c>
      <c r="DL413" s="54" t="e">
        <v>#N/A</v>
      </c>
      <c r="DM413" s="54" t="e">
        <v>#N/A</v>
      </c>
      <c r="DN413" s="54" t="e">
        <v>#N/A</v>
      </c>
      <c r="DO413" s="82" t="e">
        <v>#N/A</v>
      </c>
      <c r="DP413" s="82" t="e">
        <v>#N/A</v>
      </c>
      <c r="DQ413" s="59" t="e">
        <v>#N/A</v>
      </c>
    </row>
    <row r="414" spans="1:121" ht="14.45" customHeight="1" x14ac:dyDescent="0.25">
      <c r="A414">
        <v>169646</v>
      </c>
      <c r="B414" t="s">
        <v>526</v>
      </c>
      <c r="C414" t="s">
        <v>530</v>
      </c>
      <c r="D414">
        <v>360</v>
      </c>
      <c r="E414" t="s">
        <v>74</v>
      </c>
      <c r="F414" t="s">
        <v>75</v>
      </c>
      <c r="G414" t="s">
        <v>76</v>
      </c>
      <c r="H414" t="s">
        <v>762</v>
      </c>
      <c r="I414" s="21">
        <v>45197</v>
      </c>
      <c r="J414" s="21">
        <v>45201</v>
      </c>
      <c r="K414" s="21">
        <v>45293</v>
      </c>
      <c r="L414" s="21">
        <v>45293</v>
      </c>
      <c r="M414" s="22">
        <v>70000000</v>
      </c>
      <c r="N414" t="s">
        <v>78</v>
      </c>
      <c r="O414" s="22" t="s">
        <v>769</v>
      </c>
      <c r="P414" t="s">
        <v>80</v>
      </c>
      <c r="Q414">
        <v>5.0000000000000001E-3</v>
      </c>
      <c r="T414" s="21">
        <v>45197</v>
      </c>
      <c r="U414" s="21">
        <v>45201</v>
      </c>
      <c r="V414" s="21">
        <v>45293</v>
      </c>
      <c r="W414" s="21">
        <v>45293</v>
      </c>
      <c r="X414" s="23">
        <v>0.25555555555555554</v>
      </c>
      <c r="Y414">
        <v>92</v>
      </c>
      <c r="Z414" s="22">
        <v>246956.83249491398</v>
      </c>
      <c r="AA414" s="22">
        <v>246956.83249491398</v>
      </c>
      <c r="AB414" s="24">
        <v>246956.83249491398</v>
      </c>
      <c r="AE414">
        <v>0</v>
      </c>
      <c r="AG414">
        <v>1.3698537851082403E-2</v>
      </c>
      <c r="AI414">
        <v>1.8698537851082404E-2</v>
      </c>
      <c r="AJ414" s="22">
        <v>251073.98651098754</v>
      </c>
      <c r="BJ414"/>
      <c r="BK414"/>
      <c r="BL414"/>
      <c r="BM414" s="68"/>
      <c r="BN414"/>
      <c r="DK414" s="54" t="e">
        <v>#N/A</v>
      </c>
      <c r="DL414" s="54" t="e">
        <v>#N/A</v>
      </c>
      <c r="DM414" s="54" t="e">
        <v>#N/A</v>
      </c>
      <c r="DN414" s="54" t="e">
        <v>#N/A</v>
      </c>
      <c r="DO414" s="82" t="e">
        <v>#N/A</v>
      </c>
      <c r="DP414" s="82" t="e">
        <v>#N/A</v>
      </c>
      <c r="DQ414" s="59" t="e">
        <v>#N/A</v>
      </c>
    </row>
    <row r="415" spans="1:121" ht="14.45" customHeight="1" x14ac:dyDescent="0.25">
      <c r="A415">
        <v>169647</v>
      </c>
      <c r="B415" t="s">
        <v>526</v>
      </c>
      <c r="C415" t="s">
        <v>530</v>
      </c>
      <c r="D415">
        <v>360</v>
      </c>
      <c r="E415" t="s">
        <v>74</v>
      </c>
      <c r="F415" t="s">
        <v>75</v>
      </c>
      <c r="G415" t="s">
        <v>76</v>
      </c>
      <c r="H415" t="s">
        <v>762</v>
      </c>
      <c r="I415" s="21">
        <v>45289</v>
      </c>
      <c r="J415" s="21">
        <v>45293</v>
      </c>
      <c r="K415" s="21">
        <v>45384</v>
      </c>
      <c r="L415" s="21">
        <v>45384</v>
      </c>
      <c r="M415" s="22">
        <v>70000000</v>
      </c>
      <c r="N415" t="s">
        <v>78</v>
      </c>
      <c r="O415" s="22" t="s">
        <v>769</v>
      </c>
      <c r="P415" t="s">
        <v>80</v>
      </c>
      <c r="Q415">
        <v>5.0000000000000001E-3</v>
      </c>
      <c r="T415" s="21">
        <v>45289</v>
      </c>
      <c r="U415" s="21">
        <v>45293</v>
      </c>
      <c r="V415" s="21">
        <v>45384</v>
      </c>
      <c r="W415" s="21">
        <v>45384</v>
      </c>
      <c r="X415" s="23">
        <v>0.25277777777777777</v>
      </c>
      <c r="Y415">
        <v>91</v>
      </c>
      <c r="Z415" s="22">
        <v>247383.91148577794</v>
      </c>
      <c r="AA415" s="22">
        <v>247383.91148577794</v>
      </c>
      <c r="AB415" s="24">
        <v>247383.91148577794</v>
      </c>
      <c r="AE415">
        <v>0</v>
      </c>
      <c r="AG415">
        <v>1.385528821410471E-2</v>
      </c>
      <c r="AI415">
        <v>1.8855288214104711E-2</v>
      </c>
      <c r="AJ415" s="22">
        <v>257325.85475841461</v>
      </c>
      <c r="BJ415"/>
      <c r="BK415"/>
      <c r="BL415"/>
      <c r="BM415" s="68"/>
      <c r="BN415"/>
      <c r="DK415" s="54" t="e">
        <v>#N/A</v>
      </c>
      <c r="DL415" s="54" t="e">
        <v>#N/A</v>
      </c>
      <c r="DM415" s="54" t="e">
        <v>#N/A</v>
      </c>
      <c r="DN415" s="54" t="e">
        <v>#N/A</v>
      </c>
      <c r="DO415" s="82" t="e">
        <v>#N/A</v>
      </c>
      <c r="DP415" s="82" t="e">
        <v>#N/A</v>
      </c>
      <c r="DQ415" s="59" t="e">
        <v>#N/A</v>
      </c>
    </row>
    <row r="416" spans="1:121" ht="14.45" customHeight="1" x14ac:dyDescent="0.25">
      <c r="A416">
        <v>169648</v>
      </c>
      <c r="B416" t="s">
        <v>526</v>
      </c>
      <c r="C416" t="s">
        <v>530</v>
      </c>
      <c r="D416">
        <v>360</v>
      </c>
      <c r="E416" t="s">
        <v>74</v>
      </c>
      <c r="F416" t="s">
        <v>75</v>
      </c>
      <c r="G416" t="s">
        <v>76</v>
      </c>
      <c r="H416" t="s">
        <v>762</v>
      </c>
      <c r="I416" s="21">
        <v>45380</v>
      </c>
      <c r="J416" s="21">
        <v>45384</v>
      </c>
      <c r="K416" s="21">
        <v>45475</v>
      </c>
      <c r="L416" s="21">
        <v>45475</v>
      </c>
      <c r="M416" s="22">
        <v>70000000</v>
      </c>
      <c r="N416" t="s">
        <v>78</v>
      </c>
      <c r="O416" s="22" t="s">
        <v>769</v>
      </c>
      <c r="P416" t="s">
        <v>80</v>
      </c>
      <c r="Q416">
        <v>5.0000000000000001E-3</v>
      </c>
      <c r="T416" s="21">
        <v>45380</v>
      </c>
      <c r="U416" s="21">
        <v>45384</v>
      </c>
      <c r="V416" s="21">
        <v>45475</v>
      </c>
      <c r="W416" s="21">
        <v>45475</v>
      </c>
      <c r="X416" s="23">
        <v>0.25277777777777777</v>
      </c>
      <c r="Y416">
        <v>91</v>
      </c>
      <c r="Z416" s="22">
        <v>245838.95234323066</v>
      </c>
      <c r="AA416" s="22">
        <v>245838.95234323066</v>
      </c>
      <c r="AB416" s="24">
        <v>245838.95234323066</v>
      </c>
      <c r="AE416">
        <v>0</v>
      </c>
      <c r="AG416">
        <v>1.3751159454619861E-2</v>
      </c>
      <c r="AI416">
        <v>1.8751159454619862E-2</v>
      </c>
      <c r="AJ416" s="22">
        <v>264984.72662494128</v>
      </c>
      <c r="BJ416"/>
      <c r="BK416"/>
      <c r="BL416"/>
      <c r="BM416" s="68"/>
      <c r="BN416"/>
      <c r="DK416" s="54" t="e">
        <v>#N/A</v>
      </c>
      <c r="DL416" s="54" t="e">
        <v>#N/A</v>
      </c>
      <c r="DM416" s="54" t="e">
        <v>#N/A</v>
      </c>
      <c r="DN416" s="54" t="e">
        <v>#N/A</v>
      </c>
      <c r="DO416" s="82" t="e">
        <v>#N/A</v>
      </c>
      <c r="DP416" s="82" t="e">
        <v>#N/A</v>
      </c>
      <c r="DQ416" s="59" t="e">
        <v>#N/A</v>
      </c>
    </row>
    <row r="417" spans="1:121" ht="14.45" customHeight="1" x14ac:dyDescent="0.25">
      <c r="A417">
        <v>169649</v>
      </c>
      <c r="B417" t="s">
        <v>526</v>
      </c>
      <c r="C417" t="s">
        <v>530</v>
      </c>
      <c r="D417">
        <v>360</v>
      </c>
      <c r="E417" t="s">
        <v>74</v>
      </c>
      <c r="F417" t="s">
        <v>75</v>
      </c>
      <c r="G417" t="s">
        <v>76</v>
      </c>
      <c r="H417" t="s">
        <v>762</v>
      </c>
      <c r="I417" s="21">
        <v>45471</v>
      </c>
      <c r="J417" s="21">
        <v>45475</v>
      </c>
      <c r="K417" s="21">
        <v>45567</v>
      </c>
      <c r="L417" s="21">
        <v>45567</v>
      </c>
      <c r="M417" s="22">
        <v>70000000</v>
      </c>
      <c r="N417" t="s">
        <v>78</v>
      </c>
      <c r="O417" s="22" t="s">
        <v>769</v>
      </c>
      <c r="P417" t="s">
        <v>80</v>
      </c>
      <c r="Q417">
        <v>5.0000000000000001E-3</v>
      </c>
      <c r="T417" s="21">
        <v>45471</v>
      </c>
      <c r="U417" s="21">
        <v>45475</v>
      </c>
      <c r="V417" s="21">
        <v>45567</v>
      </c>
      <c r="W417" s="21">
        <v>45567</v>
      </c>
      <c r="X417" s="23">
        <v>0.25555555555555554</v>
      </c>
      <c r="Y417">
        <v>92</v>
      </c>
      <c r="Z417" s="22">
        <v>243048.96257475109</v>
      </c>
      <c r="AA417" s="22">
        <v>243048.96257475109</v>
      </c>
      <c r="AB417" s="24">
        <v>243048.96257475109</v>
      </c>
      <c r="AE417">
        <v>0</v>
      </c>
      <c r="AG417">
        <v>1.3429948994440711E-2</v>
      </c>
      <c r="AI417">
        <v>1.8429948994440712E-2</v>
      </c>
      <c r="AJ417" s="22">
        <v>269004.26107824862</v>
      </c>
      <c r="BJ417"/>
      <c r="BK417"/>
      <c r="BL417"/>
      <c r="BM417" s="68"/>
      <c r="BN417"/>
      <c r="DK417" s="54" t="e">
        <v>#N/A</v>
      </c>
      <c r="DL417" s="54" t="e">
        <v>#N/A</v>
      </c>
      <c r="DM417" s="54" t="e">
        <v>#N/A</v>
      </c>
      <c r="DN417" s="54" t="e">
        <v>#N/A</v>
      </c>
      <c r="DO417" s="82" t="e">
        <v>#N/A</v>
      </c>
      <c r="DP417" s="82" t="e">
        <v>#N/A</v>
      </c>
      <c r="DQ417" s="59" t="e">
        <v>#N/A</v>
      </c>
    </row>
    <row r="418" spans="1:121" ht="14.45" customHeight="1" x14ac:dyDescent="0.25">
      <c r="A418">
        <v>169650</v>
      </c>
      <c r="B418" t="s">
        <v>526</v>
      </c>
      <c r="C418" t="s">
        <v>530</v>
      </c>
      <c r="D418">
        <v>360</v>
      </c>
      <c r="E418" t="s">
        <v>74</v>
      </c>
      <c r="F418" t="s">
        <v>75</v>
      </c>
      <c r="G418" t="s">
        <v>76</v>
      </c>
      <c r="H418" t="s">
        <v>762</v>
      </c>
      <c r="I418" s="21">
        <v>45565</v>
      </c>
      <c r="J418" s="21">
        <v>45567</v>
      </c>
      <c r="K418" s="21">
        <v>45659</v>
      </c>
      <c r="L418" s="21">
        <v>45659</v>
      </c>
      <c r="M418" s="22">
        <v>70000000</v>
      </c>
      <c r="N418" t="s">
        <v>78</v>
      </c>
      <c r="O418" s="22" t="s">
        <v>769</v>
      </c>
      <c r="P418" t="s">
        <v>80</v>
      </c>
      <c r="Q418">
        <v>5.0000000000000001E-3</v>
      </c>
      <c r="T418" s="21">
        <v>45565</v>
      </c>
      <c r="U418" s="21">
        <v>45567</v>
      </c>
      <c r="V418" s="21">
        <v>45659</v>
      </c>
      <c r="W418" s="21">
        <v>45659</v>
      </c>
      <c r="X418" s="23">
        <v>0.25555555555555554</v>
      </c>
      <c r="Y418">
        <v>92</v>
      </c>
      <c r="Z418" s="22">
        <v>224313.17722020246</v>
      </c>
      <c r="AA418" s="22">
        <v>224313.17722020246</v>
      </c>
      <c r="AB418" s="24">
        <v>224313.17722020246</v>
      </c>
      <c r="AE418">
        <v>0</v>
      </c>
      <c r="AG418">
        <v>1.2378664246113929E-2</v>
      </c>
      <c r="AI418">
        <v>1.737866424611393E-2</v>
      </c>
      <c r="AJ418" s="22">
        <v>260144.30875158808</v>
      </c>
      <c r="BJ418"/>
      <c r="BK418"/>
      <c r="BL418"/>
      <c r="BM418" s="68"/>
      <c r="BN418"/>
      <c r="DK418" s="54" t="e">
        <v>#N/A</v>
      </c>
      <c r="DL418" s="54" t="e">
        <v>#N/A</v>
      </c>
      <c r="DM418" s="54" t="e">
        <v>#N/A</v>
      </c>
      <c r="DN418" s="54" t="e">
        <v>#N/A</v>
      </c>
      <c r="DO418" s="82" t="e">
        <v>#N/A</v>
      </c>
      <c r="DP418" s="82" t="e">
        <v>#N/A</v>
      </c>
      <c r="DQ418" s="59" t="e">
        <v>#N/A</v>
      </c>
    </row>
    <row r="419" spans="1:121" ht="14.45" customHeight="1" x14ac:dyDescent="0.25">
      <c r="A419">
        <v>169651</v>
      </c>
      <c r="B419" t="s">
        <v>526</v>
      </c>
      <c r="C419" t="s">
        <v>530</v>
      </c>
      <c r="D419">
        <v>360</v>
      </c>
      <c r="E419" t="s">
        <v>74</v>
      </c>
      <c r="F419" t="s">
        <v>75</v>
      </c>
      <c r="G419" t="s">
        <v>76</v>
      </c>
      <c r="H419" t="s">
        <v>762</v>
      </c>
      <c r="I419" s="21">
        <v>45657</v>
      </c>
      <c r="J419" s="21">
        <v>45659</v>
      </c>
      <c r="K419" s="21">
        <v>45749</v>
      </c>
      <c r="L419" s="21">
        <v>45749</v>
      </c>
      <c r="M419" s="22">
        <v>70000000</v>
      </c>
      <c r="N419" t="s">
        <v>78</v>
      </c>
      <c r="O419" s="22" t="s">
        <v>769</v>
      </c>
      <c r="P419" t="s">
        <v>80</v>
      </c>
      <c r="Q419">
        <v>5.0000000000000001E-3</v>
      </c>
      <c r="T419" s="21">
        <v>45657</v>
      </c>
      <c r="U419" s="21">
        <v>45659</v>
      </c>
      <c r="V419" s="21">
        <v>45749</v>
      </c>
      <c r="W419" s="21">
        <v>45749</v>
      </c>
      <c r="X419" s="23">
        <v>0.25</v>
      </c>
      <c r="Y419">
        <v>90</v>
      </c>
      <c r="Z419" s="22">
        <v>212029.8263756129</v>
      </c>
      <c r="AA419" s="22">
        <v>212029.8263756129</v>
      </c>
      <c r="AB419" s="24">
        <v>212029.8263756129</v>
      </c>
      <c r="AE419">
        <v>0</v>
      </c>
      <c r="AG419">
        <v>1.1945707757482608E-2</v>
      </c>
      <c r="AI419">
        <v>1.6945707757482609E-2</v>
      </c>
      <c r="AJ419" s="22">
        <v>255095.39615950282</v>
      </c>
      <c r="BJ419"/>
      <c r="BK419"/>
      <c r="BL419"/>
      <c r="BM419" s="68"/>
      <c r="BN419"/>
      <c r="DK419" s="54" t="e">
        <v>#N/A</v>
      </c>
      <c r="DL419" s="54" t="e">
        <v>#N/A</v>
      </c>
      <c r="DM419" s="54" t="e">
        <v>#N/A</v>
      </c>
      <c r="DN419" s="54" t="e">
        <v>#N/A</v>
      </c>
      <c r="DO419" s="82" t="e">
        <v>#N/A</v>
      </c>
      <c r="DP419" s="82" t="e">
        <v>#N/A</v>
      </c>
      <c r="DQ419" s="59" t="e">
        <v>#N/A</v>
      </c>
    </row>
    <row r="420" spans="1:121" ht="14.45" customHeight="1" x14ac:dyDescent="0.25">
      <c r="A420">
        <v>169652</v>
      </c>
      <c r="B420" t="s">
        <v>526</v>
      </c>
      <c r="C420" t="s">
        <v>530</v>
      </c>
      <c r="D420">
        <v>360</v>
      </c>
      <c r="E420" t="s">
        <v>74</v>
      </c>
      <c r="F420" t="s">
        <v>75</v>
      </c>
      <c r="G420" t="s">
        <v>76</v>
      </c>
      <c r="H420" t="s">
        <v>762</v>
      </c>
      <c r="I420" s="21">
        <v>45747</v>
      </c>
      <c r="J420" s="21">
        <v>45749</v>
      </c>
      <c r="K420" s="21">
        <v>45840</v>
      </c>
      <c r="L420" s="21">
        <v>45840</v>
      </c>
      <c r="M420" s="22">
        <v>70000000</v>
      </c>
      <c r="N420" t="s">
        <v>78</v>
      </c>
      <c r="O420" s="22" t="s">
        <v>769</v>
      </c>
      <c r="P420" t="s">
        <v>80</v>
      </c>
      <c r="Q420">
        <v>5.0000000000000001E-3</v>
      </c>
      <c r="T420" s="21">
        <v>45747</v>
      </c>
      <c r="U420" s="21">
        <v>45749</v>
      </c>
      <c r="V420" s="21">
        <v>45840</v>
      </c>
      <c r="W420" s="21">
        <v>45840</v>
      </c>
      <c r="X420" s="23">
        <v>0.25277777777777777</v>
      </c>
      <c r="Y420">
        <v>91</v>
      </c>
      <c r="Z420" s="22">
        <v>222286.66618996827</v>
      </c>
      <c r="AA420" s="22">
        <v>222286.66618996827</v>
      </c>
      <c r="AB420" s="24">
        <v>222286.66618996827</v>
      </c>
      <c r="AE420">
        <v>0</v>
      </c>
      <c r="AG420">
        <v>1.2370121548691108E-2</v>
      </c>
      <c r="AI420">
        <v>1.7370121548691109E-2</v>
      </c>
      <c r="AJ420" s="22">
        <v>270303.30791643</v>
      </c>
      <c r="BJ420"/>
      <c r="BK420"/>
      <c r="BL420"/>
      <c r="BM420" s="68"/>
      <c r="BN420"/>
      <c r="DK420" s="54" t="e">
        <v>#N/A</v>
      </c>
      <c r="DL420" s="54" t="e">
        <v>#N/A</v>
      </c>
      <c r="DM420" s="54" t="e">
        <v>#N/A</v>
      </c>
      <c r="DN420" s="54" t="e">
        <v>#N/A</v>
      </c>
      <c r="DO420" s="82" t="e">
        <v>#N/A</v>
      </c>
      <c r="DP420" s="82" t="e">
        <v>#N/A</v>
      </c>
      <c r="DQ420" s="59" t="e">
        <v>#N/A</v>
      </c>
    </row>
    <row r="421" spans="1:121" ht="14.45" customHeight="1" x14ac:dyDescent="0.25">
      <c r="A421">
        <v>169653</v>
      </c>
      <c r="B421" t="s">
        <v>526</v>
      </c>
      <c r="C421" t="s">
        <v>530</v>
      </c>
      <c r="D421">
        <v>360</v>
      </c>
      <c r="E421" t="s">
        <v>74</v>
      </c>
      <c r="F421" t="s">
        <v>75</v>
      </c>
      <c r="G421" t="s">
        <v>76</v>
      </c>
      <c r="H421" t="s">
        <v>762</v>
      </c>
      <c r="I421" s="21">
        <v>45838</v>
      </c>
      <c r="J421" s="21">
        <v>45840</v>
      </c>
      <c r="K421" s="21">
        <v>45932</v>
      </c>
      <c r="L421" s="21">
        <v>45932</v>
      </c>
      <c r="M421" s="22">
        <v>70000000</v>
      </c>
      <c r="N421" t="s">
        <v>78</v>
      </c>
      <c r="O421" s="22" t="s">
        <v>769</v>
      </c>
      <c r="P421" t="s">
        <v>80</v>
      </c>
      <c r="Q421">
        <v>5.0000000000000001E-3</v>
      </c>
      <c r="T421" s="21">
        <v>45838</v>
      </c>
      <c r="U421" s="21">
        <v>45840</v>
      </c>
      <c r="V421" s="21">
        <v>45932</v>
      </c>
      <c r="W421" s="21">
        <v>45932</v>
      </c>
      <c r="X421" s="23">
        <v>0.25555555555555554</v>
      </c>
      <c r="Y421">
        <v>92</v>
      </c>
      <c r="Z421" s="22">
        <v>245427.52542592961</v>
      </c>
      <c r="AA421" s="22">
        <v>245427.52542592961</v>
      </c>
      <c r="AB421" s="24">
        <v>245427.52542592961</v>
      </c>
      <c r="AE421">
        <v>0</v>
      </c>
      <c r="AG421">
        <v>1.3491983243341912E-2</v>
      </c>
      <c r="AI421">
        <v>1.8491983243341913E-2</v>
      </c>
      <c r="AJ421" s="22">
        <v>286901.37296584656</v>
      </c>
      <c r="BJ421"/>
      <c r="BK421"/>
      <c r="BL421"/>
      <c r="BM421" s="68"/>
      <c r="BN421"/>
      <c r="DK421" s="54" t="e">
        <v>#N/A</v>
      </c>
      <c r="DL421" s="54" t="e">
        <v>#N/A</v>
      </c>
      <c r="DM421" s="54" t="e">
        <v>#N/A</v>
      </c>
      <c r="DN421" s="54" t="e">
        <v>#N/A</v>
      </c>
      <c r="DO421" s="82" t="e">
        <v>#N/A</v>
      </c>
      <c r="DP421" s="82" t="e">
        <v>#N/A</v>
      </c>
      <c r="DQ421" s="59" t="e">
        <v>#N/A</v>
      </c>
    </row>
    <row r="422" spans="1:121" ht="14.45" customHeight="1" x14ac:dyDescent="0.25">
      <c r="A422">
        <v>169654</v>
      </c>
      <c r="B422" t="s">
        <v>526</v>
      </c>
      <c r="C422" t="s">
        <v>530</v>
      </c>
      <c r="D422">
        <v>360</v>
      </c>
      <c r="E422" t="s">
        <v>74</v>
      </c>
      <c r="F422" t="s">
        <v>75</v>
      </c>
      <c r="G422" t="s">
        <v>76</v>
      </c>
      <c r="H422" t="s">
        <v>762</v>
      </c>
      <c r="I422" s="21">
        <v>45930</v>
      </c>
      <c r="J422" s="21">
        <v>45932</v>
      </c>
      <c r="K422" s="21">
        <v>46024</v>
      </c>
      <c r="L422" s="21">
        <v>46024</v>
      </c>
      <c r="M422" s="22">
        <v>70000000</v>
      </c>
      <c r="N422" t="s">
        <v>78</v>
      </c>
      <c r="O422" s="22" t="s">
        <v>769</v>
      </c>
      <c r="P422" t="s">
        <v>80</v>
      </c>
      <c r="Q422">
        <v>5.0000000000000001E-3</v>
      </c>
      <c r="T422" s="21">
        <v>45930</v>
      </c>
      <c r="U422" s="21">
        <v>45932</v>
      </c>
      <c r="V422" s="21">
        <v>46024</v>
      </c>
      <c r="W422" s="21">
        <v>46024</v>
      </c>
      <c r="X422" s="23">
        <v>0.25555555555555554</v>
      </c>
      <c r="Y422">
        <v>92</v>
      </c>
      <c r="Z422" s="22">
        <v>264826.32565277879</v>
      </c>
      <c r="AA422" s="22">
        <v>264826.32565277879</v>
      </c>
      <c r="AB422" s="24">
        <v>264826.32565277879</v>
      </c>
      <c r="AE422">
        <v>0</v>
      </c>
      <c r="AG422">
        <v>1.4539587471547846E-2</v>
      </c>
      <c r="AI422">
        <v>1.9539587471547847E-2</v>
      </c>
      <c r="AJ422" s="22">
        <v>299226.47202535701</v>
      </c>
      <c r="BJ422"/>
      <c r="BK422"/>
      <c r="BL422"/>
      <c r="BM422" s="68"/>
      <c r="BN422"/>
      <c r="DK422" s="54" t="e">
        <v>#N/A</v>
      </c>
      <c r="DL422" s="54" t="e">
        <v>#N/A</v>
      </c>
      <c r="DM422" s="54" t="e">
        <v>#N/A</v>
      </c>
      <c r="DN422" s="54" t="e">
        <v>#N/A</v>
      </c>
      <c r="DO422" s="82" t="e">
        <v>#N/A</v>
      </c>
      <c r="DP422" s="82" t="e">
        <v>#N/A</v>
      </c>
      <c r="DQ422" s="59" t="e">
        <v>#N/A</v>
      </c>
    </row>
    <row r="423" spans="1:121" ht="14.45" customHeight="1" x14ac:dyDescent="0.25">
      <c r="A423">
        <v>179824</v>
      </c>
      <c r="B423" t="s">
        <v>546</v>
      </c>
      <c r="C423" t="s">
        <v>550</v>
      </c>
      <c r="D423">
        <v>372</v>
      </c>
      <c r="E423" t="s">
        <v>74</v>
      </c>
      <c r="F423" t="s">
        <v>75</v>
      </c>
      <c r="G423" t="s">
        <v>76</v>
      </c>
      <c r="H423" t="s">
        <v>772</v>
      </c>
      <c r="I423" s="21">
        <v>42732</v>
      </c>
      <c r="J423" s="21">
        <v>42734</v>
      </c>
      <c r="K423" s="21">
        <v>42825</v>
      </c>
      <c r="L423" s="21">
        <v>42825</v>
      </c>
      <c r="M423" s="22">
        <v>6000000</v>
      </c>
      <c r="N423" t="s">
        <v>78</v>
      </c>
      <c r="O423" s="22" t="s">
        <v>79</v>
      </c>
      <c r="P423" t="s">
        <v>80</v>
      </c>
      <c r="Q423">
        <v>0.03</v>
      </c>
      <c r="T423" s="21">
        <v>42732</v>
      </c>
      <c r="U423" s="21">
        <v>42734</v>
      </c>
      <c r="V423" s="21">
        <v>42825</v>
      </c>
      <c r="W423" s="21">
        <v>42825</v>
      </c>
      <c r="X423" s="23">
        <v>0.25277777777777777</v>
      </c>
      <c r="Y423">
        <v>91</v>
      </c>
      <c r="Z423" s="22">
        <v>0</v>
      </c>
      <c r="AA423" s="22">
        <v>0</v>
      </c>
      <c r="AB423" s="24">
        <v>0</v>
      </c>
      <c r="AE423">
        <v>0</v>
      </c>
      <c r="AG423">
        <v>0</v>
      </c>
      <c r="AI423">
        <v>-3.1900000000000001E-3</v>
      </c>
      <c r="AJ423" s="22">
        <v>0</v>
      </c>
      <c r="BJ423"/>
      <c r="BK423"/>
      <c r="BL423"/>
      <c r="BM423" s="68"/>
      <c r="BN423"/>
      <c r="DK423" s="54" t="e">
        <v>#N/A</v>
      </c>
      <c r="DL423" s="54" t="e">
        <v>#N/A</v>
      </c>
      <c r="DM423" s="54" t="e">
        <v>#N/A</v>
      </c>
      <c r="DN423" s="54" t="e">
        <v>#N/A</v>
      </c>
      <c r="DO423" s="82" t="e">
        <v>#N/A</v>
      </c>
      <c r="DP423" s="82" t="e">
        <v>#N/A</v>
      </c>
      <c r="DQ423" s="59" t="e">
        <v>#N/A</v>
      </c>
    </row>
    <row r="424" spans="1:121" ht="14.45" customHeight="1" x14ac:dyDescent="0.25">
      <c r="A424">
        <v>179825</v>
      </c>
      <c r="B424" t="s">
        <v>546</v>
      </c>
      <c r="C424" t="s">
        <v>550</v>
      </c>
      <c r="D424">
        <v>372</v>
      </c>
      <c r="E424" t="s">
        <v>74</v>
      </c>
      <c r="F424" t="s">
        <v>75</v>
      </c>
      <c r="G424" t="s">
        <v>76</v>
      </c>
      <c r="H424" t="s">
        <v>772</v>
      </c>
      <c r="I424" s="21">
        <v>42823</v>
      </c>
      <c r="J424" s="21">
        <v>42825</v>
      </c>
      <c r="K424" s="21">
        <v>42916</v>
      </c>
      <c r="L424" s="21">
        <v>42916</v>
      </c>
      <c r="M424" s="22">
        <v>6000000</v>
      </c>
      <c r="N424" t="s">
        <v>78</v>
      </c>
      <c r="O424" s="22" t="s">
        <v>79</v>
      </c>
      <c r="P424" t="s">
        <v>80</v>
      </c>
      <c r="Q424">
        <v>0.03</v>
      </c>
      <c r="T424" s="21">
        <v>42823</v>
      </c>
      <c r="U424" s="21">
        <v>42825</v>
      </c>
      <c r="V424" s="21">
        <v>42916</v>
      </c>
      <c r="W424" s="21">
        <v>42916</v>
      </c>
      <c r="X424" s="23">
        <v>0.25277777777777777</v>
      </c>
      <c r="Y424">
        <v>91</v>
      </c>
      <c r="Z424" s="22">
        <v>0</v>
      </c>
      <c r="AA424" s="22">
        <v>0</v>
      </c>
      <c r="AB424" s="24">
        <v>0</v>
      </c>
      <c r="AE424">
        <v>0</v>
      </c>
      <c r="AG424">
        <v>0</v>
      </c>
      <c r="AI424">
        <v>-3.3E-3</v>
      </c>
      <c r="AJ424" s="22">
        <v>0</v>
      </c>
      <c r="BJ424"/>
      <c r="BK424"/>
      <c r="BL424"/>
      <c r="BM424" s="68"/>
      <c r="BN424"/>
      <c r="DK424" s="54" t="e">
        <v>#N/A</v>
      </c>
      <c r="DL424" s="54" t="e">
        <v>#N/A</v>
      </c>
      <c r="DM424" s="54" t="e">
        <v>#N/A</v>
      </c>
      <c r="DN424" s="54" t="e">
        <v>#N/A</v>
      </c>
      <c r="DO424" s="82" t="e">
        <v>#N/A</v>
      </c>
      <c r="DP424" s="82" t="e">
        <v>#N/A</v>
      </c>
      <c r="DQ424" s="59" t="e">
        <v>#N/A</v>
      </c>
    </row>
    <row r="425" spans="1:121" ht="14.45" customHeight="1" x14ac:dyDescent="0.25">
      <c r="A425">
        <v>179826</v>
      </c>
      <c r="B425" t="s">
        <v>546</v>
      </c>
      <c r="C425" t="s">
        <v>550</v>
      </c>
      <c r="D425">
        <v>372</v>
      </c>
      <c r="E425" t="s">
        <v>74</v>
      </c>
      <c r="F425" t="s">
        <v>75</v>
      </c>
      <c r="G425" t="s">
        <v>76</v>
      </c>
      <c r="H425" t="s">
        <v>772</v>
      </c>
      <c r="I425" s="21">
        <v>42914</v>
      </c>
      <c r="J425" s="21">
        <v>42916</v>
      </c>
      <c r="K425" s="21">
        <v>43007</v>
      </c>
      <c r="L425" s="21">
        <v>43007</v>
      </c>
      <c r="M425" s="22">
        <v>6000000</v>
      </c>
      <c r="N425" t="s">
        <v>78</v>
      </c>
      <c r="O425" s="22" t="s">
        <v>79</v>
      </c>
      <c r="P425" t="s">
        <v>80</v>
      </c>
      <c r="Q425">
        <v>0.03</v>
      </c>
      <c r="T425" s="21">
        <v>42914</v>
      </c>
      <c r="U425" s="21">
        <v>42916</v>
      </c>
      <c r="V425" s="21">
        <v>43007</v>
      </c>
      <c r="W425" s="21">
        <v>43007</v>
      </c>
      <c r="X425" s="23">
        <v>0.25277777777777777</v>
      </c>
      <c r="Y425">
        <v>91</v>
      </c>
      <c r="Z425" s="22">
        <v>0</v>
      </c>
      <c r="AA425" s="22">
        <v>0</v>
      </c>
      <c r="AB425" s="24">
        <v>0</v>
      </c>
      <c r="AE425">
        <v>0</v>
      </c>
      <c r="AG425">
        <v>0</v>
      </c>
      <c r="AI425">
        <v>-3.31E-3</v>
      </c>
      <c r="AJ425" s="22">
        <v>0</v>
      </c>
      <c r="BJ425"/>
      <c r="BK425"/>
      <c r="BL425"/>
      <c r="BM425" s="68"/>
      <c r="BN425"/>
      <c r="DK425" s="54" t="e">
        <v>#N/A</v>
      </c>
      <c r="DL425" s="54" t="e">
        <v>#N/A</v>
      </c>
      <c r="DM425" s="54" t="e">
        <v>#N/A</v>
      </c>
      <c r="DN425" s="54" t="e">
        <v>#N/A</v>
      </c>
      <c r="DO425" s="82" t="e">
        <v>#N/A</v>
      </c>
      <c r="DP425" s="82" t="e">
        <v>#N/A</v>
      </c>
      <c r="DQ425" s="59" t="e">
        <v>#N/A</v>
      </c>
    </row>
    <row r="426" spans="1:121" ht="14.45" customHeight="1" x14ac:dyDescent="0.25">
      <c r="A426">
        <v>179827</v>
      </c>
      <c r="B426" t="s">
        <v>546</v>
      </c>
      <c r="C426" t="s">
        <v>550</v>
      </c>
      <c r="D426">
        <v>372</v>
      </c>
      <c r="E426" t="s">
        <v>74</v>
      </c>
      <c r="F426" t="s">
        <v>75</v>
      </c>
      <c r="G426" t="s">
        <v>76</v>
      </c>
      <c r="H426" t="s">
        <v>772</v>
      </c>
      <c r="I426" s="21">
        <v>43005</v>
      </c>
      <c r="J426" s="21">
        <v>43007</v>
      </c>
      <c r="K426" s="21">
        <v>43098</v>
      </c>
      <c r="L426" s="21">
        <v>43098</v>
      </c>
      <c r="M426" s="22">
        <v>6000000</v>
      </c>
      <c r="N426" t="s">
        <v>78</v>
      </c>
      <c r="O426" s="22" t="s">
        <v>79</v>
      </c>
      <c r="P426" t="s">
        <v>80</v>
      </c>
      <c r="Q426">
        <v>0.03</v>
      </c>
      <c r="T426" s="21">
        <v>43005</v>
      </c>
      <c r="U426" s="21">
        <v>43007</v>
      </c>
      <c r="V426" s="21">
        <v>43098</v>
      </c>
      <c r="W426" s="21">
        <v>43098</v>
      </c>
      <c r="X426" s="23">
        <v>0.25277777777777777</v>
      </c>
      <c r="Y426">
        <v>91</v>
      </c>
      <c r="Z426" s="22">
        <v>0</v>
      </c>
      <c r="AA426" s="22">
        <v>0</v>
      </c>
      <c r="AB426" s="24">
        <v>0</v>
      </c>
      <c r="AE426">
        <v>0</v>
      </c>
      <c r="AG426">
        <v>0</v>
      </c>
      <c r="AI426">
        <v>-3.29E-3</v>
      </c>
      <c r="AJ426" s="22">
        <v>0</v>
      </c>
      <c r="BJ426"/>
      <c r="BK426"/>
      <c r="BL426"/>
      <c r="BM426" s="68"/>
      <c r="BN426"/>
      <c r="DK426" s="54" t="e">
        <v>#N/A</v>
      </c>
      <c r="DL426" s="54" t="e">
        <v>#N/A</v>
      </c>
      <c r="DM426" s="54" t="e">
        <v>#N/A</v>
      </c>
      <c r="DN426" s="54" t="e">
        <v>#N/A</v>
      </c>
      <c r="DO426" s="82" t="e">
        <v>#N/A</v>
      </c>
      <c r="DP426" s="82" t="e">
        <v>#N/A</v>
      </c>
      <c r="DQ426" s="59" t="e">
        <v>#N/A</v>
      </c>
    </row>
    <row r="427" spans="1:121" ht="14.45" customHeight="1" x14ac:dyDescent="0.25">
      <c r="A427">
        <v>179828</v>
      </c>
      <c r="B427" t="s">
        <v>546</v>
      </c>
      <c r="C427" t="s">
        <v>550</v>
      </c>
      <c r="D427">
        <v>372</v>
      </c>
      <c r="E427" t="s">
        <v>74</v>
      </c>
      <c r="F427" t="s">
        <v>75</v>
      </c>
      <c r="G427" t="s">
        <v>76</v>
      </c>
      <c r="H427" t="s">
        <v>772</v>
      </c>
      <c r="I427" s="21">
        <v>43096</v>
      </c>
      <c r="J427" s="21">
        <v>43098</v>
      </c>
      <c r="K427" s="21">
        <v>43189</v>
      </c>
      <c r="L427" s="21">
        <v>43189</v>
      </c>
      <c r="M427" s="22">
        <v>6000000</v>
      </c>
      <c r="N427" t="s">
        <v>78</v>
      </c>
      <c r="O427" s="22" t="s">
        <v>79</v>
      </c>
      <c r="P427" t="s">
        <v>80</v>
      </c>
      <c r="Q427">
        <v>0.03</v>
      </c>
      <c r="T427" s="21">
        <v>43096</v>
      </c>
      <c r="U427" s="21">
        <v>43098</v>
      </c>
      <c r="V427" s="21">
        <v>43189</v>
      </c>
      <c r="W427" s="21">
        <v>43189</v>
      </c>
      <c r="X427" s="23">
        <v>0.25277777777777777</v>
      </c>
      <c r="Y427">
        <v>91</v>
      </c>
      <c r="Z427" s="22">
        <v>0</v>
      </c>
      <c r="AA427" s="22">
        <v>0</v>
      </c>
      <c r="AB427" s="24">
        <v>0</v>
      </c>
      <c r="AE427">
        <v>0</v>
      </c>
      <c r="AG427">
        <v>0</v>
      </c>
      <c r="AI427">
        <v>-3.29E-3</v>
      </c>
      <c r="AJ427" s="22">
        <v>0</v>
      </c>
      <c r="BJ427"/>
      <c r="BK427"/>
      <c r="BL427"/>
      <c r="BM427" s="68"/>
      <c r="BN427"/>
      <c r="DK427" s="54" t="e">
        <v>#N/A</v>
      </c>
      <c r="DL427" s="54" t="e">
        <v>#N/A</v>
      </c>
      <c r="DM427" s="54" t="e">
        <v>#N/A</v>
      </c>
      <c r="DN427" s="54" t="e">
        <v>#N/A</v>
      </c>
      <c r="DO427" s="82" t="e">
        <v>#N/A</v>
      </c>
      <c r="DP427" s="82" t="e">
        <v>#N/A</v>
      </c>
      <c r="DQ427" s="59" t="e">
        <v>#N/A</v>
      </c>
    </row>
    <row r="428" spans="1:121" ht="14.45" customHeight="1" x14ac:dyDescent="0.25">
      <c r="A428">
        <v>179755</v>
      </c>
      <c r="B428" t="s">
        <v>546</v>
      </c>
      <c r="C428" t="s">
        <v>550</v>
      </c>
      <c r="D428">
        <v>372</v>
      </c>
      <c r="E428" t="s">
        <v>74</v>
      </c>
      <c r="F428" t="s">
        <v>75</v>
      </c>
      <c r="G428" t="s">
        <v>76</v>
      </c>
      <c r="H428" t="s">
        <v>772</v>
      </c>
      <c r="I428" s="21">
        <v>43187</v>
      </c>
      <c r="J428" s="21">
        <v>43189</v>
      </c>
      <c r="K428" s="21">
        <v>43280</v>
      </c>
      <c r="L428" s="21">
        <v>43280</v>
      </c>
      <c r="M428" s="22">
        <v>6000000</v>
      </c>
      <c r="N428" t="s">
        <v>78</v>
      </c>
      <c r="O428" s="22" t="s">
        <v>79</v>
      </c>
      <c r="P428" t="s">
        <v>80</v>
      </c>
      <c r="Q428">
        <v>0.03</v>
      </c>
      <c r="T428" s="21">
        <v>43187</v>
      </c>
      <c r="U428" s="21">
        <v>43189</v>
      </c>
      <c r="V428" s="21">
        <v>43280</v>
      </c>
      <c r="W428" s="21">
        <v>43280</v>
      </c>
      <c r="X428" s="23">
        <v>0.25277777777777777</v>
      </c>
      <c r="Y428">
        <v>91</v>
      </c>
      <c r="Z428" s="22">
        <v>0</v>
      </c>
      <c r="AA428" s="22">
        <v>0</v>
      </c>
      <c r="AB428" s="24">
        <v>0</v>
      </c>
      <c r="AE428">
        <v>0</v>
      </c>
      <c r="AG428">
        <v>0</v>
      </c>
      <c r="AI428">
        <v>-3.29E-3</v>
      </c>
      <c r="AJ428" s="22">
        <v>0</v>
      </c>
      <c r="BJ428"/>
      <c r="BK428"/>
      <c r="BL428"/>
      <c r="BM428" s="68"/>
      <c r="BN428"/>
      <c r="DK428" s="54" t="e">
        <v>#N/A</v>
      </c>
      <c r="DL428" s="54" t="e">
        <v>#N/A</v>
      </c>
      <c r="DM428" s="54" t="e">
        <v>#N/A</v>
      </c>
      <c r="DN428" s="54" t="e">
        <v>#N/A</v>
      </c>
      <c r="DO428" s="82" t="e">
        <v>#N/A</v>
      </c>
      <c r="DP428" s="82" t="e">
        <v>#N/A</v>
      </c>
      <c r="DQ428" s="59" t="e">
        <v>#N/A</v>
      </c>
    </row>
    <row r="429" spans="1:121" ht="14.45" customHeight="1" x14ac:dyDescent="0.25">
      <c r="A429">
        <v>179756</v>
      </c>
      <c r="B429" t="s">
        <v>546</v>
      </c>
      <c r="C429" t="s">
        <v>550</v>
      </c>
      <c r="D429">
        <v>372</v>
      </c>
      <c r="E429" t="s">
        <v>74</v>
      </c>
      <c r="F429" t="s">
        <v>75</v>
      </c>
      <c r="G429" t="s">
        <v>76</v>
      </c>
      <c r="H429" t="s">
        <v>772</v>
      </c>
      <c r="I429" s="21">
        <v>43278</v>
      </c>
      <c r="J429" s="21">
        <v>43280</v>
      </c>
      <c r="K429" s="21">
        <v>43371</v>
      </c>
      <c r="L429" s="21">
        <v>43371</v>
      </c>
      <c r="M429" s="22">
        <v>6000000</v>
      </c>
      <c r="N429" t="s">
        <v>78</v>
      </c>
      <c r="O429" s="22" t="s">
        <v>79</v>
      </c>
      <c r="P429" t="s">
        <v>80</v>
      </c>
      <c r="Q429">
        <v>0.03</v>
      </c>
      <c r="T429" s="21">
        <v>43278</v>
      </c>
      <c r="U429" s="21">
        <v>43280</v>
      </c>
      <c r="V429" s="21">
        <v>43371</v>
      </c>
      <c r="W429" s="21">
        <v>43371</v>
      </c>
      <c r="X429" s="23">
        <v>0.25277777777777777</v>
      </c>
      <c r="Y429">
        <v>91</v>
      </c>
      <c r="Z429" s="22">
        <v>0</v>
      </c>
      <c r="AA429" s="22">
        <v>0</v>
      </c>
      <c r="AB429" s="24">
        <v>0</v>
      </c>
      <c r="AE429">
        <v>0</v>
      </c>
      <c r="AG429">
        <v>0</v>
      </c>
      <c r="AI429">
        <v>-3.2400000000000003E-3</v>
      </c>
      <c r="AJ429" s="22">
        <v>0</v>
      </c>
      <c r="BJ429"/>
      <c r="BK429"/>
      <c r="BL429"/>
      <c r="BM429" s="68"/>
      <c r="BN429"/>
      <c r="DK429" s="54" t="e">
        <v>#N/A</v>
      </c>
      <c r="DL429" s="54" t="e">
        <v>#N/A</v>
      </c>
      <c r="DM429" s="54" t="e">
        <v>#N/A</v>
      </c>
      <c r="DN429" s="54" t="e">
        <v>#N/A</v>
      </c>
      <c r="DO429" s="82" t="e">
        <v>#N/A</v>
      </c>
      <c r="DP429" s="82" t="e">
        <v>#N/A</v>
      </c>
      <c r="DQ429" s="59" t="e">
        <v>#N/A</v>
      </c>
    </row>
    <row r="430" spans="1:121" ht="14.45" customHeight="1" x14ac:dyDescent="0.25">
      <c r="A430">
        <v>179757</v>
      </c>
      <c r="B430" t="s">
        <v>546</v>
      </c>
      <c r="C430" t="s">
        <v>550</v>
      </c>
      <c r="D430">
        <v>372</v>
      </c>
      <c r="E430" t="s">
        <v>74</v>
      </c>
      <c r="F430" t="s">
        <v>75</v>
      </c>
      <c r="G430" t="s">
        <v>76</v>
      </c>
      <c r="H430" t="s">
        <v>772</v>
      </c>
      <c r="I430" s="21">
        <v>43369</v>
      </c>
      <c r="J430" s="21">
        <v>43371</v>
      </c>
      <c r="K430" s="21">
        <v>43465</v>
      </c>
      <c r="L430" s="21">
        <v>43465</v>
      </c>
      <c r="M430" s="22">
        <v>6000000</v>
      </c>
      <c r="N430" t="s">
        <v>78</v>
      </c>
      <c r="O430" s="22" t="s">
        <v>79</v>
      </c>
      <c r="P430" t="s">
        <v>80</v>
      </c>
      <c r="Q430">
        <v>0.03</v>
      </c>
      <c r="T430" s="21">
        <v>43369</v>
      </c>
      <c r="U430" s="21">
        <v>43371</v>
      </c>
      <c r="V430" s="21">
        <v>43465</v>
      </c>
      <c r="W430" s="21">
        <v>43465</v>
      </c>
      <c r="X430" s="23">
        <v>0.26111111111111113</v>
      </c>
      <c r="Y430">
        <v>94</v>
      </c>
      <c r="Z430" s="22">
        <v>0</v>
      </c>
      <c r="AA430" s="22">
        <v>0</v>
      </c>
      <c r="AB430" s="24">
        <v>0</v>
      </c>
      <c r="AE430">
        <v>0</v>
      </c>
      <c r="AG430">
        <v>0</v>
      </c>
      <c r="AI430">
        <v>-3.1900000000000001E-3</v>
      </c>
      <c r="AJ430" s="22">
        <v>0</v>
      </c>
      <c r="BJ430"/>
      <c r="BK430"/>
      <c r="BL430"/>
      <c r="BM430" s="68"/>
      <c r="BN430"/>
      <c r="DK430" s="54" t="e">
        <v>#N/A</v>
      </c>
      <c r="DL430" s="54" t="e">
        <v>#N/A</v>
      </c>
      <c r="DM430" s="54" t="e">
        <v>#N/A</v>
      </c>
      <c r="DN430" s="54" t="e">
        <v>#N/A</v>
      </c>
      <c r="DO430" s="82" t="e">
        <v>#N/A</v>
      </c>
      <c r="DP430" s="82" t="e">
        <v>#N/A</v>
      </c>
      <c r="DQ430" s="59" t="e">
        <v>#N/A</v>
      </c>
    </row>
    <row r="431" spans="1:121" ht="14.45" customHeight="1" x14ac:dyDescent="0.25">
      <c r="A431">
        <v>179758</v>
      </c>
      <c r="B431" t="s">
        <v>546</v>
      </c>
      <c r="C431" t="s">
        <v>550</v>
      </c>
      <c r="D431">
        <v>372</v>
      </c>
      <c r="E431" t="s">
        <v>74</v>
      </c>
      <c r="F431" t="s">
        <v>75</v>
      </c>
      <c r="G431" t="s">
        <v>76</v>
      </c>
      <c r="H431" t="s">
        <v>772</v>
      </c>
      <c r="I431" s="21">
        <v>43461</v>
      </c>
      <c r="J431" s="21">
        <v>43465</v>
      </c>
      <c r="K431" s="21">
        <v>43553</v>
      </c>
      <c r="L431" s="21">
        <v>43553</v>
      </c>
      <c r="M431" s="22">
        <v>6000000</v>
      </c>
      <c r="N431" t="s">
        <v>78</v>
      </c>
      <c r="O431" s="22" t="s">
        <v>79</v>
      </c>
      <c r="P431" t="s">
        <v>80</v>
      </c>
      <c r="Q431">
        <v>0.03</v>
      </c>
      <c r="T431" s="21">
        <v>43461</v>
      </c>
      <c r="U431" s="21">
        <v>43465</v>
      </c>
      <c r="V431" s="21">
        <v>43553</v>
      </c>
      <c r="W431" s="21">
        <v>43553</v>
      </c>
      <c r="X431" s="23">
        <v>0.24444444444444444</v>
      </c>
      <c r="Y431">
        <v>88</v>
      </c>
      <c r="Z431" s="22">
        <v>0</v>
      </c>
      <c r="AA431" s="22">
        <v>0</v>
      </c>
      <c r="AB431" s="24">
        <v>0</v>
      </c>
      <c r="AE431">
        <v>0</v>
      </c>
      <c r="AG431">
        <v>0</v>
      </c>
      <c r="AI431">
        <v>-3.0899999999999999E-3</v>
      </c>
      <c r="AJ431" s="22">
        <v>0</v>
      </c>
      <c r="BJ431"/>
      <c r="BK431"/>
      <c r="BL431"/>
      <c r="BM431" s="68"/>
      <c r="BN431"/>
      <c r="DK431" s="54" t="e">
        <v>#N/A</v>
      </c>
      <c r="DL431" s="54" t="e">
        <v>#N/A</v>
      </c>
      <c r="DM431" s="54" t="e">
        <v>#N/A</v>
      </c>
      <c r="DN431" s="54" t="e">
        <v>#N/A</v>
      </c>
      <c r="DO431" s="82" t="e">
        <v>#N/A</v>
      </c>
      <c r="DP431" s="82" t="e">
        <v>#N/A</v>
      </c>
      <c r="DQ431" s="59" t="e">
        <v>#N/A</v>
      </c>
    </row>
    <row r="432" spans="1:121" ht="14.45" customHeight="1" x14ac:dyDescent="0.25">
      <c r="A432">
        <v>179759</v>
      </c>
      <c r="B432" t="s">
        <v>546</v>
      </c>
      <c r="C432" t="s">
        <v>550</v>
      </c>
      <c r="D432">
        <v>372</v>
      </c>
      <c r="E432" t="s">
        <v>74</v>
      </c>
      <c r="F432" t="s">
        <v>75</v>
      </c>
      <c r="G432" t="s">
        <v>76</v>
      </c>
      <c r="H432" t="s">
        <v>772</v>
      </c>
      <c r="I432" s="21">
        <v>43551</v>
      </c>
      <c r="J432" s="21">
        <v>43553</v>
      </c>
      <c r="K432" s="21">
        <v>43644</v>
      </c>
      <c r="L432" s="21">
        <v>43644</v>
      </c>
      <c r="M432" s="22">
        <v>6000000</v>
      </c>
      <c r="N432" t="s">
        <v>78</v>
      </c>
      <c r="O432" s="22" t="s">
        <v>79</v>
      </c>
      <c r="P432" t="s">
        <v>80</v>
      </c>
      <c r="Q432">
        <v>0.03</v>
      </c>
      <c r="T432" s="21">
        <v>43551</v>
      </c>
      <c r="U432" s="21">
        <v>43553</v>
      </c>
      <c r="V432" s="21">
        <v>43644</v>
      </c>
      <c r="W432" s="21">
        <v>43644</v>
      </c>
      <c r="X432" s="23">
        <v>0.25277777777777777</v>
      </c>
      <c r="Y432">
        <v>91</v>
      </c>
      <c r="Z432" s="22">
        <v>0</v>
      </c>
      <c r="AA432" s="22">
        <v>0</v>
      </c>
      <c r="AB432" s="24">
        <v>0</v>
      </c>
      <c r="AE432">
        <v>0</v>
      </c>
      <c r="AG432">
        <v>0</v>
      </c>
      <c r="AI432">
        <v>-3.0899999999999999E-3</v>
      </c>
      <c r="AJ432" s="22">
        <v>0</v>
      </c>
      <c r="BJ432"/>
      <c r="BK432"/>
      <c r="BL432"/>
      <c r="BM432" s="68"/>
      <c r="BN432"/>
      <c r="DK432" s="54" t="e">
        <v>#N/A</v>
      </c>
      <c r="DL432" s="54" t="e">
        <v>#N/A</v>
      </c>
      <c r="DM432" s="54" t="e">
        <v>#N/A</v>
      </c>
      <c r="DN432" s="54" t="e">
        <v>#N/A</v>
      </c>
      <c r="DO432" s="82" t="e">
        <v>#N/A</v>
      </c>
      <c r="DP432" s="82" t="e">
        <v>#N/A</v>
      </c>
      <c r="DQ432" s="59" t="e">
        <v>#N/A</v>
      </c>
    </row>
    <row r="433" spans="1:121" ht="14.45" customHeight="1" x14ac:dyDescent="0.25">
      <c r="A433">
        <v>179760</v>
      </c>
      <c r="B433" t="s">
        <v>546</v>
      </c>
      <c r="C433" t="s">
        <v>550</v>
      </c>
      <c r="D433">
        <v>372</v>
      </c>
      <c r="E433" t="s">
        <v>74</v>
      </c>
      <c r="F433" t="s">
        <v>75</v>
      </c>
      <c r="G433" t="s">
        <v>76</v>
      </c>
      <c r="H433" t="s">
        <v>772</v>
      </c>
      <c r="I433" s="21">
        <v>43642</v>
      </c>
      <c r="J433" s="21">
        <v>43644</v>
      </c>
      <c r="K433" s="21">
        <v>43738</v>
      </c>
      <c r="L433" s="21">
        <v>43738</v>
      </c>
      <c r="M433" s="22">
        <v>6000000</v>
      </c>
      <c r="N433" t="s">
        <v>78</v>
      </c>
      <c r="O433" s="22" t="s">
        <v>79</v>
      </c>
      <c r="P433" t="s">
        <v>80</v>
      </c>
      <c r="Q433">
        <v>0.03</v>
      </c>
      <c r="T433" s="21">
        <v>43642</v>
      </c>
      <c r="U433" s="21">
        <v>43644</v>
      </c>
      <c r="V433" s="21">
        <v>43738</v>
      </c>
      <c r="W433" s="21">
        <v>43738</v>
      </c>
      <c r="X433" s="23">
        <v>0.26111111111111113</v>
      </c>
      <c r="Y433">
        <v>94</v>
      </c>
      <c r="Z433" s="22">
        <v>0</v>
      </c>
      <c r="AA433" s="22">
        <v>0</v>
      </c>
      <c r="AB433" s="24">
        <v>0</v>
      </c>
      <c r="AE433">
        <v>0</v>
      </c>
      <c r="AG433">
        <v>0</v>
      </c>
      <c r="AI433">
        <v>-3.4300000000000003E-3</v>
      </c>
      <c r="AJ433" s="22">
        <v>0</v>
      </c>
      <c r="BJ433"/>
      <c r="BK433"/>
      <c r="BL433"/>
      <c r="BM433" s="68"/>
      <c r="BN433"/>
      <c r="DK433" s="54" t="e">
        <v>#N/A</v>
      </c>
      <c r="DL433" s="54" t="e">
        <v>#N/A</v>
      </c>
      <c r="DM433" s="54" t="e">
        <v>#N/A</v>
      </c>
      <c r="DN433" s="54" t="e">
        <v>#N/A</v>
      </c>
      <c r="DO433" s="82" t="e">
        <v>#N/A</v>
      </c>
      <c r="DP433" s="82" t="e">
        <v>#N/A</v>
      </c>
      <c r="DQ433" s="59" t="e">
        <v>#N/A</v>
      </c>
    </row>
    <row r="434" spans="1:121" ht="14.45" customHeight="1" x14ac:dyDescent="0.25">
      <c r="A434">
        <v>179761</v>
      </c>
      <c r="B434" t="s">
        <v>546</v>
      </c>
      <c r="C434" t="s">
        <v>550</v>
      </c>
      <c r="D434">
        <v>372</v>
      </c>
      <c r="E434" t="s">
        <v>74</v>
      </c>
      <c r="F434" t="s">
        <v>75</v>
      </c>
      <c r="G434" t="s">
        <v>76</v>
      </c>
      <c r="H434" t="s">
        <v>772</v>
      </c>
      <c r="I434" s="21">
        <v>43734</v>
      </c>
      <c r="J434" s="21">
        <v>43738</v>
      </c>
      <c r="K434" s="21">
        <v>43830</v>
      </c>
      <c r="L434" s="21">
        <v>43830</v>
      </c>
      <c r="M434" s="22">
        <v>6000000</v>
      </c>
      <c r="N434" t="s">
        <v>78</v>
      </c>
      <c r="O434" s="22" t="s">
        <v>79</v>
      </c>
      <c r="P434" t="s">
        <v>80</v>
      </c>
      <c r="Q434">
        <v>0.03</v>
      </c>
      <c r="T434" s="21">
        <v>43734</v>
      </c>
      <c r="U434" s="21">
        <v>43738</v>
      </c>
      <c r="V434" s="21">
        <v>43830</v>
      </c>
      <c r="W434" s="21">
        <v>43830</v>
      </c>
      <c r="X434" s="23">
        <v>0.25555555555555554</v>
      </c>
      <c r="Y434">
        <v>92</v>
      </c>
      <c r="Z434" s="22">
        <v>0</v>
      </c>
      <c r="AA434" s="22">
        <v>0</v>
      </c>
      <c r="AB434" s="24">
        <v>0</v>
      </c>
      <c r="AE434">
        <v>0</v>
      </c>
      <c r="AG434">
        <v>0</v>
      </c>
      <c r="AI434">
        <v>-4.13E-3</v>
      </c>
      <c r="AJ434" s="22">
        <v>0</v>
      </c>
      <c r="BJ434"/>
      <c r="BK434"/>
      <c r="BL434"/>
      <c r="BM434" s="68"/>
      <c r="BN434"/>
      <c r="DK434" s="54" t="e">
        <v>#N/A</v>
      </c>
      <c r="DL434" s="54" t="e">
        <v>#N/A</v>
      </c>
      <c r="DM434" s="54" t="e">
        <v>#N/A</v>
      </c>
      <c r="DN434" s="54" t="e">
        <v>#N/A</v>
      </c>
      <c r="DO434" s="82" t="e">
        <v>#N/A</v>
      </c>
      <c r="DP434" s="82" t="e">
        <v>#N/A</v>
      </c>
      <c r="DQ434" s="59" t="e">
        <v>#N/A</v>
      </c>
    </row>
    <row r="435" spans="1:121" ht="14.45" customHeight="1" x14ac:dyDescent="0.25">
      <c r="A435">
        <v>179762</v>
      </c>
      <c r="B435" t="s">
        <v>546</v>
      </c>
      <c r="C435" t="s">
        <v>550</v>
      </c>
      <c r="D435">
        <v>372</v>
      </c>
      <c r="E435" t="s">
        <v>74</v>
      </c>
      <c r="F435" t="s">
        <v>75</v>
      </c>
      <c r="G435" t="s">
        <v>76</v>
      </c>
      <c r="H435" t="s">
        <v>772</v>
      </c>
      <c r="I435" s="21">
        <v>43826</v>
      </c>
      <c r="J435" s="21">
        <v>43830</v>
      </c>
      <c r="K435" s="21">
        <v>43921</v>
      </c>
      <c r="L435" s="21">
        <v>43921</v>
      </c>
      <c r="M435" s="22">
        <v>6000000</v>
      </c>
      <c r="N435" t="s">
        <v>78</v>
      </c>
      <c r="O435" s="22" t="s">
        <v>79</v>
      </c>
      <c r="P435" t="s">
        <v>80</v>
      </c>
      <c r="Q435">
        <v>0.03</v>
      </c>
      <c r="T435" s="21">
        <v>43826</v>
      </c>
      <c r="U435" s="21">
        <v>43830</v>
      </c>
      <c r="V435" s="21">
        <v>43921</v>
      </c>
      <c r="W435" s="21">
        <v>43921</v>
      </c>
      <c r="X435" s="23">
        <v>0.25277777777777777</v>
      </c>
      <c r="Y435">
        <v>91</v>
      </c>
      <c r="Z435" s="22">
        <v>0</v>
      </c>
      <c r="AA435" s="22">
        <v>0</v>
      </c>
      <c r="AB435" s="24">
        <v>0</v>
      </c>
      <c r="AE435">
        <v>0</v>
      </c>
      <c r="AG435">
        <v>0</v>
      </c>
      <c r="AI435">
        <v>-3.9000000000000003E-3</v>
      </c>
      <c r="AJ435" s="22">
        <v>0</v>
      </c>
      <c r="BJ435"/>
      <c r="BK435"/>
      <c r="BL435"/>
      <c r="BM435" s="68"/>
      <c r="BN435"/>
      <c r="DK435" s="54" t="e">
        <v>#N/A</v>
      </c>
      <c r="DL435" s="54" t="e">
        <v>#N/A</v>
      </c>
      <c r="DM435" s="54" t="e">
        <v>#N/A</v>
      </c>
      <c r="DN435" s="54" t="e">
        <v>#N/A</v>
      </c>
      <c r="DO435" s="82" t="e">
        <v>#N/A</v>
      </c>
      <c r="DP435" s="82" t="e">
        <v>#N/A</v>
      </c>
      <c r="DQ435" s="59" t="e">
        <v>#N/A</v>
      </c>
    </row>
    <row r="436" spans="1:121" ht="14.45" customHeight="1" x14ac:dyDescent="0.25">
      <c r="A436">
        <v>179763</v>
      </c>
      <c r="B436" t="s">
        <v>546</v>
      </c>
      <c r="C436" t="s">
        <v>550</v>
      </c>
      <c r="D436">
        <v>372</v>
      </c>
      <c r="E436" t="s">
        <v>74</v>
      </c>
      <c r="F436" t="s">
        <v>75</v>
      </c>
      <c r="G436" t="s">
        <v>76</v>
      </c>
      <c r="H436" t="s">
        <v>772</v>
      </c>
      <c r="I436" s="21">
        <v>43917</v>
      </c>
      <c r="J436" s="21">
        <v>43921</v>
      </c>
      <c r="K436" s="21">
        <v>44012</v>
      </c>
      <c r="L436" s="21">
        <v>44012</v>
      </c>
      <c r="M436" s="22">
        <v>6000000</v>
      </c>
      <c r="N436" t="s">
        <v>78</v>
      </c>
      <c r="O436" s="22" t="s">
        <v>79</v>
      </c>
      <c r="P436" t="s">
        <v>80</v>
      </c>
      <c r="Q436">
        <v>0.03</v>
      </c>
      <c r="T436" s="21">
        <v>43917</v>
      </c>
      <c r="U436" s="21">
        <v>43921</v>
      </c>
      <c r="V436" s="21">
        <v>44012</v>
      </c>
      <c r="W436" s="21">
        <v>44012</v>
      </c>
      <c r="X436" s="23">
        <v>0.25277777777777777</v>
      </c>
      <c r="Y436">
        <v>91</v>
      </c>
      <c r="Z436" s="22">
        <v>0</v>
      </c>
      <c r="AA436" s="22">
        <v>0</v>
      </c>
      <c r="AB436" s="24">
        <v>0</v>
      </c>
      <c r="AE436">
        <v>0</v>
      </c>
      <c r="AG436">
        <v>0</v>
      </c>
      <c r="AI436">
        <v>-3.5299999999999997E-3</v>
      </c>
      <c r="AJ436" s="22">
        <v>0</v>
      </c>
      <c r="BJ436"/>
      <c r="BK436"/>
      <c r="BL436"/>
      <c r="BM436" s="68"/>
      <c r="BN436"/>
      <c r="DK436" s="54" t="e">
        <v>#N/A</v>
      </c>
      <c r="DL436" s="54" t="e">
        <v>#N/A</v>
      </c>
      <c r="DM436" s="54" t="e">
        <v>#N/A</v>
      </c>
      <c r="DN436" s="54" t="e">
        <v>#N/A</v>
      </c>
      <c r="DO436" s="82" t="e">
        <v>#N/A</v>
      </c>
      <c r="DP436" s="82" t="e">
        <v>#N/A</v>
      </c>
      <c r="DQ436" s="59" t="e">
        <v>#N/A</v>
      </c>
    </row>
    <row r="437" spans="1:121" ht="14.45" customHeight="1" x14ac:dyDescent="0.25">
      <c r="A437">
        <v>179764</v>
      </c>
      <c r="B437" t="s">
        <v>546</v>
      </c>
      <c r="C437" t="s">
        <v>550</v>
      </c>
      <c r="D437">
        <v>372</v>
      </c>
      <c r="E437" t="s">
        <v>74</v>
      </c>
      <c r="F437" t="s">
        <v>75</v>
      </c>
      <c r="G437" t="s">
        <v>76</v>
      </c>
      <c r="H437" t="s">
        <v>772</v>
      </c>
      <c r="I437" s="21">
        <v>44008</v>
      </c>
      <c r="J437" s="21">
        <v>44012</v>
      </c>
      <c r="K437" s="21">
        <v>44104</v>
      </c>
      <c r="L437" s="21">
        <v>44104</v>
      </c>
      <c r="M437" s="22">
        <v>6000000</v>
      </c>
      <c r="N437" t="s">
        <v>78</v>
      </c>
      <c r="O437" s="22" t="s">
        <v>79</v>
      </c>
      <c r="P437" t="s">
        <v>80</v>
      </c>
      <c r="Q437">
        <v>0.03</v>
      </c>
      <c r="T437" s="21">
        <v>44008</v>
      </c>
      <c r="U437" s="21">
        <v>44012</v>
      </c>
      <c r="V437" s="21">
        <v>44104</v>
      </c>
      <c r="W437" s="21">
        <v>44104</v>
      </c>
      <c r="X437" s="23">
        <v>0.25555555555555554</v>
      </c>
      <c r="Y437">
        <v>92</v>
      </c>
      <c r="Z437" s="22">
        <v>0</v>
      </c>
      <c r="AA437" s="22">
        <v>0</v>
      </c>
      <c r="AB437" s="24">
        <v>0</v>
      </c>
      <c r="AE437">
        <v>0</v>
      </c>
      <c r="AG437">
        <v>0</v>
      </c>
      <c r="AI437">
        <v>-4.0300000000000006E-3</v>
      </c>
      <c r="AJ437" s="22">
        <v>0</v>
      </c>
      <c r="BJ437"/>
      <c r="BK437"/>
      <c r="BL437"/>
      <c r="BM437" s="68"/>
      <c r="BN437"/>
      <c r="DK437" s="54" t="e">
        <v>#N/A</v>
      </c>
      <c r="DL437" s="54" t="e">
        <v>#N/A</v>
      </c>
      <c r="DM437" s="54" t="e">
        <v>#N/A</v>
      </c>
      <c r="DN437" s="54" t="e">
        <v>#N/A</v>
      </c>
      <c r="DO437" s="82" t="e">
        <v>#N/A</v>
      </c>
      <c r="DP437" s="82" t="e">
        <v>#N/A</v>
      </c>
      <c r="DQ437" s="59" t="e">
        <v>#N/A</v>
      </c>
    </row>
    <row r="438" spans="1:121" ht="14.45" customHeight="1" x14ac:dyDescent="0.25">
      <c r="A438">
        <v>179765</v>
      </c>
      <c r="B438" t="s">
        <v>546</v>
      </c>
      <c r="C438" t="s">
        <v>550</v>
      </c>
      <c r="D438">
        <v>372</v>
      </c>
      <c r="E438" t="s">
        <v>74</v>
      </c>
      <c r="F438" t="s">
        <v>75</v>
      </c>
      <c r="G438" t="s">
        <v>76</v>
      </c>
      <c r="H438" t="s">
        <v>772</v>
      </c>
      <c r="I438" s="21">
        <v>44102</v>
      </c>
      <c r="J438" s="21">
        <v>44104</v>
      </c>
      <c r="K438" s="21">
        <v>44196</v>
      </c>
      <c r="L438" s="21">
        <v>44196</v>
      </c>
      <c r="M438" s="22">
        <v>6000000</v>
      </c>
      <c r="N438" t="s">
        <v>78</v>
      </c>
      <c r="O438" s="22" t="s">
        <v>79</v>
      </c>
      <c r="P438" t="s">
        <v>80</v>
      </c>
      <c r="Q438">
        <v>0.03</v>
      </c>
      <c r="T438" s="21">
        <v>44102</v>
      </c>
      <c r="U438" s="21">
        <v>44104</v>
      </c>
      <c r="V438" s="21">
        <v>44196</v>
      </c>
      <c r="W438" s="21">
        <v>44196</v>
      </c>
      <c r="X438" s="23">
        <v>0.25555555555555554</v>
      </c>
      <c r="Y438">
        <v>92</v>
      </c>
      <c r="Z438" s="22">
        <v>0</v>
      </c>
      <c r="AA438" s="22">
        <v>0</v>
      </c>
      <c r="AB438" s="24">
        <v>0</v>
      </c>
      <c r="AE438">
        <v>0</v>
      </c>
      <c r="AG438">
        <v>0</v>
      </c>
      <c r="AI438">
        <v>-4.9300000000000004E-3</v>
      </c>
      <c r="AJ438" s="22">
        <v>0</v>
      </c>
      <c r="BJ438"/>
      <c r="BK438"/>
      <c r="BL438"/>
      <c r="BM438" s="68"/>
      <c r="BN438"/>
      <c r="DK438" s="54" t="e">
        <v>#N/A</v>
      </c>
      <c r="DL438" s="54" t="e">
        <v>#N/A</v>
      </c>
      <c r="DM438" s="54" t="e">
        <v>#N/A</v>
      </c>
      <c r="DN438" s="54" t="e">
        <v>#N/A</v>
      </c>
      <c r="DO438" s="82" t="e">
        <v>#N/A</v>
      </c>
      <c r="DP438" s="82" t="e">
        <v>#N/A</v>
      </c>
      <c r="DQ438" s="59" t="e">
        <v>#N/A</v>
      </c>
    </row>
    <row r="439" spans="1:121" ht="14.45" customHeight="1" x14ac:dyDescent="0.25">
      <c r="A439">
        <v>179766</v>
      </c>
      <c r="B439" t="s">
        <v>546</v>
      </c>
      <c r="C439" t="s">
        <v>550</v>
      </c>
      <c r="D439">
        <v>372</v>
      </c>
      <c r="E439" t="s">
        <v>74</v>
      </c>
      <c r="F439" t="s">
        <v>75</v>
      </c>
      <c r="G439" t="s">
        <v>76</v>
      </c>
      <c r="H439" t="s">
        <v>772</v>
      </c>
      <c r="I439" s="21">
        <v>44194</v>
      </c>
      <c r="J439" s="21">
        <v>44196</v>
      </c>
      <c r="K439" s="21">
        <v>44286</v>
      </c>
      <c r="L439" s="21">
        <v>44286</v>
      </c>
      <c r="M439" s="22">
        <v>6000000</v>
      </c>
      <c r="N439" t="s">
        <v>78</v>
      </c>
      <c r="O439" s="22" t="s">
        <v>79</v>
      </c>
      <c r="P439" t="s">
        <v>80</v>
      </c>
      <c r="Q439">
        <v>0.03</v>
      </c>
      <c r="T439" s="21">
        <v>44194</v>
      </c>
      <c r="U439" s="21">
        <v>44196</v>
      </c>
      <c r="V439" s="21">
        <v>44286</v>
      </c>
      <c r="W439" s="21">
        <v>44286</v>
      </c>
      <c r="X439" s="23">
        <v>0.25</v>
      </c>
      <c r="Y439">
        <v>90</v>
      </c>
      <c r="Z439" s="22">
        <v>0</v>
      </c>
      <c r="AA439" s="22">
        <v>0</v>
      </c>
      <c r="AB439" s="24">
        <v>0</v>
      </c>
      <c r="AE439">
        <v>0</v>
      </c>
      <c r="AG439">
        <v>0</v>
      </c>
      <c r="AI439">
        <v>-5.3800000000000002E-3</v>
      </c>
      <c r="AJ439" s="22">
        <v>0</v>
      </c>
      <c r="BJ439"/>
      <c r="BK439"/>
      <c r="BL439"/>
      <c r="BM439" s="68"/>
      <c r="BN439"/>
      <c r="DK439" s="54" t="e">
        <v>#N/A</v>
      </c>
      <c r="DL439" s="54" t="e">
        <v>#N/A</v>
      </c>
      <c r="DM439" s="54" t="e">
        <v>#N/A</v>
      </c>
      <c r="DN439" s="54" t="e">
        <v>#N/A</v>
      </c>
      <c r="DO439" s="82" t="e">
        <v>#N/A</v>
      </c>
      <c r="DP439" s="82" t="e">
        <v>#N/A</v>
      </c>
      <c r="DQ439" s="59" t="e">
        <v>#N/A</v>
      </c>
    </row>
    <row r="440" spans="1:121" ht="14.45" customHeight="1" x14ac:dyDescent="0.25">
      <c r="A440">
        <v>179843</v>
      </c>
      <c r="B440" t="s">
        <v>546</v>
      </c>
      <c r="C440" t="s">
        <v>550</v>
      </c>
      <c r="D440">
        <v>372</v>
      </c>
      <c r="E440" t="s">
        <v>74</v>
      </c>
      <c r="F440" t="s">
        <v>75</v>
      </c>
      <c r="G440" t="s">
        <v>76</v>
      </c>
      <c r="H440" t="s">
        <v>772</v>
      </c>
      <c r="I440" s="21">
        <v>44284</v>
      </c>
      <c r="J440" s="21">
        <v>44286</v>
      </c>
      <c r="K440" s="21">
        <v>44377</v>
      </c>
      <c r="L440" s="21">
        <v>44377</v>
      </c>
      <c r="M440" s="22">
        <v>6000000</v>
      </c>
      <c r="N440" t="s">
        <v>78</v>
      </c>
      <c r="O440" s="22" t="s">
        <v>79</v>
      </c>
      <c r="P440" t="s">
        <v>80</v>
      </c>
      <c r="Q440">
        <v>0.03</v>
      </c>
      <c r="T440" s="21">
        <v>44284</v>
      </c>
      <c r="U440" s="21">
        <v>44286</v>
      </c>
      <c r="V440" s="21">
        <v>44377</v>
      </c>
      <c r="W440" s="21">
        <v>44377</v>
      </c>
      <c r="X440" s="23">
        <v>0.25277777777777777</v>
      </c>
      <c r="Y440">
        <v>91</v>
      </c>
      <c r="Z440" s="22">
        <v>0</v>
      </c>
      <c r="AA440" s="22">
        <v>0</v>
      </c>
      <c r="AB440" s="24">
        <v>0</v>
      </c>
      <c r="AE440">
        <v>0</v>
      </c>
      <c r="AG440">
        <v>0</v>
      </c>
      <c r="AI440">
        <v>-5.3600000000000002E-3</v>
      </c>
      <c r="AJ440" s="22">
        <v>0</v>
      </c>
      <c r="BJ440"/>
      <c r="BK440"/>
      <c r="BL440"/>
      <c r="BM440" s="68"/>
      <c r="BN440"/>
      <c r="DK440" s="54" t="e">
        <v>#N/A</v>
      </c>
      <c r="DL440" s="54" t="e">
        <v>#N/A</v>
      </c>
      <c r="DM440" s="54" t="e">
        <v>#N/A</v>
      </c>
      <c r="DN440" s="54" t="e">
        <v>#N/A</v>
      </c>
      <c r="DO440" s="82" t="e">
        <v>#N/A</v>
      </c>
      <c r="DP440" s="82" t="e">
        <v>#N/A</v>
      </c>
      <c r="DQ440" s="59" t="e">
        <v>#N/A</v>
      </c>
    </row>
    <row r="441" spans="1:121" ht="14.45" customHeight="1" x14ac:dyDescent="0.25">
      <c r="A441">
        <v>179844</v>
      </c>
      <c r="B441" t="s">
        <v>546</v>
      </c>
      <c r="C441" t="s">
        <v>550</v>
      </c>
      <c r="D441">
        <v>372</v>
      </c>
      <c r="E441" t="s">
        <v>74</v>
      </c>
      <c r="F441" t="s">
        <v>75</v>
      </c>
      <c r="G441" t="s">
        <v>76</v>
      </c>
      <c r="H441" t="s">
        <v>772</v>
      </c>
      <c r="I441" s="21">
        <v>44375</v>
      </c>
      <c r="J441" s="21">
        <v>44377</v>
      </c>
      <c r="K441" s="21">
        <v>44469</v>
      </c>
      <c r="L441" s="21">
        <v>44469</v>
      </c>
      <c r="M441" s="22">
        <v>6000000</v>
      </c>
      <c r="N441" t="s">
        <v>78</v>
      </c>
      <c r="O441" s="22" t="s">
        <v>79</v>
      </c>
      <c r="P441" t="s">
        <v>80</v>
      </c>
      <c r="Q441">
        <v>0.03</v>
      </c>
      <c r="T441" s="21">
        <v>44375</v>
      </c>
      <c r="U441" s="21">
        <v>44377</v>
      </c>
      <c r="V441" s="21">
        <v>44469</v>
      </c>
      <c r="W441" s="21">
        <v>44469</v>
      </c>
      <c r="X441" s="23">
        <v>0.25555555555555554</v>
      </c>
      <c r="Y441">
        <v>92</v>
      </c>
      <c r="Z441" s="22">
        <v>0</v>
      </c>
      <c r="AA441" s="22">
        <v>0</v>
      </c>
      <c r="AB441" s="24">
        <v>0</v>
      </c>
      <c r="AE441">
        <v>0</v>
      </c>
      <c r="AG441">
        <v>0</v>
      </c>
      <c r="AI441">
        <v>-5.4300000000000008E-3</v>
      </c>
      <c r="AJ441" s="22">
        <v>0</v>
      </c>
      <c r="BJ441"/>
      <c r="BK441"/>
      <c r="BL441"/>
      <c r="BM441" s="68"/>
      <c r="BN441"/>
      <c r="DK441" s="54" t="e">
        <v>#N/A</v>
      </c>
      <c r="DL441" s="54" t="e">
        <v>#N/A</v>
      </c>
      <c r="DM441" s="54" t="e">
        <v>#N/A</v>
      </c>
      <c r="DN441" s="54" t="e">
        <v>#N/A</v>
      </c>
      <c r="DO441" s="82" t="e">
        <v>#N/A</v>
      </c>
      <c r="DP441" s="82" t="e">
        <v>#N/A</v>
      </c>
      <c r="DQ441" s="59" t="e">
        <v>#N/A</v>
      </c>
    </row>
    <row r="442" spans="1:121" ht="14.45" customHeight="1" x14ac:dyDescent="0.25">
      <c r="A442">
        <v>179845</v>
      </c>
      <c r="B442" t="s">
        <v>546</v>
      </c>
      <c r="C442" t="s">
        <v>550</v>
      </c>
      <c r="D442">
        <v>372</v>
      </c>
      <c r="E442" t="s">
        <v>74</v>
      </c>
      <c r="F442" t="s">
        <v>75</v>
      </c>
      <c r="G442" t="s">
        <v>76</v>
      </c>
      <c r="H442" t="s">
        <v>772</v>
      </c>
      <c r="I442" s="21">
        <v>44467</v>
      </c>
      <c r="J442" s="21">
        <v>44469</v>
      </c>
      <c r="K442" s="21">
        <v>44561</v>
      </c>
      <c r="L442" s="21">
        <v>44561</v>
      </c>
      <c r="M442" s="22">
        <v>6000000</v>
      </c>
      <c r="N442" t="s">
        <v>78</v>
      </c>
      <c r="O442" s="22" t="s">
        <v>79</v>
      </c>
      <c r="P442" t="s">
        <v>80</v>
      </c>
      <c r="Q442">
        <v>0.03</v>
      </c>
      <c r="T442" s="21">
        <v>44467</v>
      </c>
      <c r="U442" s="21">
        <v>44469</v>
      </c>
      <c r="V442" s="21">
        <v>44561</v>
      </c>
      <c r="W442" s="21">
        <v>44561</v>
      </c>
      <c r="X442" s="23">
        <v>0.25555555555555554</v>
      </c>
      <c r="Y442">
        <v>92</v>
      </c>
      <c r="Z442" s="22">
        <v>0</v>
      </c>
      <c r="AA442" s="22">
        <v>0</v>
      </c>
      <c r="AB442" s="24">
        <v>0</v>
      </c>
      <c r="AE442">
        <v>0</v>
      </c>
      <c r="AG442">
        <v>0</v>
      </c>
      <c r="AI442">
        <v>-5.4300000000000008E-3</v>
      </c>
      <c r="AJ442" s="22">
        <v>0</v>
      </c>
      <c r="BJ442"/>
      <c r="BK442"/>
      <c r="BL442"/>
      <c r="BM442" s="68"/>
      <c r="BN442"/>
      <c r="DK442" s="54" t="e">
        <v>#N/A</v>
      </c>
      <c r="DL442" s="54" t="e">
        <v>#N/A</v>
      </c>
      <c r="DM442" s="54" t="e">
        <v>#N/A</v>
      </c>
      <c r="DN442" s="54" t="e">
        <v>#N/A</v>
      </c>
      <c r="DO442" s="82" t="e">
        <v>#N/A</v>
      </c>
      <c r="DP442" s="82" t="e">
        <v>#N/A</v>
      </c>
      <c r="DQ442" s="59" t="e">
        <v>#N/A</v>
      </c>
    </row>
    <row r="443" spans="1:121" ht="14.45" customHeight="1" x14ac:dyDescent="0.25">
      <c r="A443">
        <v>179846</v>
      </c>
      <c r="B443" t="s">
        <v>546</v>
      </c>
      <c r="C443" t="s">
        <v>550</v>
      </c>
      <c r="D443">
        <v>372</v>
      </c>
      <c r="E443" t="s">
        <v>74</v>
      </c>
      <c r="F443" t="s">
        <v>75</v>
      </c>
      <c r="G443" t="s">
        <v>76</v>
      </c>
      <c r="H443" t="s">
        <v>772</v>
      </c>
      <c r="I443" s="21">
        <v>44559</v>
      </c>
      <c r="J443" s="21">
        <v>44561</v>
      </c>
      <c r="K443" s="21">
        <v>44651</v>
      </c>
      <c r="L443" s="21">
        <v>44651</v>
      </c>
      <c r="M443" s="22">
        <v>6000000</v>
      </c>
      <c r="N443" t="s">
        <v>78</v>
      </c>
      <c r="O443" s="22" t="s">
        <v>79</v>
      </c>
      <c r="P443" t="s">
        <v>80</v>
      </c>
      <c r="Q443">
        <v>0.03</v>
      </c>
      <c r="T443" s="21">
        <v>44559</v>
      </c>
      <c r="U443" s="21">
        <v>44561</v>
      </c>
      <c r="V443" s="21">
        <v>44651</v>
      </c>
      <c r="W443" s="21">
        <v>44651</v>
      </c>
      <c r="X443" s="23">
        <v>0.25</v>
      </c>
      <c r="Y443">
        <v>90</v>
      </c>
      <c r="Z443" s="22">
        <v>0</v>
      </c>
      <c r="AA443" s="22">
        <v>0</v>
      </c>
      <c r="AB443" s="24">
        <v>0</v>
      </c>
      <c r="AE443">
        <v>0</v>
      </c>
      <c r="AG443">
        <v>0</v>
      </c>
      <c r="AI443">
        <v>-5.7099999999999998E-3</v>
      </c>
      <c r="AJ443" s="22">
        <v>0</v>
      </c>
      <c r="BJ443"/>
      <c r="BK443"/>
      <c r="BL443"/>
      <c r="BM443" s="68"/>
      <c r="BN443"/>
      <c r="DK443" s="54" t="e">
        <v>#N/A</v>
      </c>
      <c r="DL443" s="54" t="e">
        <v>#N/A</v>
      </c>
      <c r="DM443" s="54" t="e">
        <v>#N/A</v>
      </c>
      <c r="DN443" s="54" t="e">
        <v>#N/A</v>
      </c>
      <c r="DO443" s="82" t="e">
        <v>#N/A</v>
      </c>
      <c r="DP443" s="82" t="e">
        <v>#N/A</v>
      </c>
      <c r="DQ443" s="59" t="e">
        <v>#N/A</v>
      </c>
    </row>
    <row r="444" spans="1:121" ht="14.45" customHeight="1" x14ac:dyDescent="0.25">
      <c r="A444">
        <v>179847</v>
      </c>
      <c r="B444" t="s">
        <v>546</v>
      </c>
      <c r="C444" t="s">
        <v>550</v>
      </c>
      <c r="D444">
        <v>372</v>
      </c>
      <c r="E444" t="s">
        <v>74</v>
      </c>
      <c r="F444" t="s">
        <v>75</v>
      </c>
      <c r="G444" t="s">
        <v>76</v>
      </c>
      <c r="H444" t="s">
        <v>772</v>
      </c>
      <c r="I444" s="21">
        <v>44649</v>
      </c>
      <c r="J444" s="21">
        <v>44651</v>
      </c>
      <c r="K444" s="21">
        <v>44742</v>
      </c>
      <c r="L444" s="21">
        <v>44742</v>
      </c>
      <c r="M444" s="22">
        <v>6000000</v>
      </c>
      <c r="N444" t="s">
        <v>78</v>
      </c>
      <c r="O444" s="22" t="s">
        <v>79</v>
      </c>
      <c r="P444" t="s">
        <v>80</v>
      </c>
      <c r="Q444">
        <v>0.03</v>
      </c>
      <c r="T444" s="21">
        <v>44649</v>
      </c>
      <c r="U444" s="21">
        <v>44651</v>
      </c>
      <c r="V444" s="21">
        <v>44742</v>
      </c>
      <c r="W444" s="21">
        <v>44742</v>
      </c>
      <c r="X444" s="23">
        <v>0.25277777777777777</v>
      </c>
      <c r="Y444">
        <v>91</v>
      </c>
      <c r="Z444" s="22">
        <v>0</v>
      </c>
      <c r="AA444" s="22">
        <v>0</v>
      </c>
      <c r="AB444" s="24">
        <v>0</v>
      </c>
      <c r="AE444">
        <v>0</v>
      </c>
      <c r="AG444">
        <v>0</v>
      </c>
      <c r="AI444">
        <v>-4.7299999999999998E-3</v>
      </c>
      <c r="AJ444" s="22">
        <v>0</v>
      </c>
      <c r="BJ444"/>
      <c r="BK444"/>
      <c r="BL444"/>
      <c r="BM444" s="68"/>
      <c r="BN444"/>
      <c r="DK444" s="54" t="e">
        <v>#N/A</v>
      </c>
      <c r="DL444" s="54" t="e">
        <v>#N/A</v>
      </c>
      <c r="DM444" s="54" t="e">
        <v>#N/A</v>
      </c>
      <c r="DN444" s="54" t="e">
        <v>#N/A</v>
      </c>
      <c r="DO444" s="82" t="e">
        <v>#N/A</v>
      </c>
      <c r="DP444" s="82" t="e">
        <v>#N/A</v>
      </c>
      <c r="DQ444" s="59" t="e">
        <v>#N/A</v>
      </c>
    </row>
    <row r="445" spans="1:121" ht="14.45" customHeight="1" x14ac:dyDescent="0.25">
      <c r="A445">
        <v>179848</v>
      </c>
      <c r="B445" t="s">
        <v>546</v>
      </c>
      <c r="C445" t="s">
        <v>550</v>
      </c>
      <c r="D445">
        <v>372</v>
      </c>
      <c r="E445" t="s">
        <v>74</v>
      </c>
      <c r="F445" t="s">
        <v>75</v>
      </c>
      <c r="G445" t="s">
        <v>76</v>
      </c>
      <c r="H445" t="s">
        <v>772</v>
      </c>
      <c r="I445" s="21">
        <v>44740</v>
      </c>
      <c r="J445" s="21">
        <v>44742</v>
      </c>
      <c r="K445" s="21">
        <v>44834</v>
      </c>
      <c r="L445" s="21">
        <v>44834</v>
      </c>
      <c r="M445" s="22">
        <v>6000000</v>
      </c>
      <c r="N445" t="s">
        <v>78</v>
      </c>
      <c r="O445" s="22" t="s">
        <v>79</v>
      </c>
      <c r="P445" t="s">
        <v>80</v>
      </c>
      <c r="Q445">
        <v>0.03</v>
      </c>
      <c r="T445" s="21">
        <v>44740</v>
      </c>
      <c r="U445" s="21">
        <v>44742</v>
      </c>
      <c r="V445" s="21">
        <v>44834</v>
      </c>
      <c r="W445" s="21">
        <v>44834</v>
      </c>
      <c r="X445" s="23">
        <v>0.25555555555555554</v>
      </c>
      <c r="Y445">
        <v>92</v>
      </c>
      <c r="Z445" s="22">
        <v>0</v>
      </c>
      <c r="AA445" s="22">
        <v>0</v>
      </c>
      <c r="AB445" s="24">
        <v>0</v>
      </c>
      <c r="AE445">
        <v>0</v>
      </c>
      <c r="AG445">
        <v>0</v>
      </c>
      <c r="AI445">
        <v>-2.1099999999999999E-3</v>
      </c>
      <c r="AJ445" s="22">
        <v>0</v>
      </c>
      <c r="BJ445"/>
      <c r="BK445"/>
      <c r="BL445"/>
      <c r="BM445" s="68"/>
      <c r="BN445"/>
      <c r="DK445" s="54" t="e">
        <v>#N/A</v>
      </c>
      <c r="DL445" s="54" t="e">
        <v>#N/A</v>
      </c>
      <c r="DM445" s="54" t="e">
        <v>#N/A</v>
      </c>
      <c r="DN445" s="54" t="e">
        <v>#N/A</v>
      </c>
      <c r="DO445" s="82" t="e">
        <v>#N/A</v>
      </c>
      <c r="DP445" s="82" t="e">
        <v>#N/A</v>
      </c>
      <c r="DQ445" s="59" t="e">
        <v>#N/A</v>
      </c>
    </row>
    <row r="446" spans="1:121" ht="14.45" customHeight="1" x14ac:dyDescent="0.25">
      <c r="A446">
        <v>179849</v>
      </c>
      <c r="B446" t="s">
        <v>546</v>
      </c>
      <c r="C446" t="s">
        <v>550</v>
      </c>
      <c r="D446">
        <v>372</v>
      </c>
      <c r="E446" t="s">
        <v>74</v>
      </c>
      <c r="F446" t="s">
        <v>75</v>
      </c>
      <c r="G446" t="s">
        <v>76</v>
      </c>
      <c r="H446" t="s">
        <v>772</v>
      </c>
      <c r="I446" s="21">
        <v>44832</v>
      </c>
      <c r="J446" s="21">
        <v>44834</v>
      </c>
      <c r="K446" s="21">
        <v>44925</v>
      </c>
      <c r="L446" s="21">
        <v>44925</v>
      </c>
      <c r="M446" s="22">
        <v>6000000</v>
      </c>
      <c r="N446" t="s">
        <v>78</v>
      </c>
      <c r="O446" s="22" t="s">
        <v>79</v>
      </c>
      <c r="P446" t="s">
        <v>80</v>
      </c>
      <c r="Q446">
        <v>0.03</v>
      </c>
      <c r="T446" s="21">
        <v>44832</v>
      </c>
      <c r="U446" s="21">
        <v>44834</v>
      </c>
      <c r="V446" s="21">
        <v>44925</v>
      </c>
      <c r="W446" s="21">
        <v>44925</v>
      </c>
      <c r="X446" s="23">
        <v>0.25277777777777777</v>
      </c>
      <c r="Y446">
        <v>91</v>
      </c>
      <c r="Z446" s="22">
        <v>0</v>
      </c>
      <c r="AA446" s="22">
        <v>0</v>
      </c>
      <c r="AB446" s="24">
        <v>0</v>
      </c>
      <c r="AE446">
        <v>0</v>
      </c>
      <c r="AG446">
        <v>0</v>
      </c>
      <c r="AI446">
        <v>5.9983334728865466E-3</v>
      </c>
      <c r="AJ446" s="22">
        <v>4.2081041750628344E-2</v>
      </c>
      <c r="BJ446"/>
      <c r="BK446"/>
      <c r="BL446"/>
      <c r="BM446" s="68"/>
      <c r="BN446"/>
      <c r="DK446" s="54" t="e">
        <v>#N/A</v>
      </c>
      <c r="DL446" s="54" t="e">
        <v>#N/A</v>
      </c>
      <c r="DM446" s="54" t="e">
        <v>#N/A</v>
      </c>
      <c r="DN446" s="54" t="e">
        <v>#N/A</v>
      </c>
      <c r="DO446" s="82" t="e">
        <v>#N/A</v>
      </c>
      <c r="DP446" s="82" t="e">
        <v>#N/A</v>
      </c>
      <c r="DQ446" s="59" t="e">
        <v>#N/A</v>
      </c>
    </row>
    <row r="447" spans="1:121" ht="14.45" customHeight="1" x14ac:dyDescent="0.25">
      <c r="A447">
        <v>179850</v>
      </c>
      <c r="B447" t="s">
        <v>564</v>
      </c>
      <c r="C447" t="s">
        <v>568</v>
      </c>
      <c r="D447">
        <v>374</v>
      </c>
      <c r="E447" t="s">
        <v>74</v>
      </c>
      <c r="F447" t="s">
        <v>75</v>
      </c>
      <c r="G447" t="s">
        <v>76</v>
      </c>
      <c r="H447" t="s">
        <v>773</v>
      </c>
      <c r="I447" s="21">
        <v>42732</v>
      </c>
      <c r="J447" s="21">
        <v>42734</v>
      </c>
      <c r="K447" s="21">
        <v>42825</v>
      </c>
      <c r="L447" s="21">
        <v>42825</v>
      </c>
      <c r="M447" s="22">
        <v>7000000</v>
      </c>
      <c r="N447" t="s">
        <v>78</v>
      </c>
      <c r="O447" s="22" t="s">
        <v>79</v>
      </c>
      <c r="P447" t="s">
        <v>80</v>
      </c>
      <c r="Q447">
        <v>0.03</v>
      </c>
      <c r="T447" s="21">
        <v>42732</v>
      </c>
      <c r="U447" s="21">
        <v>42734</v>
      </c>
      <c r="V447" s="21">
        <v>42825</v>
      </c>
      <c r="W447" s="21">
        <v>42825</v>
      </c>
      <c r="X447" s="23">
        <v>0.25277777777777777</v>
      </c>
      <c r="Y447">
        <v>91</v>
      </c>
      <c r="Z447" s="22">
        <v>0</v>
      </c>
      <c r="AA447" s="22">
        <v>0</v>
      </c>
      <c r="AB447" s="24">
        <v>0</v>
      </c>
      <c r="AE447">
        <v>0</v>
      </c>
      <c r="AG447">
        <v>0</v>
      </c>
      <c r="AI447">
        <v>-3.1900000000000001E-3</v>
      </c>
      <c r="AJ447" s="22">
        <v>0</v>
      </c>
      <c r="BJ447"/>
      <c r="BK447"/>
      <c r="BL447"/>
      <c r="BM447" s="68"/>
      <c r="BN447"/>
      <c r="DK447" s="54" t="e">
        <v>#N/A</v>
      </c>
      <c r="DL447" s="54" t="e">
        <v>#N/A</v>
      </c>
      <c r="DM447" s="54" t="e">
        <v>#N/A</v>
      </c>
      <c r="DN447" s="54" t="e">
        <v>#N/A</v>
      </c>
      <c r="DO447" s="82" t="e">
        <v>#N/A</v>
      </c>
      <c r="DP447" s="82" t="e">
        <v>#N/A</v>
      </c>
      <c r="DQ447" s="59" t="e">
        <v>#N/A</v>
      </c>
    </row>
    <row r="448" spans="1:121" ht="14.45" customHeight="1" x14ac:dyDescent="0.25">
      <c r="A448">
        <v>179851</v>
      </c>
      <c r="B448" t="s">
        <v>564</v>
      </c>
      <c r="C448" t="s">
        <v>568</v>
      </c>
      <c r="D448">
        <v>374</v>
      </c>
      <c r="E448" t="s">
        <v>74</v>
      </c>
      <c r="F448" t="s">
        <v>75</v>
      </c>
      <c r="G448" t="s">
        <v>76</v>
      </c>
      <c r="H448" t="s">
        <v>773</v>
      </c>
      <c r="I448" s="21">
        <v>42823</v>
      </c>
      <c r="J448" s="21">
        <v>42825</v>
      </c>
      <c r="K448" s="21">
        <v>42916</v>
      </c>
      <c r="L448" s="21">
        <v>42916</v>
      </c>
      <c r="M448" s="22">
        <v>7000000</v>
      </c>
      <c r="N448" t="s">
        <v>78</v>
      </c>
      <c r="O448" s="22" t="s">
        <v>79</v>
      </c>
      <c r="P448" t="s">
        <v>80</v>
      </c>
      <c r="Q448">
        <v>0.03</v>
      </c>
      <c r="T448" s="21">
        <v>42823</v>
      </c>
      <c r="U448" s="21">
        <v>42825</v>
      </c>
      <c r="V448" s="21">
        <v>42916</v>
      </c>
      <c r="W448" s="21">
        <v>42916</v>
      </c>
      <c r="X448" s="23">
        <v>0.25277777777777777</v>
      </c>
      <c r="Y448">
        <v>91</v>
      </c>
      <c r="Z448" s="22">
        <v>0</v>
      </c>
      <c r="AA448" s="22">
        <v>0</v>
      </c>
      <c r="AB448" s="24">
        <v>0</v>
      </c>
      <c r="AE448">
        <v>0</v>
      </c>
      <c r="AG448">
        <v>0</v>
      </c>
      <c r="AI448">
        <v>-3.3E-3</v>
      </c>
      <c r="AJ448" s="22">
        <v>0</v>
      </c>
      <c r="BJ448"/>
      <c r="BK448"/>
      <c r="BL448"/>
      <c r="BM448" s="68"/>
      <c r="BN448"/>
      <c r="DK448" s="54" t="e">
        <v>#N/A</v>
      </c>
      <c r="DL448" s="54" t="e">
        <v>#N/A</v>
      </c>
      <c r="DM448" s="54" t="e">
        <v>#N/A</v>
      </c>
      <c r="DN448" s="54" t="e">
        <v>#N/A</v>
      </c>
      <c r="DO448" s="82" t="e">
        <v>#N/A</v>
      </c>
      <c r="DP448" s="82" t="e">
        <v>#N/A</v>
      </c>
      <c r="DQ448" s="59" t="e">
        <v>#N/A</v>
      </c>
    </row>
    <row r="449" spans="1:121" ht="14.45" customHeight="1" x14ac:dyDescent="0.25">
      <c r="A449">
        <v>179852</v>
      </c>
      <c r="B449" t="s">
        <v>564</v>
      </c>
      <c r="C449" t="s">
        <v>568</v>
      </c>
      <c r="D449">
        <v>374</v>
      </c>
      <c r="E449" t="s">
        <v>74</v>
      </c>
      <c r="F449" t="s">
        <v>75</v>
      </c>
      <c r="G449" t="s">
        <v>76</v>
      </c>
      <c r="H449" t="s">
        <v>773</v>
      </c>
      <c r="I449" s="21">
        <v>42914</v>
      </c>
      <c r="J449" s="21">
        <v>42916</v>
      </c>
      <c r="K449" s="21">
        <v>43007</v>
      </c>
      <c r="L449" s="21">
        <v>43007</v>
      </c>
      <c r="M449" s="22">
        <v>7000000</v>
      </c>
      <c r="N449" t="s">
        <v>78</v>
      </c>
      <c r="O449" s="22" t="s">
        <v>79</v>
      </c>
      <c r="P449" t="s">
        <v>80</v>
      </c>
      <c r="Q449">
        <v>0.03</v>
      </c>
      <c r="T449" s="21">
        <v>42914</v>
      </c>
      <c r="U449" s="21">
        <v>42916</v>
      </c>
      <c r="V449" s="21">
        <v>43007</v>
      </c>
      <c r="W449" s="21">
        <v>43007</v>
      </c>
      <c r="X449" s="23">
        <v>0.25277777777777777</v>
      </c>
      <c r="Y449">
        <v>91</v>
      </c>
      <c r="Z449" s="22">
        <v>0</v>
      </c>
      <c r="AA449" s="22">
        <v>0</v>
      </c>
      <c r="AB449" s="24">
        <v>0</v>
      </c>
      <c r="AE449">
        <v>0</v>
      </c>
      <c r="AG449">
        <v>0</v>
      </c>
      <c r="AI449">
        <v>-3.31E-3</v>
      </c>
      <c r="AJ449" s="22">
        <v>0</v>
      </c>
      <c r="BJ449"/>
      <c r="BK449"/>
      <c r="BL449"/>
      <c r="BM449" s="68"/>
      <c r="BN449"/>
      <c r="DK449" s="54" t="e">
        <v>#N/A</v>
      </c>
      <c r="DL449" s="54" t="e">
        <v>#N/A</v>
      </c>
      <c r="DM449" s="54" t="e">
        <v>#N/A</v>
      </c>
      <c r="DN449" s="54" t="e">
        <v>#N/A</v>
      </c>
      <c r="DO449" s="82" t="e">
        <v>#N/A</v>
      </c>
      <c r="DP449" s="82" t="e">
        <v>#N/A</v>
      </c>
      <c r="DQ449" s="59" t="e">
        <v>#N/A</v>
      </c>
    </row>
    <row r="450" spans="1:121" ht="14.45" customHeight="1" x14ac:dyDescent="0.25">
      <c r="A450">
        <v>179853</v>
      </c>
      <c r="B450" t="s">
        <v>564</v>
      </c>
      <c r="C450" t="s">
        <v>568</v>
      </c>
      <c r="D450">
        <v>374</v>
      </c>
      <c r="E450" t="s">
        <v>74</v>
      </c>
      <c r="F450" t="s">
        <v>75</v>
      </c>
      <c r="G450" t="s">
        <v>76</v>
      </c>
      <c r="H450" t="s">
        <v>773</v>
      </c>
      <c r="I450" s="21">
        <v>43005</v>
      </c>
      <c r="J450" s="21">
        <v>43007</v>
      </c>
      <c r="K450" s="21">
        <v>43098</v>
      </c>
      <c r="L450" s="21">
        <v>43098</v>
      </c>
      <c r="M450" s="22">
        <v>7000000</v>
      </c>
      <c r="N450" t="s">
        <v>78</v>
      </c>
      <c r="O450" s="22" t="s">
        <v>79</v>
      </c>
      <c r="P450" t="s">
        <v>80</v>
      </c>
      <c r="Q450">
        <v>0.03</v>
      </c>
      <c r="T450" s="21">
        <v>43005</v>
      </c>
      <c r="U450" s="21">
        <v>43007</v>
      </c>
      <c r="V450" s="21">
        <v>43098</v>
      </c>
      <c r="W450" s="21">
        <v>43098</v>
      </c>
      <c r="X450" s="23">
        <v>0.25277777777777777</v>
      </c>
      <c r="Y450">
        <v>91</v>
      </c>
      <c r="Z450" s="22">
        <v>0</v>
      </c>
      <c r="AA450" s="22">
        <v>0</v>
      </c>
      <c r="AB450" s="24">
        <v>0</v>
      </c>
      <c r="AE450">
        <v>0</v>
      </c>
      <c r="AG450">
        <v>0</v>
      </c>
      <c r="AI450">
        <v>-3.29E-3</v>
      </c>
      <c r="AJ450" s="22">
        <v>0</v>
      </c>
      <c r="BJ450"/>
      <c r="BK450"/>
      <c r="BL450"/>
      <c r="BM450" s="68"/>
      <c r="BN450"/>
      <c r="DK450" s="54" t="e">
        <v>#N/A</v>
      </c>
      <c r="DL450" s="54" t="e">
        <v>#N/A</v>
      </c>
      <c r="DM450" s="54" t="e">
        <v>#N/A</v>
      </c>
      <c r="DN450" s="54" t="e">
        <v>#N/A</v>
      </c>
      <c r="DO450" s="82" t="e">
        <v>#N/A</v>
      </c>
      <c r="DP450" s="82" t="e">
        <v>#N/A</v>
      </c>
      <c r="DQ450" s="59" t="e">
        <v>#N/A</v>
      </c>
    </row>
    <row r="451" spans="1:121" ht="14.45" customHeight="1" x14ac:dyDescent="0.25">
      <c r="A451">
        <v>179854</v>
      </c>
      <c r="B451" t="s">
        <v>564</v>
      </c>
      <c r="C451" t="s">
        <v>568</v>
      </c>
      <c r="D451">
        <v>374</v>
      </c>
      <c r="E451" t="s">
        <v>74</v>
      </c>
      <c r="F451" t="s">
        <v>75</v>
      </c>
      <c r="G451" t="s">
        <v>76</v>
      </c>
      <c r="H451" t="s">
        <v>773</v>
      </c>
      <c r="I451" s="21">
        <v>43096</v>
      </c>
      <c r="J451" s="21">
        <v>43098</v>
      </c>
      <c r="K451" s="21">
        <v>43189</v>
      </c>
      <c r="L451" s="21">
        <v>43189</v>
      </c>
      <c r="M451" s="22">
        <v>7000000</v>
      </c>
      <c r="N451" t="s">
        <v>78</v>
      </c>
      <c r="O451" s="22" t="s">
        <v>79</v>
      </c>
      <c r="P451" t="s">
        <v>80</v>
      </c>
      <c r="Q451">
        <v>0.03</v>
      </c>
      <c r="T451" s="21">
        <v>43096</v>
      </c>
      <c r="U451" s="21">
        <v>43098</v>
      </c>
      <c r="V451" s="21">
        <v>43189</v>
      </c>
      <c r="W451" s="21">
        <v>43189</v>
      </c>
      <c r="X451" s="23">
        <v>0.25277777777777777</v>
      </c>
      <c r="Y451">
        <v>91</v>
      </c>
      <c r="Z451" s="22">
        <v>0</v>
      </c>
      <c r="AA451" s="22">
        <v>0</v>
      </c>
      <c r="AB451" s="24">
        <v>0</v>
      </c>
      <c r="AE451">
        <v>0</v>
      </c>
      <c r="AG451">
        <v>0</v>
      </c>
      <c r="AI451">
        <v>-3.29E-3</v>
      </c>
      <c r="AJ451" s="22">
        <v>0</v>
      </c>
      <c r="BJ451"/>
      <c r="BK451"/>
      <c r="BL451"/>
      <c r="BM451" s="68"/>
      <c r="BN451"/>
      <c r="DK451" s="54" t="e">
        <v>#N/A</v>
      </c>
      <c r="DL451" s="54" t="e">
        <v>#N/A</v>
      </c>
      <c r="DM451" s="54" t="e">
        <v>#N/A</v>
      </c>
      <c r="DN451" s="54" t="e">
        <v>#N/A</v>
      </c>
      <c r="DO451" s="82" t="e">
        <v>#N/A</v>
      </c>
      <c r="DP451" s="82" t="e">
        <v>#N/A</v>
      </c>
      <c r="DQ451" s="59" t="e">
        <v>#N/A</v>
      </c>
    </row>
    <row r="452" spans="1:121" ht="14.45" customHeight="1" x14ac:dyDescent="0.25">
      <c r="A452">
        <v>179855</v>
      </c>
      <c r="B452" t="s">
        <v>564</v>
      </c>
      <c r="C452" t="s">
        <v>568</v>
      </c>
      <c r="D452">
        <v>374</v>
      </c>
      <c r="E452" t="s">
        <v>74</v>
      </c>
      <c r="F452" t="s">
        <v>75</v>
      </c>
      <c r="G452" t="s">
        <v>76</v>
      </c>
      <c r="H452" t="s">
        <v>773</v>
      </c>
      <c r="I452" s="21">
        <v>43187</v>
      </c>
      <c r="J452" s="21">
        <v>43189</v>
      </c>
      <c r="K452" s="21">
        <v>43280</v>
      </c>
      <c r="L452" s="21">
        <v>43280</v>
      </c>
      <c r="M452" s="22">
        <v>7000000</v>
      </c>
      <c r="N452" t="s">
        <v>78</v>
      </c>
      <c r="O452" s="22" t="s">
        <v>79</v>
      </c>
      <c r="P452" t="s">
        <v>80</v>
      </c>
      <c r="Q452">
        <v>0.03</v>
      </c>
      <c r="T452" s="21">
        <v>43187</v>
      </c>
      <c r="U452" s="21">
        <v>43189</v>
      </c>
      <c r="V452" s="21">
        <v>43280</v>
      </c>
      <c r="W452" s="21">
        <v>43280</v>
      </c>
      <c r="X452" s="23">
        <v>0.25277777777777777</v>
      </c>
      <c r="Y452">
        <v>91</v>
      </c>
      <c r="Z452" s="22">
        <v>0</v>
      </c>
      <c r="AA452" s="22">
        <v>0</v>
      </c>
      <c r="AB452" s="24">
        <v>0</v>
      </c>
      <c r="AE452">
        <v>0</v>
      </c>
      <c r="AG452">
        <v>0</v>
      </c>
      <c r="AI452">
        <v>-3.29E-3</v>
      </c>
      <c r="AJ452" s="22">
        <v>0</v>
      </c>
      <c r="BJ452"/>
      <c r="BK452"/>
      <c r="BL452"/>
      <c r="BM452" s="68"/>
      <c r="BN452"/>
      <c r="DK452" s="54" t="e">
        <v>#N/A</v>
      </c>
      <c r="DL452" s="54" t="e">
        <v>#N/A</v>
      </c>
      <c r="DM452" s="54" t="e">
        <v>#N/A</v>
      </c>
      <c r="DN452" s="54" t="e">
        <v>#N/A</v>
      </c>
      <c r="DO452" s="82" t="e">
        <v>#N/A</v>
      </c>
      <c r="DP452" s="82" t="e">
        <v>#N/A</v>
      </c>
      <c r="DQ452" s="59" t="e">
        <v>#N/A</v>
      </c>
    </row>
    <row r="453" spans="1:121" ht="14.45" customHeight="1" x14ac:dyDescent="0.25">
      <c r="A453">
        <v>179775</v>
      </c>
      <c r="B453" t="s">
        <v>564</v>
      </c>
      <c r="C453" t="s">
        <v>568</v>
      </c>
      <c r="D453">
        <v>374</v>
      </c>
      <c r="E453" t="s">
        <v>74</v>
      </c>
      <c r="F453" t="s">
        <v>75</v>
      </c>
      <c r="G453" t="s">
        <v>76</v>
      </c>
      <c r="H453" t="s">
        <v>773</v>
      </c>
      <c r="I453" s="21">
        <v>43278</v>
      </c>
      <c r="J453" s="21">
        <v>43280</v>
      </c>
      <c r="K453" s="21">
        <v>43371</v>
      </c>
      <c r="L453" s="21">
        <v>43371</v>
      </c>
      <c r="M453" s="22">
        <v>7000000</v>
      </c>
      <c r="N453" t="s">
        <v>78</v>
      </c>
      <c r="O453" s="22" t="s">
        <v>79</v>
      </c>
      <c r="P453" t="s">
        <v>80</v>
      </c>
      <c r="Q453">
        <v>0.03</v>
      </c>
      <c r="T453" s="21">
        <v>43278</v>
      </c>
      <c r="U453" s="21">
        <v>43280</v>
      </c>
      <c r="V453" s="21">
        <v>43371</v>
      </c>
      <c r="W453" s="21">
        <v>43371</v>
      </c>
      <c r="X453" s="23">
        <v>0.25277777777777777</v>
      </c>
      <c r="Y453">
        <v>91</v>
      </c>
      <c r="Z453" s="22">
        <v>0</v>
      </c>
      <c r="AA453" s="22">
        <v>0</v>
      </c>
      <c r="AB453" s="24">
        <v>0</v>
      </c>
      <c r="AE453">
        <v>0</v>
      </c>
      <c r="AG453">
        <v>0</v>
      </c>
      <c r="AI453">
        <v>-3.2400000000000003E-3</v>
      </c>
      <c r="AJ453" s="22">
        <v>0</v>
      </c>
      <c r="BJ453"/>
      <c r="BK453"/>
      <c r="BL453"/>
      <c r="BM453" s="68"/>
      <c r="BN453"/>
      <c r="DK453" s="54" t="e">
        <v>#N/A</v>
      </c>
      <c r="DL453" s="54" t="e">
        <v>#N/A</v>
      </c>
      <c r="DM453" s="54" t="e">
        <v>#N/A</v>
      </c>
      <c r="DN453" s="54" t="e">
        <v>#N/A</v>
      </c>
      <c r="DO453" s="82" t="e">
        <v>#N/A</v>
      </c>
      <c r="DP453" s="82" t="e">
        <v>#N/A</v>
      </c>
      <c r="DQ453" s="59" t="e">
        <v>#N/A</v>
      </c>
    </row>
    <row r="454" spans="1:121" ht="14.45" customHeight="1" x14ac:dyDescent="0.25">
      <c r="A454">
        <v>179776</v>
      </c>
      <c r="B454" t="s">
        <v>564</v>
      </c>
      <c r="C454" t="s">
        <v>568</v>
      </c>
      <c r="D454">
        <v>374</v>
      </c>
      <c r="E454" t="s">
        <v>74</v>
      </c>
      <c r="F454" t="s">
        <v>75</v>
      </c>
      <c r="G454" t="s">
        <v>76</v>
      </c>
      <c r="H454" t="s">
        <v>773</v>
      </c>
      <c r="I454" s="21">
        <v>43369</v>
      </c>
      <c r="J454" s="21">
        <v>43371</v>
      </c>
      <c r="K454" s="21">
        <v>43465</v>
      </c>
      <c r="L454" s="21">
        <v>43465</v>
      </c>
      <c r="M454" s="22">
        <v>7000000</v>
      </c>
      <c r="N454" t="s">
        <v>78</v>
      </c>
      <c r="O454" s="22" t="s">
        <v>79</v>
      </c>
      <c r="P454" t="s">
        <v>80</v>
      </c>
      <c r="Q454">
        <v>0.03</v>
      </c>
      <c r="T454" s="21">
        <v>43369</v>
      </c>
      <c r="U454" s="21">
        <v>43371</v>
      </c>
      <c r="V454" s="21">
        <v>43465</v>
      </c>
      <c r="W454" s="21">
        <v>43465</v>
      </c>
      <c r="X454" s="23">
        <v>0.26111111111111113</v>
      </c>
      <c r="Y454">
        <v>94</v>
      </c>
      <c r="Z454" s="22">
        <v>0</v>
      </c>
      <c r="AA454" s="22">
        <v>0</v>
      </c>
      <c r="AB454" s="24">
        <v>0</v>
      </c>
      <c r="AE454">
        <v>0</v>
      </c>
      <c r="AG454">
        <v>0</v>
      </c>
      <c r="AI454">
        <v>-3.1900000000000001E-3</v>
      </c>
      <c r="AJ454" s="22">
        <v>0</v>
      </c>
      <c r="BJ454"/>
      <c r="BK454"/>
      <c r="BL454"/>
      <c r="BM454" s="68"/>
      <c r="BN454"/>
      <c r="DK454" s="54" t="e">
        <v>#N/A</v>
      </c>
      <c r="DL454" s="54" t="e">
        <v>#N/A</v>
      </c>
      <c r="DM454" s="54" t="e">
        <v>#N/A</v>
      </c>
      <c r="DN454" s="54" t="e">
        <v>#N/A</v>
      </c>
      <c r="DO454" s="82" t="e">
        <v>#N/A</v>
      </c>
      <c r="DP454" s="82" t="e">
        <v>#N/A</v>
      </c>
      <c r="DQ454" s="59" t="e">
        <v>#N/A</v>
      </c>
    </row>
    <row r="455" spans="1:121" ht="14.45" customHeight="1" x14ac:dyDescent="0.25">
      <c r="A455">
        <v>179777</v>
      </c>
      <c r="B455" t="s">
        <v>564</v>
      </c>
      <c r="C455" t="s">
        <v>568</v>
      </c>
      <c r="D455">
        <v>374</v>
      </c>
      <c r="E455" t="s">
        <v>74</v>
      </c>
      <c r="F455" t="s">
        <v>75</v>
      </c>
      <c r="G455" t="s">
        <v>76</v>
      </c>
      <c r="H455" t="s">
        <v>773</v>
      </c>
      <c r="I455" s="21">
        <v>43461</v>
      </c>
      <c r="J455" s="21">
        <v>43465</v>
      </c>
      <c r="K455" s="21">
        <v>43553</v>
      </c>
      <c r="L455" s="21">
        <v>43553</v>
      </c>
      <c r="M455" s="22">
        <v>7000000</v>
      </c>
      <c r="N455" t="s">
        <v>78</v>
      </c>
      <c r="O455" s="22" t="s">
        <v>79</v>
      </c>
      <c r="P455" t="s">
        <v>80</v>
      </c>
      <c r="Q455">
        <v>0.03</v>
      </c>
      <c r="T455" s="21">
        <v>43461</v>
      </c>
      <c r="U455" s="21">
        <v>43465</v>
      </c>
      <c r="V455" s="21">
        <v>43553</v>
      </c>
      <c r="W455" s="21">
        <v>43553</v>
      </c>
      <c r="X455" s="23">
        <v>0.24444444444444444</v>
      </c>
      <c r="Y455">
        <v>88</v>
      </c>
      <c r="Z455" s="22">
        <v>0</v>
      </c>
      <c r="AA455" s="22">
        <v>0</v>
      </c>
      <c r="AB455" s="24">
        <v>0</v>
      </c>
      <c r="AE455">
        <v>0</v>
      </c>
      <c r="AG455">
        <v>0</v>
      </c>
      <c r="AI455">
        <v>-3.0899999999999999E-3</v>
      </c>
      <c r="AJ455" s="22">
        <v>0</v>
      </c>
      <c r="BJ455"/>
      <c r="BK455"/>
      <c r="BL455"/>
      <c r="BM455" s="68"/>
      <c r="BN455"/>
      <c r="DK455" s="54" t="e">
        <v>#N/A</v>
      </c>
      <c r="DL455" s="54" t="e">
        <v>#N/A</v>
      </c>
      <c r="DM455" s="54" t="e">
        <v>#N/A</v>
      </c>
      <c r="DN455" s="54" t="e">
        <v>#N/A</v>
      </c>
      <c r="DO455" s="82" t="e">
        <v>#N/A</v>
      </c>
      <c r="DP455" s="82" t="e">
        <v>#N/A</v>
      </c>
      <c r="DQ455" s="59" t="e">
        <v>#N/A</v>
      </c>
    </row>
    <row r="456" spans="1:121" ht="14.45" customHeight="1" x14ac:dyDescent="0.25">
      <c r="A456">
        <v>179778</v>
      </c>
      <c r="B456" t="s">
        <v>564</v>
      </c>
      <c r="C456" t="s">
        <v>568</v>
      </c>
      <c r="D456">
        <v>374</v>
      </c>
      <c r="E456" t="s">
        <v>74</v>
      </c>
      <c r="F456" t="s">
        <v>75</v>
      </c>
      <c r="G456" t="s">
        <v>76</v>
      </c>
      <c r="H456" t="s">
        <v>773</v>
      </c>
      <c r="I456" s="21">
        <v>43551</v>
      </c>
      <c r="J456" s="21">
        <v>43553</v>
      </c>
      <c r="K456" s="21">
        <v>43644</v>
      </c>
      <c r="L456" s="21">
        <v>43644</v>
      </c>
      <c r="M456" s="22">
        <v>7000000</v>
      </c>
      <c r="N456" t="s">
        <v>78</v>
      </c>
      <c r="O456" s="22" t="s">
        <v>79</v>
      </c>
      <c r="P456" t="s">
        <v>80</v>
      </c>
      <c r="Q456">
        <v>0.03</v>
      </c>
      <c r="T456" s="21">
        <v>43551</v>
      </c>
      <c r="U456" s="21">
        <v>43553</v>
      </c>
      <c r="V456" s="21">
        <v>43644</v>
      </c>
      <c r="W456" s="21">
        <v>43644</v>
      </c>
      <c r="X456" s="23">
        <v>0.25277777777777777</v>
      </c>
      <c r="Y456">
        <v>91</v>
      </c>
      <c r="Z456" s="22">
        <v>0</v>
      </c>
      <c r="AA456" s="22">
        <v>0</v>
      </c>
      <c r="AB456" s="24">
        <v>0</v>
      </c>
      <c r="AE456">
        <v>0</v>
      </c>
      <c r="AG456">
        <v>0</v>
      </c>
      <c r="AI456">
        <v>-3.0899999999999999E-3</v>
      </c>
      <c r="AJ456" s="22">
        <v>0</v>
      </c>
      <c r="BJ456"/>
      <c r="BK456"/>
      <c r="BL456"/>
      <c r="BM456" s="68"/>
      <c r="BN456"/>
      <c r="DK456" s="54" t="e">
        <v>#N/A</v>
      </c>
      <c r="DL456" s="54" t="e">
        <v>#N/A</v>
      </c>
      <c r="DM456" s="54" t="e">
        <v>#N/A</v>
      </c>
      <c r="DN456" s="54" t="e">
        <v>#N/A</v>
      </c>
      <c r="DO456" s="82" t="e">
        <v>#N/A</v>
      </c>
      <c r="DP456" s="82" t="e">
        <v>#N/A</v>
      </c>
      <c r="DQ456" s="59" t="e">
        <v>#N/A</v>
      </c>
    </row>
    <row r="457" spans="1:121" ht="14.45" customHeight="1" x14ac:dyDescent="0.25">
      <c r="A457">
        <v>179779</v>
      </c>
      <c r="B457" t="s">
        <v>564</v>
      </c>
      <c r="C457" t="s">
        <v>568</v>
      </c>
      <c r="D457">
        <v>374</v>
      </c>
      <c r="E457" t="s">
        <v>74</v>
      </c>
      <c r="F457" t="s">
        <v>75</v>
      </c>
      <c r="G457" t="s">
        <v>76</v>
      </c>
      <c r="H457" t="s">
        <v>773</v>
      </c>
      <c r="I457" s="21">
        <v>43642</v>
      </c>
      <c r="J457" s="21">
        <v>43644</v>
      </c>
      <c r="K457" s="21">
        <v>43738</v>
      </c>
      <c r="L457" s="21">
        <v>43738</v>
      </c>
      <c r="M457" s="22">
        <v>7000000</v>
      </c>
      <c r="N457" t="s">
        <v>78</v>
      </c>
      <c r="O457" s="22" t="s">
        <v>79</v>
      </c>
      <c r="P457" t="s">
        <v>80</v>
      </c>
      <c r="Q457">
        <v>0.03</v>
      </c>
      <c r="T457" s="21">
        <v>43642</v>
      </c>
      <c r="U457" s="21">
        <v>43644</v>
      </c>
      <c r="V457" s="21">
        <v>43738</v>
      </c>
      <c r="W457" s="21">
        <v>43738</v>
      </c>
      <c r="X457" s="23">
        <v>0.26111111111111113</v>
      </c>
      <c r="Y457">
        <v>94</v>
      </c>
      <c r="Z457" s="22">
        <v>0</v>
      </c>
      <c r="AA457" s="22">
        <v>0</v>
      </c>
      <c r="AB457" s="24">
        <v>0</v>
      </c>
      <c r="AE457">
        <v>0</v>
      </c>
      <c r="AG457">
        <v>0</v>
      </c>
      <c r="AI457">
        <v>-3.4300000000000003E-3</v>
      </c>
      <c r="AJ457" s="22">
        <v>0</v>
      </c>
      <c r="BJ457"/>
      <c r="BK457"/>
      <c r="BL457"/>
      <c r="BM457" s="68"/>
      <c r="BN457"/>
      <c r="DK457" s="54" t="e">
        <v>#N/A</v>
      </c>
      <c r="DL457" s="54" t="e">
        <v>#N/A</v>
      </c>
      <c r="DM457" s="54" t="e">
        <v>#N/A</v>
      </c>
      <c r="DN457" s="54" t="e">
        <v>#N/A</v>
      </c>
      <c r="DO457" s="82" t="e">
        <v>#N/A</v>
      </c>
      <c r="DP457" s="82" t="e">
        <v>#N/A</v>
      </c>
      <c r="DQ457" s="59" t="e">
        <v>#N/A</v>
      </c>
    </row>
    <row r="458" spans="1:121" ht="14.45" customHeight="1" x14ac:dyDescent="0.25">
      <c r="A458">
        <v>179780</v>
      </c>
      <c r="B458" t="s">
        <v>564</v>
      </c>
      <c r="C458" t="s">
        <v>568</v>
      </c>
      <c r="D458">
        <v>374</v>
      </c>
      <c r="E458" t="s">
        <v>74</v>
      </c>
      <c r="F458" t="s">
        <v>75</v>
      </c>
      <c r="G458" t="s">
        <v>76</v>
      </c>
      <c r="H458" t="s">
        <v>773</v>
      </c>
      <c r="I458" s="21">
        <v>43734</v>
      </c>
      <c r="J458" s="21">
        <v>43738</v>
      </c>
      <c r="K458" s="21">
        <v>43830</v>
      </c>
      <c r="L458" s="21">
        <v>43830</v>
      </c>
      <c r="M458" s="22">
        <v>7000000</v>
      </c>
      <c r="N458" t="s">
        <v>78</v>
      </c>
      <c r="O458" s="22" t="s">
        <v>79</v>
      </c>
      <c r="P458" t="s">
        <v>80</v>
      </c>
      <c r="Q458">
        <v>0.03</v>
      </c>
      <c r="T458" s="21">
        <v>43734</v>
      </c>
      <c r="U458" s="21">
        <v>43738</v>
      </c>
      <c r="V458" s="21">
        <v>43830</v>
      </c>
      <c r="W458" s="21">
        <v>43830</v>
      </c>
      <c r="X458" s="23">
        <v>0.25555555555555554</v>
      </c>
      <c r="Y458">
        <v>92</v>
      </c>
      <c r="Z458" s="22">
        <v>0</v>
      </c>
      <c r="AA458" s="22">
        <v>0</v>
      </c>
      <c r="AB458" s="24">
        <v>0</v>
      </c>
      <c r="AE458">
        <v>0</v>
      </c>
      <c r="AG458">
        <v>0</v>
      </c>
      <c r="AI458">
        <v>-4.13E-3</v>
      </c>
      <c r="AJ458" s="22">
        <v>0</v>
      </c>
      <c r="BJ458"/>
      <c r="BK458"/>
      <c r="BL458"/>
      <c r="BM458" s="68"/>
      <c r="BN458"/>
      <c r="DK458" s="54" t="e">
        <v>#N/A</v>
      </c>
      <c r="DL458" s="54" t="e">
        <v>#N/A</v>
      </c>
      <c r="DM458" s="54" t="e">
        <v>#N/A</v>
      </c>
      <c r="DN458" s="54" t="e">
        <v>#N/A</v>
      </c>
      <c r="DO458" s="82" t="e">
        <v>#N/A</v>
      </c>
      <c r="DP458" s="82" t="e">
        <v>#N/A</v>
      </c>
      <c r="DQ458" s="59" t="e">
        <v>#N/A</v>
      </c>
    </row>
    <row r="459" spans="1:121" ht="14.45" customHeight="1" x14ac:dyDescent="0.25">
      <c r="A459">
        <v>179781</v>
      </c>
      <c r="B459" t="s">
        <v>564</v>
      </c>
      <c r="C459" t="s">
        <v>568</v>
      </c>
      <c r="D459">
        <v>374</v>
      </c>
      <c r="E459" t="s">
        <v>74</v>
      </c>
      <c r="F459" t="s">
        <v>75</v>
      </c>
      <c r="G459" t="s">
        <v>76</v>
      </c>
      <c r="H459" t="s">
        <v>773</v>
      </c>
      <c r="I459" s="21">
        <v>43826</v>
      </c>
      <c r="J459" s="21">
        <v>43830</v>
      </c>
      <c r="K459" s="21">
        <v>43921</v>
      </c>
      <c r="L459" s="21">
        <v>43921</v>
      </c>
      <c r="M459" s="22">
        <v>7000000</v>
      </c>
      <c r="N459" t="s">
        <v>78</v>
      </c>
      <c r="O459" s="22" t="s">
        <v>79</v>
      </c>
      <c r="P459" t="s">
        <v>80</v>
      </c>
      <c r="Q459">
        <v>0.03</v>
      </c>
      <c r="T459" s="21">
        <v>43826</v>
      </c>
      <c r="U459" s="21">
        <v>43830</v>
      </c>
      <c r="V459" s="21">
        <v>43921</v>
      </c>
      <c r="W459" s="21">
        <v>43921</v>
      </c>
      <c r="X459" s="23">
        <v>0.25277777777777777</v>
      </c>
      <c r="Y459">
        <v>91</v>
      </c>
      <c r="Z459" s="22">
        <v>0</v>
      </c>
      <c r="AA459" s="22">
        <v>0</v>
      </c>
      <c r="AB459" s="24">
        <v>0</v>
      </c>
      <c r="AE459">
        <v>0</v>
      </c>
      <c r="AG459">
        <v>0</v>
      </c>
      <c r="AI459">
        <v>-3.9000000000000003E-3</v>
      </c>
      <c r="AJ459" s="22">
        <v>0</v>
      </c>
      <c r="BJ459"/>
      <c r="BK459"/>
      <c r="BL459"/>
      <c r="BM459" s="68"/>
      <c r="BN459"/>
      <c r="DK459" s="54" t="e">
        <v>#N/A</v>
      </c>
      <c r="DL459" s="54" t="e">
        <v>#N/A</v>
      </c>
      <c r="DM459" s="54" t="e">
        <v>#N/A</v>
      </c>
      <c r="DN459" s="54" t="e">
        <v>#N/A</v>
      </c>
      <c r="DO459" s="82" t="e">
        <v>#N/A</v>
      </c>
      <c r="DP459" s="82" t="e">
        <v>#N/A</v>
      </c>
      <c r="DQ459" s="59" t="e">
        <v>#N/A</v>
      </c>
    </row>
    <row r="460" spans="1:121" ht="14.45" customHeight="1" x14ac:dyDescent="0.25">
      <c r="A460">
        <v>179782</v>
      </c>
      <c r="B460" t="s">
        <v>564</v>
      </c>
      <c r="C460" t="s">
        <v>568</v>
      </c>
      <c r="D460">
        <v>374</v>
      </c>
      <c r="E460" t="s">
        <v>74</v>
      </c>
      <c r="F460" t="s">
        <v>75</v>
      </c>
      <c r="G460" t="s">
        <v>76</v>
      </c>
      <c r="H460" t="s">
        <v>773</v>
      </c>
      <c r="I460" s="21">
        <v>43917</v>
      </c>
      <c r="J460" s="21">
        <v>43921</v>
      </c>
      <c r="K460" s="21">
        <v>44012</v>
      </c>
      <c r="L460" s="21">
        <v>44012</v>
      </c>
      <c r="M460" s="22">
        <v>7000000</v>
      </c>
      <c r="N460" t="s">
        <v>78</v>
      </c>
      <c r="O460" s="22" t="s">
        <v>79</v>
      </c>
      <c r="P460" t="s">
        <v>80</v>
      </c>
      <c r="Q460">
        <v>0.03</v>
      </c>
      <c r="T460" s="21">
        <v>43917</v>
      </c>
      <c r="U460" s="21">
        <v>43921</v>
      </c>
      <c r="V460" s="21">
        <v>44012</v>
      </c>
      <c r="W460" s="21">
        <v>44012</v>
      </c>
      <c r="X460" s="23">
        <v>0.25277777777777777</v>
      </c>
      <c r="Y460">
        <v>91</v>
      </c>
      <c r="Z460" s="22">
        <v>0</v>
      </c>
      <c r="AA460" s="22">
        <v>0</v>
      </c>
      <c r="AB460" s="24">
        <v>0</v>
      </c>
      <c r="AE460">
        <v>0</v>
      </c>
      <c r="AG460">
        <v>0</v>
      </c>
      <c r="AI460">
        <v>-3.5299999999999997E-3</v>
      </c>
      <c r="AJ460" s="22">
        <v>0</v>
      </c>
      <c r="BJ460"/>
      <c r="BK460"/>
      <c r="BL460"/>
      <c r="BM460" s="68"/>
      <c r="BN460"/>
      <c r="DK460" s="54" t="e">
        <v>#N/A</v>
      </c>
      <c r="DL460" s="54" t="e">
        <v>#N/A</v>
      </c>
      <c r="DM460" s="54" t="e">
        <v>#N/A</v>
      </c>
      <c r="DN460" s="54" t="e">
        <v>#N/A</v>
      </c>
      <c r="DO460" s="82" t="e">
        <v>#N/A</v>
      </c>
      <c r="DP460" s="82" t="e">
        <v>#N/A</v>
      </c>
      <c r="DQ460" s="59" t="e">
        <v>#N/A</v>
      </c>
    </row>
    <row r="461" spans="1:121" ht="14.45" customHeight="1" x14ac:dyDescent="0.25">
      <c r="A461">
        <v>179783</v>
      </c>
      <c r="B461" t="s">
        <v>564</v>
      </c>
      <c r="C461" t="s">
        <v>568</v>
      </c>
      <c r="D461">
        <v>374</v>
      </c>
      <c r="E461" t="s">
        <v>74</v>
      </c>
      <c r="F461" t="s">
        <v>75</v>
      </c>
      <c r="G461" t="s">
        <v>76</v>
      </c>
      <c r="H461" t="s">
        <v>773</v>
      </c>
      <c r="I461" s="21">
        <v>44008</v>
      </c>
      <c r="J461" s="21">
        <v>44012</v>
      </c>
      <c r="K461" s="21">
        <v>44104</v>
      </c>
      <c r="L461" s="21">
        <v>44104</v>
      </c>
      <c r="M461" s="22">
        <v>7000000</v>
      </c>
      <c r="N461" t="s">
        <v>78</v>
      </c>
      <c r="O461" s="22" t="s">
        <v>79</v>
      </c>
      <c r="P461" t="s">
        <v>80</v>
      </c>
      <c r="Q461">
        <v>0.03</v>
      </c>
      <c r="T461" s="21">
        <v>44008</v>
      </c>
      <c r="U461" s="21">
        <v>44012</v>
      </c>
      <c r="V461" s="21">
        <v>44104</v>
      </c>
      <c r="W461" s="21">
        <v>44104</v>
      </c>
      <c r="X461" s="23">
        <v>0.25555555555555554</v>
      </c>
      <c r="Y461">
        <v>92</v>
      </c>
      <c r="Z461" s="22">
        <v>0</v>
      </c>
      <c r="AA461" s="22">
        <v>0</v>
      </c>
      <c r="AB461" s="24">
        <v>0</v>
      </c>
      <c r="AE461">
        <v>0</v>
      </c>
      <c r="AG461">
        <v>0</v>
      </c>
      <c r="AI461">
        <v>-4.0300000000000006E-3</v>
      </c>
      <c r="AJ461" s="22">
        <v>0</v>
      </c>
      <c r="BJ461"/>
      <c r="BK461"/>
      <c r="BL461"/>
      <c r="BM461" s="68"/>
      <c r="BN461"/>
      <c r="DK461" s="54" t="e">
        <v>#N/A</v>
      </c>
      <c r="DL461" s="54" t="e">
        <v>#N/A</v>
      </c>
      <c r="DM461" s="54" t="e">
        <v>#N/A</v>
      </c>
      <c r="DN461" s="54" t="e">
        <v>#N/A</v>
      </c>
      <c r="DO461" s="82" t="e">
        <v>#N/A</v>
      </c>
      <c r="DP461" s="82" t="e">
        <v>#N/A</v>
      </c>
      <c r="DQ461" s="59" t="e">
        <v>#N/A</v>
      </c>
    </row>
    <row r="462" spans="1:121" ht="14.45" customHeight="1" x14ac:dyDescent="0.25">
      <c r="A462">
        <v>179784</v>
      </c>
      <c r="B462" t="s">
        <v>564</v>
      </c>
      <c r="C462" t="s">
        <v>568</v>
      </c>
      <c r="D462">
        <v>374</v>
      </c>
      <c r="E462" t="s">
        <v>74</v>
      </c>
      <c r="F462" t="s">
        <v>75</v>
      </c>
      <c r="G462" t="s">
        <v>76</v>
      </c>
      <c r="H462" t="s">
        <v>773</v>
      </c>
      <c r="I462" s="21">
        <v>44102</v>
      </c>
      <c r="J462" s="21">
        <v>44104</v>
      </c>
      <c r="K462" s="21">
        <v>44196</v>
      </c>
      <c r="L462" s="21">
        <v>44196</v>
      </c>
      <c r="M462" s="22">
        <v>7000000</v>
      </c>
      <c r="N462" t="s">
        <v>78</v>
      </c>
      <c r="O462" s="22" t="s">
        <v>79</v>
      </c>
      <c r="P462" t="s">
        <v>80</v>
      </c>
      <c r="Q462">
        <v>0.03</v>
      </c>
      <c r="T462" s="21">
        <v>44102</v>
      </c>
      <c r="U462" s="21">
        <v>44104</v>
      </c>
      <c r="V462" s="21">
        <v>44196</v>
      </c>
      <c r="W462" s="21">
        <v>44196</v>
      </c>
      <c r="X462" s="23">
        <v>0.25555555555555554</v>
      </c>
      <c r="Y462">
        <v>92</v>
      </c>
      <c r="Z462" s="22">
        <v>0</v>
      </c>
      <c r="AA462" s="22">
        <v>0</v>
      </c>
      <c r="AB462" s="24">
        <v>0</v>
      </c>
      <c r="AE462">
        <v>0</v>
      </c>
      <c r="AG462">
        <v>0</v>
      </c>
      <c r="AI462">
        <v>-4.9300000000000004E-3</v>
      </c>
      <c r="AJ462" s="22">
        <v>0</v>
      </c>
      <c r="BJ462"/>
      <c r="BK462"/>
      <c r="BL462"/>
      <c r="BM462" s="68"/>
      <c r="BN462"/>
      <c r="DK462" s="54" t="e">
        <v>#N/A</v>
      </c>
      <c r="DL462" s="54" t="e">
        <v>#N/A</v>
      </c>
      <c r="DM462" s="54" t="e">
        <v>#N/A</v>
      </c>
      <c r="DN462" s="54" t="e">
        <v>#N/A</v>
      </c>
      <c r="DO462" s="82" t="e">
        <v>#N/A</v>
      </c>
      <c r="DP462" s="82" t="e">
        <v>#N/A</v>
      </c>
      <c r="DQ462" s="59" t="e">
        <v>#N/A</v>
      </c>
    </row>
    <row r="463" spans="1:121" ht="14.45" customHeight="1" x14ac:dyDescent="0.25">
      <c r="A463">
        <v>179785</v>
      </c>
      <c r="B463" t="s">
        <v>564</v>
      </c>
      <c r="C463" t="s">
        <v>568</v>
      </c>
      <c r="D463">
        <v>374</v>
      </c>
      <c r="E463" t="s">
        <v>74</v>
      </c>
      <c r="F463" t="s">
        <v>75</v>
      </c>
      <c r="G463" t="s">
        <v>76</v>
      </c>
      <c r="H463" t="s">
        <v>773</v>
      </c>
      <c r="I463" s="21">
        <v>44194</v>
      </c>
      <c r="J463" s="21">
        <v>44196</v>
      </c>
      <c r="K463" s="21">
        <v>44286</v>
      </c>
      <c r="L463" s="21">
        <v>44286</v>
      </c>
      <c r="M463" s="22">
        <v>7000000</v>
      </c>
      <c r="N463" t="s">
        <v>78</v>
      </c>
      <c r="O463" s="22" t="s">
        <v>79</v>
      </c>
      <c r="P463" t="s">
        <v>80</v>
      </c>
      <c r="Q463">
        <v>0.03</v>
      </c>
      <c r="T463" s="21">
        <v>44194</v>
      </c>
      <c r="U463" s="21">
        <v>44196</v>
      </c>
      <c r="V463" s="21">
        <v>44286</v>
      </c>
      <c r="W463" s="21">
        <v>44286</v>
      </c>
      <c r="X463" s="23">
        <v>0.25</v>
      </c>
      <c r="Y463">
        <v>90</v>
      </c>
      <c r="Z463" s="22">
        <v>0</v>
      </c>
      <c r="AA463" s="22">
        <v>0</v>
      </c>
      <c r="AB463" s="24">
        <v>0</v>
      </c>
      <c r="AE463">
        <v>0</v>
      </c>
      <c r="AG463">
        <v>0</v>
      </c>
      <c r="AI463">
        <v>-5.3800000000000002E-3</v>
      </c>
      <c r="AJ463" s="22">
        <v>0</v>
      </c>
      <c r="BJ463"/>
      <c r="BK463"/>
      <c r="BL463"/>
      <c r="BM463" s="68"/>
      <c r="BN463"/>
      <c r="DK463" s="54" t="e">
        <v>#N/A</v>
      </c>
      <c r="DL463" s="54" t="e">
        <v>#N/A</v>
      </c>
      <c r="DM463" s="54" t="e">
        <v>#N/A</v>
      </c>
      <c r="DN463" s="54" t="e">
        <v>#N/A</v>
      </c>
      <c r="DO463" s="82" t="e">
        <v>#N/A</v>
      </c>
      <c r="DP463" s="82" t="e">
        <v>#N/A</v>
      </c>
      <c r="DQ463" s="59" t="e">
        <v>#N/A</v>
      </c>
    </row>
    <row r="464" spans="1:121" ht="14.45" customHeight="1" x14ac:dyDescent="0.25">
      <c r="A464">
        <v>179942</v>
      </c>
      <c r="B464" t="s">
        <v>564</v>
      </c>
      <c r="C464" t="s">
        <v>568</v>
      </c>
      <c r="D464">
        <v>374</v>
      </c>
      <c r="E464" t="s">
        <v>74</v>
      </c>
      <c r="F464" t="s">
        <v>75</v>
      </c>
      <c r="G464" t="s">
        <v>76</v>
      </c>
      <c r="H464" t="s">
        <v>773</v>
      </c>
      <c r="I464" s="21">
        <v>44284</v>
      </c>
      <c r="J464" s="21">
        <v>44286</v>
      </c>
      <c r="K464" s="21">
        <v>44377</v>
      </c>
      <c r="L464" s="21">
        <v>44377</v>
      </c>
      <c r="M464" s="22">
        <v>7000000</v>
      </c>
      <c r="N464" t="s">
        <v>78</v>
      </c>
      <c r="O464" s="22" t="s">
        <v>79</v>
      </c>
      <c r="P464" t="s">
        <v>80</v>
      </c>
      <c r="Q464">
        <v>0.03</v>
      </c>
      <c r="T464" s="21">
        <v>44284</v>
      </c>
      <c r="U464" s="21">
        <v>44286</v>
      </c>
      <c r="V464" s="21">
        <v>44377</v>
      </c>
      <c r="W464" s="21">
        <v>44377</v>
      </c>
      <c r="X464" s="23">
        <v>0.25277777777777777</v>
      </c>
      <c r="Y464">
        <v>91</v>
      </c>
      <c r="Z464" s="22">
        <v>0</v>
      </c>
      <c r="AA464" s="22">
        <v>0</v>
      </c>
      <c r="AB464" s="24">
        <v>0</v>
      </c>
      <c r="AE464">
        <v>0</v>
      </c>
      <c r="AG464">
        <v>0</v>
      </c>
      <c r="AI464">
        <v>-5.3600000000000002E-3</v>
      </c>
      <c r="AJ464" s="22">
        <v>0</v>
      </c>
      <c r="BJ464"/>
      <c r="BK464"/>
      <c r="BL464"/>
      <c r="BM464" s="68"/>
      <c r="BN464"/>
      <c r="DK464" s="54" t="e">
        <v>#N/A</v>
      </c>
      <c r="DL464" s="54" t="e">
        <v>#N/A</v>
      </c>
      <c r="DM464" s="54" t="e">
        <v>#N/A</v>
      </c>
      <c r="DN464" s="54" t="e">
        <v>#N/A</v>
      </c>
      <c r="DO464" s="82" t="e">
        <v>#N/A</v>
      </c>
      <c r="DP464" s="82" t="e">
        <v>#N/A</v>
      </c>
      <c r="DQ464" s="59" t="e">
        <v>#N/A</v>
      </c>
    </row>
    <row r="465" spans="1:121" ht="14.45" customHeight="1" x14ac:dyDescent="0.25">
      <c r="A465">
        <v>179943</v>
      </c>
      <c r="B465" t="s">
        <v>564</v>
      </c>
      <c r="C465" t="s">
        <v>568</v>
      </c>
      <c r="D465">
        <v>374</v>
      </c>
      <c r="E465" t="s">
        <v>74</v>
      </c>
      <c r="F465" t="s">
        <v>75</v>
      </c>
      <c r="G465" t="s">
        <v>76</v>
      </c>
      <c r="H465" t="s">
        <v>773</v>
      </c>
      <c r="I465" s="21">
        <v>44375</v>
      </c>
      <c r="J465" s="21">
        <v>44377</v>
      </c>
      <c r="K465" s="21">
        <v>44469</v>
      </c>
      <c r="L465" s="21">
        <v>44469</v>
      </c>
      <c r="M465" s="22">
        <v>7000000</v>
      </c>
      <c r="N465" t="s">
        <v>78</v>
      </c>
      <c r="O465" s="22" t="s">
        <v>79</v>
      </c>
      <c r="P465" t="s">
        <v>80</v>
      </c>
      <c r="Q465">
        <v>0.03</v>
      </c>
      <c r="T465" s="21">
        <v>44375</v>
      </c>
      <c r="U465" s="21">
        <v>44377</v>
      </c>
      <c r="V465" s="21">
        <v>44469</v>
      </c>
      <c r="W465" s="21">
        <v>44469</v>
      </c>
      <c r="X465" s="23">
        <v>0.25555555555555554</v>
      </c>
      <c r="Y465">
        <v>92</v>
      </c>
      <c r="Z465" s="22">
        <v>0</v>
      </c>
      <c r="AA465" s="22">
        <v>0</v>
      </c>
      <c r="AB465" s="24">
        <v>0</v>
      </c>
      <c r="AE465">
        <v>0</v>
      </c>
      <c r="AG465">
        <v>0</v>
      </c>
      <c r="AI465">
        <v>-5.4300000000000008E-3</v>
      </c>
      <c r="AJ465" s="22">
        <v>0</v>
      </c>
      <c r="BJ465"/>
      <c r="BK465"/>
      <c r="BL465"/>
      <c r="BM465" s="68"/>
      <c r="BN465"/>
      <c r="DK465" s="54" t="e">
        <v>#N/A</v>
      </c>
      <c r="DL465" s="54" t="e">
        <v>#N/A</v>
      </c>
      <c r="DM465" s="54" t="e">
        <v>#N/A</v>
      </c>
      <c r="DN465" s="54" t="e">
        <v>#N/A</v>
      </c>
      <c r="DO465" s="82" t="e">
        <v>#N/A</v>
      </c>
      <c r="DP465" s="82" t="e">
        <v>#N/A</v>
      </c>
      <c r="DQ465" s="59" t="e">
        <v>#N/A</v>
      </c>
    </row>
    <row r="466" spans="1:121" ht="14.45" customHeight="1" x14ac:dyDescent="0.25">
      <c r="A466">
        <v>179944</v>
      </c>
      <c r="B466" t="s">
        <v>564</v>
      </c>
      <c r="C466" t="s">
        <v>568</v>
      </c>
      <c r="D466">
        <v>374</v>
      </c>
      <c r="E466" t="s">
        <v>74</v>
      </c>
      <c r="F466" t="s">
        <v>75</v>
      </c>
      <c r="G466" t="s">
        <v>76</v>
      </c>
      <c r="H466" t="s">
        <v>773</v>
      </c>
      <c r="I466" s="21">
        <v>44467</v>
      </c>
      <c r="J466" s="21">
        <v>44469</v>
      </c>
      <c r="K466" s="21">
        <v>44561</v>
      </c>
      <c r="L466" s="21">
        <v>44561</v>
      </c>
      <c r="M466" s="22">
        <v>7000000</v>
      </c>
      <c r="N466" t="s">
        <v>78</v>
      </c>
      <c r="O466" s="22" t="s">
        <v>79</v>
      </c>
      <c r="P466" t="s">
        <v>80</v>
      </c>
      <c r="Q466">
        <v>0.03</v>
      </c>
      <c r="T466" s="21">
        <v>44467</v>
      </c>
      <c r="U466" s="21">
        <v>44469</v>
      </c>
      <c r="V466" s="21">
        <v>44561</v>
      </c>
      <c r="W466" s="21">
        <v>44561</v>
      </c>
      <c r="X466" s="23">
        <v>0.25555555555555554</v>
      </c>
      <c r="Y466">
        <v>92</v>
      </c>
      <c r="Z466" s="22">
        <v>0</v>
      </c>
      <c r="AA466" s="22">
        <v>0</v>
      </c>
      <c r="AB466" s="24">
        <v>0</v>
      </c>
      <c r="AE466">
        <v>0</v>
      </c>
      <c r="AG466">
        <v>0</v>
      </c>
      <c r="AI466">
        <v>-5.4300000000000008E-3</v>
      </c>
      <c r="AJ466" s="22">
        <v>0</v>
      </c>
      <c r="BJ466"/>
      <c r="BK466"/>
      <c r="BL466"/>
      <c r="BM466" s="68"/>
      <c r="BN466"/>
      <c r="DK466" s="54" t="e">
        <v>#N/A</v>
      </c>
      <c r="DL466" s="54" t="e">
        <v>#N/A</v>
      </c>
      <c r="DM466" s="54" t="e">
        <v>#N/A</v>
      </c>
      <c r="DN466" s="54" t="e">
        <v>#N/A</v>
      </c>
      <c r="DO466" s="82" t="e">
        <v>#N/A</v>
      </c>
      <c r="DP466" s="82" t="e">
        <v>#N/A</v>
      </c>
      <c r="DQ466" s="59" t="e">
        <v>#N/A</v>
      </c>
    </row>
    <row r="467" spans="1:121" ht="14.45" customHeight="1" x14ac:dyDescent="0.25">
      <c r="A467">
        <v>174724</v>
      </c>
      <c r="B467" t="s">
        <v>564</v>
      </c>
      <c r="C467" t="s">
        <v>568</v>
      </c>
      <c r="D467">
        <v>374</v>
      </c>
      <c r="E467" t="s">
        <v>74</v>
      </c>
      <c r="F467" t="s">
        <v>75</v>
      </c>
      <c r="G467" t="s">
        <v>76</v>
      </c>
      <c r="H467" t="s">
        <v>773</v>
      </c>
      <c r="I467" s="21">
        <v>44559</v>
      </c>
      <c r="J467" s="21">
        <v>44561</v>
      </c>
      <c r="K467" s="21">
        <v>44651</v>
      </c>
      <c r="L467" s="21">
        <v>44651</v>
      </c>
      <c r="M467" s="22">
        <v>7000000</v>
      </c>
      <c r="N467" t="s">
        <v>78</v>
      </c>
      <c r="O467" s="22" t="s">
        <v>79</v>
      </c>
      <c r="P467" t="s">
        <v>80</v>
      </c>
      <c r="Q467">
        <v>0.03</v>
      </c>
      <c r="T467" s="21">
        <v>44559</v>
      </c>
      <c r="U467" s="21">
        <v>44561</v>
      </c>
      <c r="V467" s="21">
        <v>44651</v>
      </c>
      <c r="W467" s="21">
        <v>44651</v>
      </c>
      <c r="X467" s="23">
        <v>0.25</v>
      </c>
      <c r="Y467">
        <v>90</v>
      </c>
      <c r="Z467" s="22">
        <v>0</v>
      </c>
      <c r="AA467" s="22">
        <v>0</v>
      </c>
      <c r="AB467" s="24">
        <v>0</v>
      </c>
      <c r="AE467">
        <v>0</v>
      </c>
      <c r="AG467">
        <v>0</v>
      </c>
      <c r="AI467">
        <v>-5.7099999999999998E-3</v>
      </c>
      <c r="AJ467" s="22">
        <v>0</v>
      </c>
      <c r="BJ467"/>
      <c r="BK467"/>
      <c r="BL467"/>
      <c r="BM467" s="68"/>
      <c r="BN467"/>
      <c r="DK467" s="54" t="e">
        <v>#N/A</v>
      </c>
      <c r="DL467" s="54" t="e">
        <v>#N/A</v>
      </c>
      <c r="DM467" s="54" t="e">
        <v>#N/A</v>
      </c>
      <c r="DN467" s="54" t="e">
        <v>#N/A</v>
      </c>
      <c r="DO467" s="82" t="e">
        <v>#N/A</v>
      </c>
      <c r="DP467" s="82" t="e">
        <v>#N/A</v>
      </c>
      <c r="DQ467" s="59" t="e">
        <v>#N/A</v>
      </c>
    </row>
    <row r="468" spans="1:121" ht="14.45" customHeight="1" x14ac:dyDescent="0.25">
      <c r="A468">
        <v>174725</v>
      </c>
      <c r="B468" t="s">
        <v>564</v>
      </c>
      <c r="C468" t="s">
        <v>568</v>
      </c>
      <c r="D468">
        <v>374</v>
      </c>
      <c r="E468" t="s">
        <v>74</v>
      </c>
      <c r="F468" t="s">
        <v>75</v>
      </c>
      <c r="G468" t="s">
        <v>76</v>
      </c>
      <c r="H468" t="s">
        <v>773</v>
      </c>
      <c r="I468" s="21">
        <v>44649</v>
      </c>
      <c r="J468" s="21">
        <v>44651</v>
      </c>
      <c r="K468" s="21">
        <v>44742</v>
      </c>
      <c r="L468" s="21">
        <v>44742</v>
      </c>
      <c r="M468" s="22">
        <v>7000000</v>
      </c>
      <c r="N468" t="s">
        <v>78</v>
      </c>
      <c r="O468" s="22" t="s">
        <v>79</v>
      </c>
      <c r="P468" t="s">
        <v>80</v>
      </c>
      <c r="Q468">
        <v>0.03</v>
      </c>
      <c r="T468" s="21">
        <v>44649</v>
      </c>
      <c r="U468" s="21">
        <v>44651</v>
      </c>
      <c r="V468" s="21">
        <v>44742</v>
      </c>
      <c r="W468" s="21">
        <v>44742</v>
      </c>
      <c r="X468" s="23">
        <v>0.25277777777777777</v>
      </c>
      <c r="Y468">
        <v>91</v>
      </c>
      <c r="Z468" s="22">
        <v>0</v>
      </c>
      <c r="AA468" s="22">
        <v>0</v>
      </c>
      <c r="AB468" s="24">
        <v>0</v>
      </c>
      <c r="AE468">
        <v>0</v>
      </c>
      <c r="AG468">
        <v>0</v>
      </c>
      <c r="AI468">
        <v>-4.7299999999999998E-3</v>
      </c>
      <c r="AJ468" s="22">
        <v>0</v>
      </c>
      <c r="BJ468"/>
      <c r="BK468"/>
      <c r="BL468"/>
      <c r="BM468" s="68"/>
      <c r="BN468"/>
      <c r="DK468" s="54" t="e">
        <v>#N/A</v>
      </c>
      <c r="DL468" s="54" t="e">
        <v>#N/A</v>
      </c>
      <c r="DM468" s="54" t="e">
        <v>#N/A</v>
      </c>
      <c r="DN468" s="54" t="e">
        <v>#N/A</v>
      </c>
      <c r="DO468" s="82" t="e">
        <v>#N/A</v>
      </c>
      <c r="DP468" s="82" t="e">
        <v>#N/A</v>
      </c>
      <c r="DQ468" s="59" t="e">
        <v>#N/A</v>
      </c>
    </row>
    <row r="469" spans="1:121" ht="14.45" customHeight="1" x14ac:dyDescent="0.25">
      <c r="A469">
        <v>174726</v>
      </c>
      <c r="B469" t="s">
        <v>564</v>
      </c>
      <c r="C469" t="s">
        <v>568</v>
      </c>
      <c r="D469">
        <v>374</v>
      </c>
      <c r="E469" t="s">
        <v>74</v>
      </c>
      <c r="F469" t="s">
        <v>75</v>
      </c>
      <c r="G469" t="s">
        <v>76</v>
      </c>
      <c r="H469" t="s">
        <v>773</v>
      </c>
      <c r="I469" s="21">
        <v>44740</v>
      </c>
      <c r="J469" s="21">
        <v>44742</v>
      </c>
      <c r="K469" s="21">
        <v>44834</v>
      </c>
      <c r="L469" s="21">
        <v>44834</v>
      </c>
      <c r="M469" s="22">
        <v>7000000</v>
      </c>
      <c r="N469" t="s">
        <v>78</v>
      </c>
      <c r="O469" s="22" t="s">
        <v>79</v>
      </c>
      <c r="P469" t="s">
        <v>80</v>
      </c>
      <c r="Q469">
        <v>0.03</v>
      </c>
      <c r="T469" s="21">
        <v>44740</v>
      </c>
      <c r="U469" s="21">
        <v>44742</v>
      </c>
      <c r="V469" s="21">
        <v>44834</v>
      </c>
      <c r="W469" s="21">
        <v>44834</v>
      </c>
      <c r="X469" s="23">
        <v>0.25555555555555554</v>
      </c>
      <c r="Y469">
        <v>92</v>
      </c>
      <c r="Z469" s="22">
        <v>0</v>
      </c>
      <c r="AA469" s="22">
        <v>0</v>
      </c>
      <c r="AB469" s="24">
        <v>0</v>
      </c>
      <c r="AE469">
        <v>0</v>
      </c>
      <c r="AG469">
        <v>0</v>
      </c>
      <c r="AI469">
        <v>-2.1099999999999999E-3</v>
      </c>
      <c r="AJ469" s="22">
        <v>0</v>
      </c>
      <c r="BJ469"/>
      <c r="BK469"/>
      <c r="BL469"/>
      <c r="BM469" s="68"/>
      <c r="BN469"/>
      <c r="DK469" s="54" t="e">
        <v>#N/A</v>
      </c>
      <c r="DL469" s="54" t="e">
        <v>#N/A</v>
      </c>
      <c r="DM469" s="54" t="e">
        <v>#N/A</v>
      </c>
      <c r="DN469" s="54" t="e">
        <v>#N/A</v>
      </c>
      <c r="DO469" s="82" t="e">
        <v>#N/A</v>
      </c>
      <c r="DP469" s="82" t="e">
        <v>#N/A</v>
      </c>
      <c r="DQ469" s="59" t="e">
        <v>#N/A</v>
      </c>
    </row>
    <row r="470" spans="1:121" ht="14.45" customHeight="1" x14ac:dyDescent="0.25">
      <c r="A470">
        <v>174727</v>
      </c>
      <c r="B470" t="s">
        <v>564</v>
      </c>
      <c r="C470" t="s">
        <v>568</v>
      </c>
      <c r="D470">
        <v>374</v>
      </c>
      <c r="E470" t="s">
        <v>74</v>
      </c>
      <c r="F470" t="s">
        <v>75</v>
      </c>
      <c r="G470" t="s">
        <v>76</v>
      </c>
      <c r="H470" t="s">
        <v>773</v>
      </c>
      <c r="I470" s="21">
        <v>44832</v>
      </c>
      <c r="J470" s="21">
        <v>44834</v>
      </c>
      <c r="K470" s="21">
        <v>44925</v>
      </c>
      <c r="L470" s="21">
        <v>44925</v>
      </c>
      <c r="M470" s="22">
        <v>7000000</v>
      </c>
      <c r="N470" t="s">
        <v>78</v>
      </c>
      <c r="O470" s="22" t="s">
        <v>79</v>
      </c>
      <c r="P470" t="s">
        <v>80</v>
      </c>
      <c r="Q470">
        <v>0.03</v>
      </c>
      <c r="T470" s="21">
        <v>44832</v>
      </c>
      <c r="U470" s="21">
        <v>44834</v>
      </c>
      <c r="V470" s="21">
        <v>44925</v>
      </c>
      <c r="W470" s="21">
        <v>44925</v>
      </c>
      <c r="X470" s="23">
        <v>0.25277777777777777</v>
      </c>
      <c r="Y470">
        <v>91</v>
      </c>
      <c r="Z470" s="22">
        <v>0</v>
      </c>
      <c r="AA470" s="22">
        <v>0</v>
      </c>
      <c r="AB470" s="24">
        <v>0</v>
      </c>
      <c r="AE470">
        <v>0</v>
      </c>
      <c r="AG470">
        <v>0</v>
      </c>
      <c r="AI470">
        <v>5.9983334728865466E-3</v>
      </c>
      <c r="AJ470" s="22">
        <v>4.9094548709066405E-2</v>
      </c>
      <c r="BJ470"/>
      <c r="BK470"/>
      <c r="BL470"/>
      <c r="BM470" s="68"/>
      <c r="BN470"/>
      <c r="DK470" s="54" t="e">
        <v>#N/A</v>
      </c>
      <c r="DL470" s="54" t="e">
        <v>#N/A</v>
      </c>
      <c r="DM470" s="54" t="e">
        <v>#N/A</v>
      </c>
      <c r="DN470" s="54" t="e">
        <v>#N/A</v>
      </c>
      <c r="DO470" s="82" t="e">
        <v>#N/A</v>
      </c>
      <c r="DP470" s="82" t="e">
        <v>#N/A</v>
      </c>
      <c r="DQ470" s="59" t="e">
        <v>#N/A</v>
      </c>
    </row>
    <row r="471" spans="1:121" ht="14.45" customHeight="1" x14ac:dyDescent="0.25">
      <c r="A471">
        <v>223859</v>
      </c>
      <c r="B471" t="s">
        <v>582</v>
      </c>
      <c r="C471" t="s">
        <v>586</v>
      </c>
      <c r="D471">
        <v>382</v>
      </c>
      <c r="E471" t="s">
        <v>74</v>
      </c>
      <c r="F471" t="s">
        <v>75</v>
      </c>
      <c r="G471" t="s">
        <v>76</v>
      </c>
      <c r="H471" t="s">
        <v>774</v>
      </c>
      <c r="I471" s="21">
        <v>44195</v>
      </c>
      <c r="J471" s="21">
        <v>44200</v>
      </c>
      <c r="K471" s="21">
        <v>44286</v>
      </c>
      <c r="L471" s="21">
        <v>44286</v>
      </c>
      <c r="M471" s="22">
        <v>500000000</v>
      </c>
      <c r="N471" t="s">
        <v>78</v>
      </c>
      <c r="O471" s="22" t="s">
        <v>769</v>
      </c>
      <c r="P471" t="s">
        <v>80</v>
      </c>
      <c r="Q471">
        <v>5.0000000000000001E-3</v>
      </c>
      <c r="T471" s="21">
        <v>44195</v>
      </c>
      <c r="U471" s="21">
        <v>44200</v>
      </c>
      <c r="V471" s="21">
        <v>44286</v>
      </c>
      <c r="W471" s="21">
        <v>44286</v>
      </c>
      <c r="X471" s="23">
        <v>0.2388888888888889</v>
      </c>
      <c r="Y471">
        <v>86</v>
      </c>
      <c r="Z471" s="22">
        <v>0</v>
      </c>
      <c r="AA471" s="22">
        <v>0</v>
      </c>
      <c r="AB471" s="24">
        <v>0</v>
      </c>
      <c r="AE471">
        <v>0</v>
      </c>
      <c r="AG471">
        <v>0</v>
      </c>
      <c r="AI471">
        <v>-5.4100000000000007E-3</v>
      </c>
      <c r="AJ471" s="22">
        <v>0</v>
      </c>
      <c r="BJ471"/>
      <c r="BK471"/>
      <c r="BL471"/>
      <c r="BM471" s="68"/>
      <c r="BN471"/>
      <c r="DK471" s="54" t="e">
        <v>#N/A</v>
      </c>
      <c r="DL471" s="54" t="e">
        <v>#N/A</v>
      </c>
      <c r="DM471" s="54" t="e">
        <v>#N/A</v>
      </c>
      <c r="DN471" s="54" t="e">
        <v>#N/A</v>
      </c>
      <c r="DO471" s="82" t="e">
        <v>#N/A</v>
      </c>
      <c r="DP471" s="82" t="e">
        <v>#N/A</v>
      </c>
      <c r="DQ471" s="59" t="e">
        <v>#N/A</v>
      </c>
    </row>
    <row r="472" spans="1:121" ht="14.45" customHeight="1" x14ac:dyDescent="0.25">
      <c r="A472">
        <v>223812</v>
      </c>
      <c r="B472" t="s">
        <v>582</v>
      </c>
      <c r="C472" t="s">
        <v>586</v>
      </c>
      <c r="D472">
        <v>382</v>
      </c>
      <c r="E472" t="s">
        <v>74</v>
      </c>
      <c r="F472" t="s">
        <v>75</v>
      </c>
      <c r="G472" t="s">
        <v>76</v>
      </c>
      <c r="H472" t="s">
        <v>774</v>
      </c>
      <c r="I472" s="21">
        <v>44284</v>
      </c>
      <c r="J472" s="21">
        <v>44286</v>
      </c>
      <c r="K472" s="21">
        <v>44377</v>
      </c>
      <c r="L472" s="21">
        <v>44377</v>
      </c>
      <c r="M472" s="22">
        <v>500000000</v>
      </c>
      <c r="N472" t="s">
        <v>78</v>
      </c>
      <c r="O472" s="22" t="s">
        <v>769</v>
      </c>
      <c r="P472" t="s">
        <v>80</v>
      </c>
      <c r="Q472">
        <v>5.0000000000000001E-3</v>
      </c>
      <c r="T472" s="21">
        <v>44284</v>
      </c>
      <c r="U472" s="21">
        <v>44286</v>
      </c>
      <c r="V472" s="21">
        <v>44377</v>
      </c>
      <c r="W472" s="21">
        <v>44377</v>
      </c>
      <c r="X472" s="23">
        <v>0.25277777777777777</v>
      </c>
      <c r="Y472">
        <v>91</v>
      </c>
      <c r="Z472" s="22">
        <v>0</v>
      </c>
      <c r="AA472" s="22">
        <v>0</v>
      </c>
      <c r="AB472" s="24">
        <v>0</v>
      </c>
      <c r="AE472">
        <v>0</v>
      </c>
      <c r="AG472">
        <v>0</v>
      </c>
      <c r="AI472">
        <v>-5.3600000000000002E-3</v>
      </c>
      <c r="AJ472" s="22">
        <v>0</v>
      </c>
      <c r="BJ472"/>
      <c r="BK472"/>
      <c r="BL472"/>
      <c r="BM472" s="68"/>
      <c r="BN472"/>
      <c r="DK472" s="54" t="e">
        <v>#N/A</v>
      </c>
      <c r="DL472" s="54" t="e">
        <v>#N/A</v>
      </c>
      <c r="DM472" s="54" t="e">
        <v>#N/A</v>
      </c>
      <c r="DN472" s="54" t="e">
        <v>#N/A</v>
      </c>
      <c r="DO472" s="82" t="e">
        <v>#N/A</v>
      </c>
      <c r="DP472" s="82" t="e">
        <v>#N/A</v>
      </c>
      <c r="DQ472" s="59" t="e">
        <v>#N/A</v>
      </c>
    </row>
    <row r="473" spans="1:121" ht="14.45" customHeight="1" x14ac:dyDescent="0.25">
      <c r="A473">
        <v>223813</v>
      </c>
      <c r="B473" t="s">
        <v>582</v>
      </c>
      <c r="C473" t="s">
        <v>586</v>
      </c>
      <c r="D473">
        <v>382</v>
      </c>
      <c r="E473" t="s">
        <v>74</v>
      </c>
      <c r="F473" t="s">
        <v>75</v>
      </c>
      <c r="G473" t="s">
        <v>76</v>
      </c>
      <c r="H473" t="s">
        <v>774</v>
      </c>
      <c r="I473" s="21">
        <v>44375</v>
      </c>
      <c r="J473" s="21">
        <v>44377</v>
      </c>
      <c r="K473" s="21">
        <v>44469</v>
      </c>
      <c r="L473" s="21">
        <v>44469</v>
      </c>
      <c r="M473" s="22">
        <v>500000000</v>
      </c>
      <c r="N473" t="s">
        <v>78</v>
      </c>
      <c r="O473" s="22" t="s">
        <v>769</v>
      </c>
      <c r="P473" t="s">
        <v>80</v>
      </c>
      <c r="Q473">
        <v>5.0000000000000001E-3</v>
      </c>
      <c r="T473" s="21">
        <v>44375</v>
      </c>
      <c r="U473" s="21">
        <v>44377</v>
      </c>
      <c r="V473" s="21">
        <v>44469</v>
      </c>
      <c r="W473" s="21">
        <v>44469</v>
      </c>
      <c r="X473" s="23">
        <v>0.25555555555555554</v>
      </c>
      <c r="Y473">
        <v>92</v>
      </c>
      <c r="Z473" s="22">
        <v>0</v>
      </c>
      <c r="AA473" s="22">
        <v>0</v>
      </c>
      <c r="AB473" s="24">
        <v>0</v>
      </c>
      <c r="AE473">
        <v>0</v>
      </c>
      <c r="AG473">
        <v>0</v>
      </c>
      <c r="AI473">
        <v>-5.4300000000000008E-3</v>
      </c>
      <c r="AJ473" s="22">
        <v>0</v>
      </c>
      <c r="BJ473"/>
      <c r="BK473"/>
      <c r="BL473"/>
      <c r="BM473" s="68"/>
      <c r="BN473"/>
      <c r="DK473" s="54" t="e">
        <v>#N/A</v>
      </c>
      <c r="DL473" s="54" t="e">
        <v>#N/A</v>
      </c>
      <c r="DM473" s="54" t="e">
        <v>#N/A</v>
      </c>
      <c r="DN473" s="54" t="e">
        <v>#N/A</v>
      </c>
      <c r="DO473" s="82" t="e">
        <v>#N/A</v>
      </c>
      <c r="DP473" s="82" t="e">
        <v>#N/A</v>
      </c>
      <c r="DQ473" s="59" t="e">
        <v>#N/A</v>
      </c>
    </row>
    <row r="474" spans="1:121" ht="14.45" customHeight="1" x14ac:dyDescent="0.25">
      <c r="A474">
        <v>223814</v>
      </c>
      <c r="B474" t="s">
        <v>582</v>
      </c>
      <c r="C474" t="s">
        <v>586</v>
      </c>
      <c r="D474">
        <v>382</v>
      </c>
      <c r="E474" t="s">
        <v>74</v>
      </c>
      <c r="F474" t="s">
        <v>75</v>
      </c>
      <c r="G474" t="s">
        <v>76</v>
      </c>
      <c r="H474" t="s">
        <v>774</v>
      </c>
      <c r="I474" s="21">
        <v>44467</v>
      </c>
      <c r="J474" s="21">
        <v>44469</v>
      </c>
      <c r="K474" s="21">
        <v>44561</v>
      </c>
      <c r="L474" s="21">
        <v>44561</v>
      </c>
      <c r="M474" s="22">
        <v>500000000</v>
      </c>
      <c r="N474" t="s">
        <v>78</v>
      </c>
      <c r="O474" s="22" t="s">
        <v>769</v>
      </c>
      <c r="P474" t="s">
        <v>80</v>
      </c>
      <c r="Q474">
        <v>5.0000000000000001E-3</v>
      </c>
      <c r="T474" s="21">
        <v>44467</v>
      </c>
      <c r="U474" s="21">
        <v>44469</v>
      </c>
      <c r="V474" s="21">
        <v>44561</v>
      </c>
      <c r="W474" s="21">
        <v>44561</v>
      </c>
      <c r="X474" s="23">
        <v>0.25555555555555554</v>
      </c>
      <c r="Y474">
        <v>92</v>
      </c>
      <c r="Z474" s="22">
        <v>0</v>
      </c>
      <c r="AA474" s="22">
        <v>0</v>
      </c>
      <c r="AB474" s="24">
        <v>0</v>
      </c>
      <c r="AE474">
        <v>0</v>
      </c>
      <c r="AG474">
        <v>0</v>
      </c>
      <c r="AI474">
        <v>-5.4300000000000008E-3</v>
      </c>
      <c r="AJ474" s="22">
        <v>0</v>
      </c>
      <c r="BJ474"/>
      <c r="BK474"/>
      <c r="BL474"/>
      <c r="BM474" s="68"/>
      <c r="BN474"/>
      <c r="DK474" s="54" t="e">
        <v>#N/A</v>
      </c>
      <c r="DL474" s="54" t="e">
        <v>#N/A</v>
      </c>
      <c r="DM474" s="54" t="e">
        <v>#N/A</v>
      </c>
      <c r="DN474" s="54" t="e">
        <v>#N/A</v>
      </c>
      <c r="DO474" s="82" t="e">
        <v>#N/A</v>
      </c>
      <c r="DP474" s="82" t="e">
        <v>#N/A</v>
      </c>
      <c r="DQ474" s="59" t="e">
        <v>#N/A</v>
      </c>
    </row>
    <row r="475" spans="1:121" ht="14.45" customHeight="1" x14ac:dyDescent="0.25">
      <c r="A475">
        <v>223815</v>
      </c>
      <c r="B475" t="s">
        <v>582</v>
      </c>
      <c r="C475" t="s">
        <v>586</v>
      </c>
      <c r="D475">
        <v>382</v>
      </c>
      <c r="E475" t="s">
        <v>74</v>
      </c>
      <c r="F475" t="s">
        <v>75</v>
      </c>
      <c r="G475" t="s">
        <v>76</v>
      </c>
      <c r="H475" t="s">
        <v>774</v>
      </c>
      <c r="I475" s="21">
        <v>44559</v>
      </c>
      <c r="J475" s="21">
        <v>44561</v>
      </c>
      <c r="K475" s="21">
        <v>44651</v>
      </c>
      <c r="L475" s="21">
        <v>44651</v>
      </c>
      <c r="M475" s="22">
        <v>500000000</v>
      </c>
      <c r="N475" t="s">
        <v>78</v>
      </c>
      <c r="O475" s="22" t="s">
        <v>769</v>
      </c>
      <c r="P475" t="s">
        <v>80</v>
      </c>
      <c r="Q475">
        <v>5.0000000000000001E-3</v>
      </c>
      <c r="T475" s="21">
        <v>44559</v>
      </c>
      <c r="U475" s="21">
        <v>44561</v>
      </c>
      <c r="V475" s="21">
        <v>44651</v>
      </c>
      <c r="W475" s="21">
        <v>44651</v>
      </c>
      <c r="X475" s="23">
        <v>0.25</v>
      </c>
      <c r="Y475">
        <v>90</v>
      </c>
      <c r="Z475" s="22">
        <v>0</v>
      </c>
      <c r="AA475" s="22">
        <v>0</v>
      </c>
      <c r="AB475" s="24">
        <v>0</v>
      </c>
      <c r="AE475">
        <v>0</v>
      </c>
      <c r="AG475">
        <v>0</v>
      </c>
      <c r="AI475">
        <v>-5.7099999999999998E-3</v>
      </c>
      <c r="AJ475" s="22">
        <v>0</v>
      </c>
      <c r="BJ475"/>
      <c r="BK475"/>
      <c r="BL475"/>
      <c r="BM475" s="68"/>
      <c r="BN475"/>
      <c r="DK475" s="54" t="e">
        <v>#N/A</v>
      </c>
      <c r="DL475" s="54" t="e">
        <v>#N/A</v>
      </c>
      <c r="DM475" s="54" t="e">
        <v>#N/A</v>
      </c>
      <c r="DN475" s="54" t="e">
        <v>#N/A</v>
      </c>
      <c r="DO475" s="82" t="e">
        <v>#N/A</v>
      </c>
      <c r="DP475" s="82" t="e">
        <v>#N/A</v>
      </c>
      <c r="DQ475" s="59" t="e">
        <v>#N/A</v>
      </c>
    </row>
    <row r="476" spans="1:121" ht="14.45" customHeight="1" x14ac:dyDescent="0.25">
      <c r="A476">
        <v>223816</v>
      </c>
      <c r="B476" t="s">
        <v>582</v>
      </c>
      <c r="C476" t="s">
        <v>586</v>
      </c>
      <c r="D476">
        <v>382</v>
      </c>
      <c r="E476" t="s">
        <v>74</v>
      </c>
      <c r="F476" t="s">
        <v>75</v>
      </c>
      <c r="G476" t="s">
        <v>76</v>
      </c>
      <c r="H476" t="s">
        <v>774</v>
      </c>
      <c r="I476" s="21">
        <v>44649</v>
      </c>
      <c r="J476" s="21">
        <v>44651</v>
      </c>
      <c r="K476" s="21">
        <v>44701</v>
      </c>
      <c r="L476" s="21">
        <v>44701</v>
      </c>
      <c r="M476" s="22">
        <v>500000000</v>
      </c>
      <c r="N476" t="s">
        <v>78</v>
      </c>
      <c r="O476" s="22" t="s">
        <v>769</v>
      </c>
      <c r="P476" t="s">
        <v>80</v>
      </c>
      <c r="Q476">
        <v>5.0000000000000001E-3</v>
      </c>
      <c r="T476" s="21">
        <v>44649</v>
      </c>
      <c r="U476" s="21">
        <v>44651</v>
      </c>
      <c r="V476" s="21">
        <v>44701</v>
      </c>
      <c r="W476" s="21">
        <v>44701</v>
      </c>
      <c r="X476" s="23">
        <v>0.1388888888888889</v>
      </c>
      <c r="Y476">
        <v>50</v>
      </c>
      <c r="Z476" s="22">
        <v>0</v>
      </c>
      <c r="AA476" s="22">
        <v>0</v>
      </c>
      <c r="AB476" s="24">
        <v>0</v>
      </c>
      <c r="AE476">
        <v>0</v>
      </c>
      <c r="AG476">
        <v>0</v>
      </c>
      <c r="AI476">
        <v>-4.7299999999999998E-3</v>
      </c>
      <c r="AJ476" s="22">
        <v>0</v>
      </c>
      <c r="BJ476"/>
      <c r="BK476"/>
      <c r="BL476"/>
      <c r="BM476" s="68"/>
      <c r="BN476"/>
      <c r="DK476" s="54" t="e">
        <v>#N/A</v>
      </c>
      <c r="DL476" s="54" t="e">
        <v>#N/A</v>
      </c>
      <c r="DM476" s="54" t="e">
        <v>#N/A</v>
      </c>
      <c r="DN476" s="54" t="e">
        <v>#N/A</v>
      </c>
      <c r="DO476" s="82" t="e">
        <v>#N/A</v>
      </c>
      <c r="DP476" s="82" t="e">
        <v>#N/A</v>
      </c>
      <c r="DQ476" s="59" t="e">
        <v>#N/A</v>
      </c>
    </row>
    <row r="477" spans="1:121" ht="14.45" customHeight="1" x14ac:dyDescent="0.25">
      <c r="A477">
        <v>167437</v>
      </c>
      <c r="B477" t="s">
        <v>600</v>
      </c>
      <c r="C477" t="s">
        <v>604</v>
      </c>
      <c r="D477">
        <v>52</v>
      </c>
      <c r="E477" t="s">
        <v>74</v>
      </c>
      <c r="F477" t="s">
        <v>75</v>
      </c>
      <c r="G477" t="s">
        <v>76</v>
      </c>
      <c r="H477" t="s">
        <v>762</v>
      </c>
      <c r="I477" s="21">
        <v>39917</v>
      </c>
      <c r="J477" s="21">
        <v>39919</v>
      </c>
      <c r="K477" s="21">
        <v>40010</v>
      </c>
      <c r="L477" s="21">
        <v>40010</v>
      </c>
      <c r="M477" s="22">
        <v>50000000</v>
      </c>
      <c r="N477" t="s">
        <v>78</v>
      </c>
      <c r="O477" s="22" t="s">
        <v>775</v>
      </c>
      <c r="P477" t="s">
        <v>80</v>
      </c>
      <c r="Q477">
        <v>2.5000000000000001E-2</v>
      </c>
      <c r="T477" s="21">
        <v>39917</v>
      </c>
      <c r="U477" s="21">
        <v>39919</v>
      </c>
      <c r="V477" s="21">
        <v>40010</v>
      </c>
      <c r="W477" s="21">
        <v>40010</v>
      </c>
      <c r="X477" s="23">
        <v>0.25277777777777777</v>
      </c>
      <c r="Y477">
        <v>91</v>
      </c>
      <c r="Z477" s="22">
        <v>0</v>
      </c>
      <c r="AA477" s="22">
        <v>0</v>
      </c>
      <c r="AB477" s="24">
        <v>0</v>
      </c>
      <c r="AE477">
        <v>0</v>
      </c>
      <c r="AG477">
        <v>0</v>
      </c>
      <c r="AI477">
        <v>1.423E-2</v>
      </c>
      <c r="AJ477" s="22">
        <v>0</v>
      </c>
      <c r="BJ477"/>
      <c r="BK477"/>
      <c r="BL477"/>
      <c r="BM477" s="68"/>
      <c r="BN477"/>
      <c r="DK477" s="54" t="e">
        <v>#N/A</v>
      </c>
      <c r="DL477" s="54" t="e">
        <v>#N/A</v>
      </c>
      <c r="DM477" s="54" t="e">
        <v>#N/A</v>
      </c>
      <c r="DN477" s="54" t="e">
        <v>#N/A</v>
      </c>
      <c r="DO477" s="82" t="e">
        <v>#N/A</v>
      </c>
      <c r="DP477" s="82" t="e">
        <v>#N/A</v>
      </c>
      <c r="DQ477" s="59" t="e">
        <v>#N/A</v>
      </c>
    </row>
    <row r="478" spans="1:121" ht="14.45" customHeight="1" x14ac:dyDescent="0.25">
      <c r="A478">
        <v>167438</v>
      </c>
      <c r="B478" t="s">
        <v>600</v>
      </c>
      <c r="C478" t="s">
        <v>604</v>
      </c>
      <c r="D478">
        <v>52</v>
      </c>
      <c r="E478" t="s">
        <v>74</v>
      </c>
      <c r="F478" t="s">
        <v>75</v>
      </c>
      <c r="G478" t="s">
        <v>76</v>
      </c>
      <c r="H478" t="s">
        <v>762</v>
      </c>
      <c r="I478" s="21">
        <v>40008</v>
      </c>
      <c r="J478" s="21">
        <v>40010</v>
      </c>
      <c r="K478" s="21">
        <v>40102</v>
      </c>
      <c r="L478" s="21">
        <v>40102</v>
      </c>
      <c r="M478" s="22">
        <v>50000000</v>
      </c>
      <c r="N478" t="s">
        <v>78</v>
      </c>
      <c r="O478" s="22" t="s">
        <v>775</v>
      </c>
      <c r="P478" t="s">
        <v>80</v>
      </c>
      <c r="Q478">
        <v>2.5000000000000001E-2</v>
      </c>
      <c r="T478" s="21">
        <v>40008</v>
      </c>
      <c r="U478" s="21">
        <v>40010</v>
      </c>
      <c r="V478" s="21">
        <v>40102</v>
      </c>
      <c r="W478" s="21">
        <v>40102</v>
      </c>
      <c r="X478" s="23">
        <v>0.25555555555555554</v>
      </c>
      <c r="Y478">
        <v>92</v>
      </c>
      <c r="Z478" s="22">
        <v>0</v>
      </c>
      <c r="AA478" s="22">
        <v>0</v>
      </c>
      <c r="AB478" s="24">
        <v>0</v>
      </c>
      <c r="AE478">
        <v>0</v>
      </c>
      <c r="AG478">
        <v>0</v>
      </c>
      <c r="AI478">
        <v>9.8499999999999994E-3</v>
      </c>
      <c r="AJ478" s="22">
        <v>0</v>
      </c>
      <c r="BJ478"/>
      <c r="BK478"/>
      <c r="BL478"/>
      <c r="BM478" s="68"/>
      <c r="BN478"/>
      <c r="DK478" s="54" t="e">
        <v>#N/A</v>
      </c>
      <c r="DL478" s="54" t="e">
        <v>#N/A</v>
      </c>
      <c r="DM478" s="54" t="e">
        <v>#N/A</v>
      </c>
      <c r="DN478" s="54" t="e">
        <v>#N/A</v>
      </c>
      <c r="DO478" s="82" t="e">
        <v>#N/A</v>
      </c>
      <c r="DP478" s="82" t="e">
        <v>#N/A</v>
      </c>
      <c r="DQ478" s="59" t="e">
        <v>#N/A</v>
      </c>
    </row>
    <row r="479" spans="1:121" ht="14.45" customHeight="1" x14ac:dyDescent="0.25">
      <c r="A479">
        <v>167439</v>
      </c>
      <c r="B479" t="s">
        <v>600</v>
      </c>
      <c r="C479" t="s">
        <v>604</v>
      </c>
      <c r="D479">
        <v>52</v>
      </c>
      <c r="E479" t="s">
        <v>74</v>
      </c>
      <c r="F479" t="s">
        <v>75</v>
      </c>
      <c r="G479" t="s">
        <v>76</v>
      </c>
      <c r="H479" t="s">
        <v>762</v>
      </c>
      <c r="I479" s="21">
        <v>40100</v>
      </c>
      <c r="J479" s="21">
        <v>40102</v>
      </c>
      <c r="K479" s="21">
        <v>40196</v>
      </c>
      <c r="L479" s="21">
        <v>40196</v>
      </c>
      <c r="M479" s="22">
        <v>50000000</v>
      </c>
      <c r="N479" t="s">
        <v>78</v>
      </c>
      <c r="O479" s="22" t="s">
        <v>775</v>
      </c>
      <c r="P479" t="s">
        <v>80</v>
      </c>
      <c r="Q479">
        <v>2.5000000000000001E-2</v>
      </c>
      <c r="T479" s="21">
        <v>40100</v>
      </c>
      <c r="U479" s="21">
        <v>40102</v>
      </c>
      <c r="V479" s="21">
        <v>40196</v>
      </c>
      <c r="W479" s="21">
        <v>40196</v>
      </c>
      <c r="X479" s="23">
        <v>0.26111111111111113</v>
      </c>
      <c r="Y479">
        <v>94</v>
      </c>
      <c r="Z479" s="22">
        <v>0</v>
      </c>
      <c r="AA479" s="22">
        <v>0</v>
      </c>
      <c r="AB479" s="24">
        <v>0</v>
      </c>
      <c r="AE479">
        <v>0</v>
      </c>
      <c r="AG479">
        <v>0</v>
      </c>
      <c r="AI479">
        <v>7.4199999999999995E-3</v>
      </c>
      <c r="AJ479" s="22">
        <v>0</v>
      </c>
      <c r="BJ479"/>
      <c r="BK479"/>
      <c r="BL479"/>
      <c r="BM479" s="68"/>
      <c r="BN479"/>
      <c r="DK479" s="54" t="e">
        <v>#N/A</v>
      </c>
      <c r="DL479" s="54" t="e">
        <v>#N/A</v>
      </c>
      <c r="DM479" s="54" t="e">
        <v>#N/A</v>
      </c>
      <c r="DN479" s="54" t="e">
        <v>#N/A</v>
      </c>
      <c r="DO479" s="82" t="e">
        <v>#N/A</v>
      </c>
      <c r="DP479" s="82" t="e">
        <v>#N/A</v>
      </c>
      <c r="DQ479" s="59" t="e">
        <v>#N/A</v>
      </c>
    </row>
    <row r="480" spans="1:121" ht="14.45" customHeight="1" x14ac:dyDescent="0.25">
      <c r="A480">
        <v>167440</v>
      </c>
      <c r="B480" t="s">
        <v>600</v>
      </c>
      <c r="C480" t="s">
        <v>604</v>
      </c>
      <c r="D480">
        <v>52</v>
      </c>
      <c r="E480" t="s">
        <v>74</v>
      </c>
      <c r="F480" t="s">
        <v>75</v>
      </c>
      <c r="G480" t="s">
        <v>76</v>
      </c>
      <c r="H480" t="s">
        <v>762</v>
      </c>
      <c r="I480" s="21">
        <v>40192</v>
      </c>
      <c r="J480" s="21">
        <v>40196</v>
      </c>
      <c r="K480" s="21">
        <v>40284</v>
      </c>
      <c r="L480" s="21">
        <v>40284</v>
      </c>
      <c r="M480" s="22">
        <v>50000000</v>
      </c>
      <c r="N480" t="s">
        <v>78</v>
      </c>
      <c r="O480" s="22" t="s">
        <v>775</v>
      </c>
      <c r="P480" t="s">
        <v>80</v>
      </c>
      <c r="Q480">
        <v>2.5000000000000001E-2</v>
      </c>
      <c r="T480" s="21">
        <v>40192</v>
      </c>
      <c r="U480" s="21">
        <v>40196</v>
      </c>
      <c r="V480" s="21">
        <v>40284</v>
      </c>
      <c r="W480" s="21">
        <v>40284</v>
      </c>
      <c r="X480" s="23">
        <v>0.24444444444444444</v>
      </c>
      <c r="Y480">
        <v>88</v>
      </c>
      <c r="Z480" s="22">
        <v>0</v>
      </c>
      <c r="AA480" s="22">
        <v>0</v>
      </c>
      <c r="AB480" s="24">
        <v>0</v>
      </c>
      <c r="AE480">
        <v>0</v>
      </c>
      <c r="AG480">
        <v>0</v>
      </c>
      <c r="AI480">
        <v>6.8200000000000005E-3</v>
      </c>
      <c r="AJ480" s="22">
        <v>0</v>
      </c>
      <c r="BJ480"/>
      <c r="BK480"/>
      <c r="BL480"/>
      <c r="BM480" s="68"/>
      <c r="BN480"/>
      <c r="DK480" s="54" t="e">
        <v>#N/A</v>
      </c>
      <c r="DL480" s="54" t="e">
        <v>#N/A</v>
      </c>
      <c r="DM480" s="54" t="e">
        <v>#N/A</v>
      </c>
      <c r="DN480" s="54" t="e">
        <v>#N/A</v>
      </c>
      <c r="DO480" s="82" t="e">
        <v>#N/A</v>
      </c>
      <c r="DP480" s="82" t="e">
        <v>#N/A</v>
      </c>
      <c r="DQ480" s="59" t="e">
        <v>#N/A</v>
      </c>
    </row>
    <row r="481" spans="1:121" ht="14.45" customHeight="1" x14ac:dyDescent="0.25">
      <c r="A481">
        <v>167441</v>
      </c>
      <c r="B481" t="s">
        <v>600</v>
      </c>
      <c r="C481" t="s">
        <v>604</v>
      </c>
      <c r="D481">
        <v>52</v>
      </c>
      <c r="E481" t="s">
        <v>74</v>
      </c>
      <c r="F481" t="s">
        <v>75</v>
      </c>
      <c r="G481" t="s">
        <v>76</v>
      </c>
      <c r="H481" t="s">
        <v>762</v>
      </c>
      <c r="I481" s="21">
        <v>40282</v>
      </c>
      <c r="J481" s="21">
        <v>40284</v>
      </c>
      <c r="K481" s="21">
        <v>40375</v>
      </c>
      <c r="L481" s="21">
        <v>40375</v>
      </c>
      <c r="M481" s="22">
        <v>50000000</v>
      </c>
      <c r="N481" t="s">
        <v>78</v>
      </c>
      <c r="O481" s="22" t="s">
        <v>775</v>
      </c>
      <c r="P481" t="s">
        <v>80</v>
      </c>
      <c r="Q481">
        <v>2.5000000000000001E-2</v>
      </c>
      <c r="T481" s="21">
        <v>40282</v>
      </c>
      <c r="U481" s="21">
        <v>40284</v>
      </c>
      <c r="V481" s="21">
        <v>40375</v>
      </c>
      <c r="W481" s="21">
        <v>40375</v>
      </c>
      <c r="X481" s="23">
        <v>0.25277777777777777</v>
      </c>
      <c r="Y481">
        <v>91</v>
      </c>
      <c r="Z481" s="22">
        <v>0</v>
      </c>
      <c r="AA481" s="22">
        <v>0</v>
      </c>
      <c r="AB481" s="24">
        <v>0</v>
      </c>
      <c r="AE481">
        <v>0</v>
      </c>
      <c r="AG481">
        <v>0</v>
      </c>
      <c r="AI481">
        <v>6.4400000000000004E-3</v>
      </c>
      <c r="AJ481" s="22">
        <v>0</v>
      </c>
      <c r="BJ481"/>
      <c r="BK481"/>
      <c r="BL481"/>
      <c r="BM481" s="68"/>
      <c r="BN481"/>
      <c r="DK481" s="54" t="e">
        <v>#N/A</v>
      </c>
      <c r="DL481" s="54" t="e">
        <v>#N/A</v>
      </c>
      <c r="DM481" s="54" t="e">
        <v>#N/A</v>
      </c>
      <c r="DN481" s="54" t="e">
        <v>#N/A</v>
      </c>
      <c r="DO481" s="82" t="e">
        <v>#N/A</v>
      </c>
      <c r="DP481" s="82" t="e">
        <v>#N/A</v>
      </c>
      <c r="DQ481" s="59" t="e">
        <v>#N/A</v>
      </c>
    </row>
    <row r="482" spans="1:121" ht="14.45" customHeight="1" x14ac:dyDescent="0.25">
      <c r="A482">
        <v>167442</v>
      </c>
      <c r="B482" t="s">
        <v>600</v>
      </c>
      <c r="C482" t="s">
        <v>604</v>
      </c>
      <c r="D482">
        <v>52</v>
      </c>
      <c r="E482" t="s">
        <v>74</v>
      </c>
      <c r="F482" t="s">
        <v>75</v>
      </c>
      <c r="G482" t="s">
        <v>76</v>
      </c>
      <c r="H482" t="s">
        <v>762</v>
      </c>
      <c r="I482" s="21">
        <v>40373</v>
      </c>
      <c r="J482" s="21">
        <v>40375</v>
      </c>
      <c r="K482" s="21">
        <v>40469</v>
      </c>
      <c r="L482" s="21">
        <v>40469</v>
      </c>
      <c r="M482" s="22">
        <v>50000000</v>
      </c>
      <c r="N482" t="s">
        <v>78</v>
      </c>
      <c r="O482" s="22" t="s">
        <v>775</v>
      </c>
      <c r="P482" t="s">
        <v>80</v>
      </c>
      <c r="Q482">
        <v>2.5000000000000001E-2</v>
      </c>
      <c r="T482" s="21">
        <v>40373</v>
      </c>
      <c r="U482" s="21">
        <v>40375</v>
      </c>
      <c r="V482" s="21">
        <v>40469</v>
      </c>
      <c r="W482" s="21">
        <v>40469</v>
      </c>
      <c r="X482" s="23">
        <v>0.26111111111111113</v>
      </c>
      <c r="Y482">
        <v>94</v>
      </c>
      <c r="Z482" s="22">
        <v>0</v>
      </c>
      <c r="AA482" s="22">
        <v>0</v>
      </c>
      <c r="AB482" s="24">
        <v>0</v>
      </c>
      <c r="AE482">
        <v>0</v>
      </c>
      <c r="AG482">
        <v>0</v>
      </c>
      <c r="AI482">
        <v>8.3999999999999995E-3</v>
      </c>
      <c r="AJ482" s="22">
        <v>0</v>
      </c>
      <c r="BJ482"/>
      <c r="BK482"/>
      <c r="BL482"/>
      <c r="BM482" s="68"/>
      <c r="BN482"/>
      <c r="DK482" s="54" t="e">
        <v>#N/A</v>
      </c>
      <c r="DL482" s="54" t="e">
        <v>#N/A</v>
      </c>
      <c r="DM482" s="54" t="e">
        <v>#N/A</v>
      </c>
      <c r="DN482" s="54" t="e">
        <v>#N/A</v>
      </c>
      <c r="DO482" s="82" t="e">
        <v>#N/A</v>
      </c>
      <c r="DP482" s="82" t="e">
        <v>#N/A</v>
      </c>
      <c r="DQ482" s="59" t="e">
        <v>#N/A</v>
      </c>
    </row>
    <row r="483" spans="1:121" ht="14.45" customHeight="1" x14ac:dyDescent="0.25">
      <c r="A483">
        <v>167443</v>
      </c>
      <c r="B483" t="s">
        <v>600</v>
      </c>
      <c r="C483" t="s">
        <v>604</v>
      </c>
      <c r="D483">
        <v>52</v>
      </c>
      <c r="E483" t="s">
        <v>74</v>
      </c>
      <c r="F483" t="s">
        <v>75</v>
      </c>
      <c r="G483" t="s">
        <v>76</v>
      </c>
      <c r="H483" t="s">
        <v>762</v>
      </c>
      <c r="I483" s="21">
        <v>40465</v>
      </c>
      <c r="J483" s="21">
        <v>40469</v>
      </c>
      <c r="K483" s="21">
        <v>40560</v>
      </c>
      <c r="L483" s="21">
        <v>40560</v>
      </c>
      <c r="M483" s="22">
        <v>50000000</v>
      </c>
      <c r="N483" t="s">
        <v>78</v>
      </c>
      <c r="O483" s="22" t="s">
        <v>775</v>
      </c>
      <c r="P483" t="s">
        <v>80</v>
      </c>
      <c r="Q483">
        <v>2.5000000000000001E-2</v>
      </c>
      <c r="T483" s="21">
        <v>40465</v>
      </c>
      <c r="U483" s="21">
        <v>40469</v>
      </c>
      <c r="V483" s="21">
        <v>40560</v>
      </c>
      <c r="W483" s="21">
        <v>40560</v>
      </c>
      <c r="X483" s="23">
        <v>0.25277777777777777</v>
      </c>
      <c r="Y483">
        <v>91</v>
      </c>
      <c r="Z483" s="22">
        <v>0</v>
      </c>
      <c r="AA483" s="22">
        <v>0</v>
      </c>
      <c r="AB483" s="24">
        <v>0</v>
      </c>
      <c r="AE483">
        <v>0</v>
      </c>
      <c r="AG483">
        <v>0</v>
      </c>
      <c r="AI483">
        <v>9.8700000000000003E-3</v>
      </c>
      <c r="AJ483" s="22">
        <v>0</v>
      </c>
      <c r="BJ483"/>
      <c r="BK483"/>
      <c r="BL483"/>
      <c r="BM483" s="68"/>
      <c r="BN483"/>
      <c r="DK483" s="54" t="e">
        <v>#N/A</v>
      </c>
      <c r="DL483" s="54" t="e">
        <v>#N/A</v>
      </c>
      <c r="DM483" s="54" t="e">
        <v>#N/A</v>
      </c>
      <c r="DN483" s="54" t="e">
        <v>#N/A</v>
      </c>
      <c r="DO483" s="82" t="e">
        <v>#N/A</v>
      </c>
      <c r="DP483" s="82" t="e">
        <v>#N/A</v>
      </c>
      <c r="DQ483" s="59" t="e">
        <v>#N/A</v>
      </c>
    </row>
    <row r="484" spans="1:121" ht="14.45" customHeight="1" x14ac:dyDescent="0.25">
      <c r="A484">
        <v>167444</v>
      </c>
      <c r="B484" t="s">
        <v>600</v>
      </c>
      <c r="C484" t="s">
        <v>604</v>
      </c>
      <c r="D484">
        <v>52</v>
      </c>
      <c r="E484" t="s">
        <v>74</v>
      </c>
      <c r="F484" t="s">
        <v>75</v>
      </c>
      <c r="G484" t="s">
        <v>76</v>
      </c>
      <c r="H484" t="s">
        <v>762</v>
      </c>
      <c r="I484" s="21">
        <v>40556</v>
      </c>
      <c r="J484" s="21">
        <v>40560</v>
      </c>
      <c r="K484" s="21">
        <v>40651</v>
      </c>
      <c r="L484" s="21">
        <v>40651</v>
      </c>
      <c r="M484" s="22">
        <v>50000000</v>
      </c>
      <c r="N484" t="s">
        <v>78</v>
      </c>
      <c r="O484" s="22" t="s">
        <v>775</v>
      </c>
      <c r="P484" t="s">
        <v>80</v>
      </c>
      <c r="Q484">
        <v>2.5000000000000001E-2</v>
      </c>
      <c r="T484" s="21">
        <v>40556</v>
      </c>
      <c r="U484" s="21">
        <v>40560</v>
      </c>
      <c r="V484" s="21">
        <v>40651</v>
      </c>
      <c r="W484" s="21">
        <v>40651</v>
      </c>
      <c r="X484" s="23">
        <v>0.25277777777777777</v>
      </c>
      <c r="Y484">
        <v>91</v>
      </c>
      <c r="Z484" s="22">
        <v>0</v>
      </c>
      <c r="AA484" s="22">
        <v>0</v>
      </c>
      <c r="AB484" s="24">
        <v>0</v>
      </c>
      <c r="AE484">
        <v>0</v>
      </c>
      <c r="AG484">
        <v>0</v>
      </c>
      <c r="AI484">
        <v>9.9799999999999993E-3</v>
      </c>
      <c r="AJ484" s="22">
        <v>0</v>
      </c>
      <c r="BJ484"/>
      <c r="BK484"/>
      <c r="BL484"/>
      <c r="BM484" s="68"/>
      <c r="BN484"/>
      <c r="DK484" s="54" t="e">
        <v>#N/A</v>
      </c>
      <c r="DL484" s="54" t="e">
        <v>#N/A</v>
      </c>
      <c r="DM484" s="54" t="e">
        <v>#N/A</v>
      </c>
      <c r="DN484" s="54" t="e">
        <v>#N/A</v>
      </c>
      <c r="DO484" s="82" t="e">
        <v>#N/A</v>
      </c>
      <c r="DP484" s="82" t="e">
        <v>#N/A</v>
      </c>
      <c r="DQ484" s="59" t="e">
        <v>#N/A</v>
      </c>
    </row>
    <row r="485" spans="1:121" ht="14.45" customHeight="1" x14ac:dyDescent="0.25">
      <c r="A485">
        <v>167445</v>
      </c>
      <c r="B485" t="s">
        <v>600</v>
      </c>
      <c r="C485" t="s">
        <v>604</v>
      </c>
      <c r="D485">
        <v>52</v>
      </c>
      <c r="E485" t="s">
        <v>74</v>
      </c>
      <c r="F485" t="s">
        <v>75</v>
      </c>
      <c r="G485" t="s">
        <v>76</v>
      </c>
      <c r="H485" t="s">
        <v>762</v>
      </c>
      <c r="I485" s="21">
        <v>40647</v>
      </c>
      <c r="J485" s="21">
        <v>40651</v>
      </c>
      <c r="K485" s="21">
        <v>40742</v>
      </c>
      <c r="L485" s="21">
        <v>40742</v>
      </c>
      <c r="M485" s="22">
        <v>50000000</v>
      </c>
      <c r="N485" t="s">
        <v>78</v>
      </c>
      <c r="O485" s="22" t="s">
        <v>775</v>
      </c>
      <c r="P485" t="s">
        <v>80</v>
      </c>
      <c r="Q485">
        <v>2.5000000000000001E-2</v>
      </c>
      <c r="T485" s="21">
        <v>40647</v>
      </c>
      <c r="U485" s="21">
        <v>40651</v>
      </c>
      <c r="V485" s="21">
        <v>40742</v>
      </c>
      <c r="W485" s="21">
        <v>40742</v>
      </c>
      <c r="X485" s="23">
        <v>0.25277777777777777</v>
      </c>
      <c r="Y485">
        <v>91</v>
      </c>
      <c r="Z485" s="22">
        <v>0</v>
      </c>
      <c r="AA485" s="22">
        <v>0</v>
      </c>
      <c r="AB485" s="24">
        <v>0</v>
      </c>
      <c r="AE485">
        <v>0</v>
      </c>
      <c r="AG485">
        <v>0</v>
      </c>
      <c r="AI485">
        <v>1.332E-2</v>
      </c>
      <c r="AJ485" s="22">
        <v>0</v>
      </c>
      <c r="BJ485"/>
      <c r="BK485"/>
      <c r="BL485"/>
      <c r="BM485" s="68"/>
      <c r="BN485"/>
      <c r="DK485" s="54" t="e">
        <v>#N/A</v>
      </c>
      <c r="DL485" s="54" t="e">
        <v>#N/A</v>
      </c>
      <c r="DM485" s="54" t="e">
        <v>#N/A</v>
      </c>
      <c r="DN485" s="54" t="e">
        <v>#N/A</v>
      </c>
      <c r="DO485" s="82" t="e">
        <v>#N/A</v>
      </c>
      <c r="DP485" s="82" t="e">
        <v>#N/A</v>
      </c>
      <c r="DQ485" s="59" t="e">
        <v>#N/A</v>
      </c>
    </row>
    <row r="486" spans="1:121" ht="14.45" customHeight="1" x14ac:dyDescent="0.25">
      <c r="A486">
        <v>167446</v>
      </c>
      <c r="B486" t="s">
        <v>600</v>
      </c>
      <c r="C486" t="s">
        <v>604</v>
      </c>
      <c r="D486">
        <v>52</v>
      </c>
      <c r="E486" t="s">
        <v>74</v>
      </c>
      <c r="F486" t="s">
        <v>75</v>
      </c>
      <c r="G486" t="s">
        <v>76</v>
      </c>
      <c r="H486" t="s">
        <v>762</v>
      </c>
      <c r="I486" s="21">
        <v>40738</v>
      </c>
      <c r="J486" s="21">
        <v>40742</v>
      </c>
      <c r="K486" s="21">
        <v>40833</v>
      </c>
      <c r="L486" s="21">
        <v>40833</v>
      </c>
      <c r="M486" s="22">
        <v>50000000</v>
      </c>
      <c r="N486" t="s">
        <v>78</v>
      </c>
      <c r="O486" s="22" t="s">
        <v>775</v>
      </c>
      <c r="P486" t="s">
        <v>80</v>
      </c>
      <c r="Q486">
        <v>2.5000000000000001E-2</v>
      </c>
      <c r="T486" s="21">
        <v>40738</v>
      </c>
      <c r="U486" s="21">
        <v>40742</v>
      </c>
      <c r="V486" s="21">
        <v>40833</v>
      </c>
      <c r="W486" s="21">
        <v>40833</v>
      </c>
      <c r="X486" s="23">
        <v>0.25277777777777777</v>
      </c>
      <c r="Y486">
        <v>91</v>
      </c>
      <c r="Z486" s="22">
        <v>0</v>
      </c>
      <c r="AA486" s="22">
        <v>0</v>
      </c>
      <c r="AB486" s="24">
        <v>0</v>
      </c>
      <c r="AE486">
        <v>0</v>
      </c>
      <c r="AG486">
        <v>0</v>
      </c>
      <c r="AI486">
        <v>1.6060000000000001E-2</v>
      </c>
      <c r="AJ486" s="22">
        <v>0</v>
      </c>
      <c r="BJ486"/>
      <c r="BK486"/>
      <c r="BL486"/>
      <c r="BM486" s="68"/>
      <c r="BN486"/>
      <c r="DK486" s="54" t="e">
        <v>#N/A</v>
      </c>
      <c r="DL486" s="54" t="e">
        <v>#N/A</v>
      </c>
      <c r="DM486" s="54" t="e">
        <v>#N/A</v>
      </c>
      <c r="DN486" s="54" t="e">
        <v>#N/A</v>
      </c>
      <c r="DO486" s="82" t="e">
        <v>#N/A</v>
      </c>
      <c r="DP486" s="82" t="e">
        <v>#N/A</v>
      </c>
      <c r="DQ486" s="59" t="e">
        <v>#N/A</v>
      </c>
    </row>
    <row r="487" spans="1:121" ht="14.45" customHeight="1" x14ac:dyDescent="0.25">
      <c r="A487">
        <v>167447</v>
      </c>
      <c r="B487" t="s">
        <v>600</v>
      </c>
      <c r="C487" t="s">
        <v>604</v>
      </c>
      <c r="D487">
        <v>52</v>
      </c>
      <c r="E487" t="s">
        <v>74</v>
      </c>
      <c r="F487" t="s">
        <v>75</v>
      </c>
      <c r="G487" t="s">
        <v>76</v>
      </c>
      <c r="H487" t="s">
        <v>762</v>
      </c>
      <c r="I487" s="21">
        <v>40829</v>
      </c>
      <c r="J487" s="21">
        <v>40833</v>
      </c>
      <c r="K487" s="21">
        <v>40924</v>
      </c>
      <c r="L487" s="21">
        <v>40924</v>
      </c>
      <c r="M487" s="22">
        <v>50000000</v>
      </c>
      <c r="N487" t="s">
        <v>78</v>
      </c>
      <c r="O487" s="22" t="s">
        <v>775</v>
      </c>
      <c r="P487" t="s">
        <v>80</v>
      </c>
      <c r="Q487">
        <v>2.5000000000000001E-2</v>
      </c>
      <c r="T487" s="21">
        <v>40829</v>
      </c>
      <c r="U487" s="21">
        <v>40833</v>
      </c>
      <c r="V487" s="21">
        <v>40924</v>
      </c>
      <c r="W487" s="21">
        <v>40924</v>
      </c>
      <c r="X487" s="23">
        <v>0.25277777777777777</v>
      </c>
      <c r="Y487">
        <v>91</v>
      </c>
      <c r="Z487" s="22">
        <v>0</v>
      </c>
      <c r="AA487" s="22">
        <v>0</v>
      </c>
      <c r="AB487" s="24">
        <v>0</v>
      </c>
      <c r="AE487">
        <v>0</v>
      </c>
      <c r="AG487">
        <v>0</v>
      </c>
      <c r="AI487">
        <v>1.5720000000000001E-2</v>
      </c>
      <c r="AJ487" s="22">
        <v>0</v>
      </c>
      <c r="BJ487"/>
      <c r="BK487"/>
      <c r="BL487"/>
      <c r="BM487" s="68"/>
      <c r="BN487"/>
      <c r="DK487" s="54" t="e">
        <v>#N/A</v>
      </c>
      <c r="DL487" s="54" t="e">
        <v>#N/A</v>
      </c>
      <c r="DM487" s="54" t="e">
        <v>#N/A</v>
      </c>
      <c r="DN487" s="54" t="e">
        <v>#N/A</v>
      </c>
      <c r="DO487" s="82" t="e">
        <v>#N/A</v>
      </c>
      <c r="DP487" s="82" t="e">
        <v>#N/A</v>
      </c>
      <c r="DQ487" s="59" t="e">
        <v>#N/A</v>
      </c>
    </row>
    <row r="488" spans="1:121" ht="14.45" customHeight="1" x14ac:dyDescent="0.25">
      <c r="A488">
        <v>167448</v>
      </c>
      <c r="B488" t="s">
        <v>600</v>
      </c>
      <c r="C488" t="s">
        <v>604</v>
      </c>
      <c r="D488">
        <v>52</v>
      </c>
      <c r="E488" t="s">
        <v>74</v>
      </c>
      <c r="F488" t="s">
        <v>75</v>
      </c>
      <c r="G488" t="s">
        <v>76</v>
      </c>
      <c r="H488" t="s">
        <v>762</v>
      </c>
      <c r="I488" s="21">
        <v>40920</v>
      </c>
      <c r="J488" s="21">
        <v>40924</v>
      </c>
      <c r="K488" s="21">
        <v>41015</v>
      </c>
      <c r="L488" s="21">
        <v>41015</v>
      </c>
      <c r="M488" s="22">
        <v>50000000</v>
      </c>
      <c r="N488" t="s">
        <v>78</v>
      </c>
      <c r="O488" s="22" t="s">
        <v>775</v>
      </c>
      <c r="P488" t="s">
        <v>80</v>
      </c>
      <c r="Q488">
        <v>2.5000000000000001E-2</v>
      </c>
      <c r="T488" s="21">
        <v>40920</v>
      </c>
      <c r="U488" s="21">
        <v>40924</v>
      </c>
      <c r="V488" s="21">
        <v>41015</v>
      </c>
      <c r="W488" s="21">
        <v>41015</v>
      </c>
      <c r="X488" s="23">
        <v>0.25277777777777777</v>
      </c>
      <c r="Y488">
        <v>91</v>
      </c>
      <c r="Z488" s="22">
        <v>0</v>
      </c>
      <c r="AA488" s="22">
        <v>0</v>
      </c>
      <c r="AB488" s="24">
        <v>0</v>
      </c>
      <c r="AE488">
        <v>0</v>
      </c>
      <c r="AG488">
        <v>0</v>
      </c>
      <c r="AI488">
        <v>1.2450000000000001E-2</v>
      </c>
      <c r="AJ488" s="22">
        <v>0</v>
      </c>
      <c r="BJ488"/>
      <c r="BK488"/>
      <c r="BL488"/>
      <c r="BM488" s="68"/>
      <c r="BN488"/>
      <c r="DK488" s="54" t="e">
        <v>#N/A</v>
      </c>
      <c r="DL488" s="54" t="e">
        <v>#N/A</v>
      </c>
      <c r="DM488" s="54" t="e">
        <v>#N/A</v>
      </c>
      <c r="DN488" s="54" t="e">
        <v>#N/A</v>
      </c>
      <c r="DO488" s="82" t="e">
        <v>#N/A</v>
      </c>
      <c r="DP488" s="82" t="e">
        <v>#N/A</v>
      </c>
      <c r="DQ488" s="59" t="e">
        <v>#N/A</v>
      </c>
    </row>
    <row r="489" spans="1:121" ht="14.45" customHeight="1" x14ac:dyDescent="0.25">
      <c r="A489">
        <v>167591</v>
      </c>
      <c r="B489" t="s">
        <v>618</v>
      </c>
      <c r="C489" t="s">
        <v>622</v>
      </c>
      <c r="D489">
        <v>66</v>
      </c>
      <c r="E489" t="s">
        <v>74</v>
      </c>
      <c r="F489" t="s">
        <v>159</v>
      </c>
      <c r="G489" t="s">
        <v>76</v>
      </c>
      <c r="H489" t="s">
        <v>765</v>
      </c>
      <c r="I489" s="21">
        <v>39930</v>
      </c>
      <c r="J489" s="21">
        <v>39932</v>
      </c>
      <c r="K489" s="21">
        <v>40023</v>
      </c>
      <c r="L489" s="21">
        <v>40023</v>
      </c>
      <c r="M489" s="22">
        <v>-50000000</v>
      </c>
      <c r="N489" t="s">
        <v>78</v>
      </c>
      <c r="O489" s="22" t="s">
        <v>776</v>
      </c>
      <c r="P489" t="s">
        <v>80</v>
      </c>
      <c r="Q489">
        <v>1.6E-2</v>
      </c>
      <c r="T489" s="21">
        <v>39930</v>
      </c>
      <c r="U489" s="21">
        <v>39932</v>
      </c>
      <c r="V489" s="21">
        <v>40023</v>
      </c>
      <c r="W489" s="21">
        <v>40023</v>
      </c>
      <c r="X489" s="23">
        <v>0.25277777777777777</v>
      </c>
      <c r="Y489">
        <v>91</v>
      </c>
      <c r="Z489" s="22">
        <v>-26288.888888888912</v>
      </c>
      <c r="AA489" s="22">
        <v>-26288.888888888912</v>
      </c>
      <c r="AB489" s="24">
        <v>-26288.888888888912</v>
      </c>
      <c r="AE489">
        <v>0</v>
      </c>
      <c r="AG489">
        <v>2.080000000000002E-3</v>
      </c>
      <c r="AI489">
        <v>1.3919999999999998E-2</v>
      </c>
      <c r="AJ489" s="22">
        <v>-26288.888888888912</v>
      </c>
      <c r="BJ489"/>
      <c r="BK489"/>
      <c r="BL489"/>
      <c r="BM489" s="68"/>
      <c r="BN489"/>
      <c r="DK489" s="54" t="e">
        <v>#N/A</v>
      </c>
      <c r="DL489" s="54" t="e">
        <v>#N/A</v>
      </c>
      <c r="DM489" s="54" t="e">
        <v>#N/A</v>
      </c>
      <c r="DN489" s="54" t="e">
        <v>#N/A</v>
      </c>
      <c r="DO489" s="82" t="e">
        <v>#N/A</v>
      </c>
      <c r="DP489" s="82" t="e">
        <v>#N/A</v>
      </c>
      <c r="DQ489" s="59" t="e">
        <v>#N/A</v>
      </c>
    </row>
    <row r="490" spans="1:121" ht="14.45" customHeight="1" x14ac:dyDescent="0.25">
      <c r="A490">
        <v>167592</v>
      </c>
      <c r="B490" t="s">
        <v>618</v>
      </c>
      <c r="C490" t="s">
        <v>622</v>
      </c>
      <c r="D490">
        <v>66</v>
      </c>
      <c r="E490" t="s">
        <v>74</v>
      </c>
      <c r="F490" t="s">
        <v>159</v>
      </c>
      <c r="G490" t="s">
        <v>76</v>
      </c>
      <c r="H490" t="s">
        <v>765</v>
      </c>
      <c r="I490" s="21">
        <v>40021</v>
      </c>
      <c r="J490" s="21">
        <v>40023</v>
      </c>
      <c r="K490" s="21">
        <v>40115</v>
      </c>
      <c r="L490" s="21">
        <v>40115</v>
      </c>
      <c r="M490" s="22">
        <v>-50000000</v>
      </c>
      <c r="N490" t="s">
        <v>78</v>
      </c>
      <c r="O490" s="22" t="s">
        <v>776</v>
      </c>
      <c r="P490" t="s">
        <v>80</v>
      </c>
      <c r="Q490">
        <v>1.6E-2</v>
      </c>
      <c r="T490" s="21">
        <v>40021</v>
      </c>
      <c r="U490" s="21">
        <v>40023</v>
      </c>
      <c r="V490" s="21">
        <v>40115</v>
      </c>
      <c r="W490" s="21">
        <v>40115</v>
      </c>
      <c r="X490" s="23">
        <v>0.25555555555555554</v>
      </c>
      <c r="Y490">
        <v>92</v>
      </c>
      <c r="Z490" s="22">
        <v>-87655.555555555547</v>
      </c>
      <c r="AA490" s="22">
        <v>-87655.555555555547</v>
      </c>
      <c r="AB490" s="24">
        <v>-87655.555555555547</v>
      </c>
      <c r="AE490">
        <v>0</v>
      </c>
      <c r="AG490">
        <v>6.8599999999999998E-3</v>
      </c>
      <c r="AI490">
        <v>9.1400000000000006E-3</v>
      </c>
      <c r="AJ490" s="22">
        <v>-87655.555555555547</v>
      </c>
      <c r="BJ490"/>
      <c r="BK490"/>
      <c r="BL490"/>
      <c r="BM490" s="68"/>
      <c r="BN490"/>
      <c r="DK490" s="54" t="e">
        <v>#N/A</v>
      </c>
      <c r="DL490" s="54" t="e">
        <v>#N/A</v>
      </c>
      <c r="DM490" s="54" t="e">
        <v>#N/A</v>
      </c>
      <c r="DN490" s="54" t="e">
        <v>#N/A</v>
      </c>
      <c r="DO490" s="82" t="e">
        <v>#N/A</v>
      </c>
      <c r="DP490" s="82" t="e">
        <v>#N/A</v>
      </c>
      <c r="DQ490" s="59" t="e">
        <v>#N/A</v>
      </c>
    </row>
    <row r="491" spans="1:121" ht="14.45" customHeight="1" x14ac:dyDescent="0.25">
      <c r="A491">
        <v>167593</v>
      </c>
      <c r="B491" t="s">
        <v>618</v>
      </c>
      <c r="C491" t="s">
        <v>622</v>
      </c>
      <c r="D491">
        <v>66</v>
      </c>
      <c r="E491" t="s">
        <v>74</v>
      </c>
      <c r="F491" t="s">
        <v>159</v>
      </c>
      <c r="G491" t="s">
        <v>76</v>
      </c>
      <c r="H491" t="s">
        <v>765</v>
      </c>
      <c r="I491" s="21">
        <v>40113</v>
      </c>
      <c r="J491" s="21">
        <v>40115</v>
      </c>
      <c r="K491" s="21">
        <v>40207</v>
      </c>
      <c r="L491" s="21">
        <v>40207</v>
      </c>
      <c r="M491" s="22">
        <v>-50000000</v>
      </c>
      <c r="N491" t="s">
        <v>78</v>
      </c>
      <c r="O491" s="22" t="s">
        <v>776</v>
      </c>
      <c r="P491" t="s">
        <v>80</v>
      </c>
      <c r="Q491">
        <v>1.6E-2</v>
      </c>
      <c r="T491" s="21">
        <v>40113</v>
      </c>
      <c r="U491" s="21">
        <v>40115</v>
      </c>
      <c r="V491" s="21">
        <v>40207</v>
      </c>
      <c r="W491" s="21">
        <v>40207</v>
      </c>
      <c r="X491" s="23">
        <v>0.25555555555555554</v>
      </c>
      <c r="Y491">
        <v>92</v>
      </c>
      <c r="Z491" s="22">
        <v>-111422.22222222222</v>
      </c>
      <c r="AA491" s="22">
        <v>-111422.22222222222</v>
      </c>
      <c r="AB491" s="24">
        <v>-111422.22222222222</v>
      </c>
      <c r="AE491">
        <v>0</v>
      </c>
      <c r="AG491">
        <v>8.7200000000000003E-3</v>
      </c>
      <c r="AI491">
        <v>7.28E-3</v>
      </c>
      <c r="AJ491" s="22">
        <v>-111422.22222222222</v>
      </c>
      <c r="BJ491"/>
      <c r="BK491"/>
      <c r="BL491"/>
      <c r="BM491" s="68"/>
      <c r="BN491"/>
      <c r="DK491" s="54" t="e">
        <v>#N/A</v>
      </c>
      <c r="DL491" s="54" t="e">
        <v>#N/A</v>
      </c>
      <c r="DM491" s="54" t="e">
        <v>#N/A</v>
      </c>
      <c r="DN491" s="54" t="e">
        <v>#N/A</v>
      </c>
      <c r="DO491" s="82" t="e">
        <v>#N/A</v>
      </c>
      <c r="DP491" s="82" t="e">
        <v>#N/A</v>
      </c>
      <c r="DQ491" s="59" t="e">
        <v>#N/A</v>
      </c>
    </row>
    <row r="492" spans="1:121" ht="14.45" customHeight="1" x14ac:dyDescent="0.25">
      <c r="A492">
        <v>167594</v>
      </c>
      <c r="B492" t="s">
        <v>618</v>
      </c>
      <c r="C492" t="s">
        <v>622</v>
      </c>
      <c r="D492">
        <v>66</v>
      </c>
      <c r="E492" t="s">
        <v>74</v>
      </c>
      <c r="F492" t="s">
        <v>159</v>
      </c>
      <c r="G492" t="s">
        <v>76</v>
      </c>
      <c r="H492" t="s">
        <v>765</v>
      </c>
      <c r="I492" s="21">
        <v>40205</v>
      </c>
      <c r="J492" s="21">
        <v>40207</v>
      </c>
      <c r="K492" s="21">
        <v>40297</v>
      </c>
      <c r="L492" s="21">
        <v>40297</v>
      </c>
      <c r="M492" s="22">
        <v>-50000000</v>
      </c>
      <c r="N492" t="s">
        <v>78</v>
      </c>
      <c r="O492" s="22" t="s">
        <v>776</v>
      </c>
      <c r="P492" t="s">
        <v>80</v>
      </c>
      <c r="Q492">
        <v>1.6E-2</v>
      </c>
      <c r="T492" s="21">
        <v>40205</v>
      </c>
      <c r="U492" s="21">
        <v>40207</v>
      </c>
      <c r="V492" s="21">
        <v>40297</v>
      </c>
      <c r="W492" s="21">
        <v>40297</v>
      </c>
      <c r="X492" s="23">
        <v>0.25</v>
      </c>
      <c r="Y492">
        <v>90</v>
      </c>
      <c r="Z492" s="22">
        <v>-116875.00000000001</v>
      </c>
      <c r="AA492" s="22">
        <v>-116875.00000000001</v>
      </c>
      <c r="AB492" s="24">
        <v>-116875.00000000001</v>
      </c>
      <c r="AE492">
        <v>0</v>
      </c>
      <c r="AG492">
        <v>9.3500000000000007E-3</v>
      </c>
      <c r="AI492">
        <v>6.6500000000000005E-3</v>
      </c>
      <c r="AJ492" s="22">
        <v>-116875.00000000001</v>
      </c>
      <c r="BJ492"/>
      <c r="BK492"/>
      <c r="BL492"/>
      <c r="BM492" s="68"/>
      <c r="BN492"/>
      <c r="DK492" s="54" t="e">
        <v>#N/A</v>
      </c>
      <c r="DL492" s="54" t="e">
        <v>#N/A</v>
      </c>
      <c r="DM492" s="54" t="e">
        <v>#N/A</v>
      </c>
      <c r="DN492" s="54" t="e">
        <v>#N/A</v>
      </c>
      <c r="DO492" s="82" t="e">
        <v>#N/A</v>
      </c>
      <c r="DP492" s="82" t="e">
        <v>#N/A</v>
      </c>
      <c r="DQ492" s="59" t="e">
        <v>#N/A</v>
      </c>
    </row>
    <row r="493" spans="1:121" ht="14.45" customHeight="1" x14ac:dyDescent="0.25">
      <c r="A493">
        <v>167595</v>
      </c>
      <c r="B493" t="s">
        <v>618</v>
      </c>
      <c r="C493" t="s">
        <v>622</v>
      </c>
      <c r="D493">
        <v>66</v>
      </c>
      <c r="E493" t="s">
        <v>74</v>
      </c>
      <c r="F493" t="s">
        <v>159</v>
      </c>
      <c r="G493" t="s">
        <v>76</v>
      </c>
      <c r="H493" t="s">
        <v>765</v>
      </c>
      <c r="I493" s="21">
        <v>40295</v>
      </c>
      <c r="J493" s="21">
        <v>40297</v>
      </c>
      <c r="K493" s="21">
        <v>40388</v>
      </c>
      <c r="L493" s="21">
        <v>40388</v>
      </c>
      <c r="M493" s="22">
        <v>-50000000</v>
      </c>
      <c r="N493" t="s">
        <v>78</v>
      </c>
      <c r="O493" s="22" t="s">
        <v>776</v>
      </c>
      <c r="P493" t="s">
        <v>80</v>
      </c>
      <c r="Q493">
        <v>1.6E-2</v>
      </c>
      <c r="T493" s="21">
        <v>40295</v>
      </c>
      <c r="U493" s="21">
        <v>40297</v>
      </c>
      <c r="V493" s="21">
        <v>40388</v>
      </c>
      <c r="W493" s="21">
        <v>40388</v>
      </c>
      <c r="X493" s="23">
        <v>0.25277777777777777</v>
      </c>
      <c r="Y493">
        <v>91</v>
      </c>
      <c r="Z493" s="22">
        <v>-120575</v>
      </c>
      <c r="AA493" s="22">
        <v>-120575</v>
      </c>
      <c r="AB493" s="24">
        <v>-120575</v>
      </c>
      <c r="AE493">
        <v>0</v>
      </c>
      <c r="AG493">
        <v>9.5399999999999999E-3</v>
      </c>
      <c r="AI493">
        <v>6.4600000000000005E-3</v>
      </c>
      <c r="AJ493" s="22">
        <v>-120575</v>
      </c>
      <c r="BJ493"/>
      <c r="BK493"/>
      <c r="BL493"/>
      <c r="BM493" s="68"/>
      <c r="BN493"/>
      <c r="DK493" s="54" t="e">
        <v>#N/A</v>
      </c>
      <c r="DL493" s="54" t="e">
        <v>#N/A</v>
      </c>
      <c r="DM493" s="54" t="e">
        <v>#N/A</v>
      </c>
      <c r="DN493" s="54" t="e">
        <v>#N/A</v>
      </c>
      <c r="DO493" s="82" t="e">
        <v>#N/A</v>
      </c>
      <c r="DP493" s="82" t="e">
        <v>#N/A</v>
      </c>
      <c r="DQ493" s="59" t="e">
        <v>#N/A</v>
      </c>
    </row>
    <row r="494" spans="1:121" ht="14.45" customHeight="1" x14ac:dyDescent="0.25">
      <c r="A494">
        <v>167596</v>
      </c>
      <c r="B494" t="s">
        <v>618</v>
      </c>
      <c r="C494" t="s">
        <v>622</v>
      </c>
      <c r="D494">
        <v>66</v>
      </c>
      <c r="E494" t="s">
        <v>74</v>
      </c>
      <c r="F494" t="s">
        <v>159</v>
      </c>
      <c r="G494" t="s">
        <v>76</v>
      </c>
      <c r="H494" t="s">
        <v>765</v>
      </c>
      <c r="I494" s="21">
        <v>40386</v>
      </c>
      <c r="J494" s="21">
        <v>40388</v>
      </c>
      <c r="K494" s="21">
        <v>40480</v>
      </c>
      <c r="L494" s="21">
        <v>40480</v>
      </c>
      <c r="M494" s="22">
        <v>-50000000</v>
      </c>
      <c r="N494" t="s">
        <v>78</v>
      </c>
      <c r="O494" s="22" t="s">
        <v>776</v>
      </c>
      <c r="P494" t="s">
        <v>80</v>
      </c>
      <c r="Q494">
        <v>1.6E-2</v>
      </c>
      <c r="T494" s="21">
        <v>40386</v>
      </c>
      <c r="U494" s="21">
        <v>40388</v>
      </c>
      <c r="V494" s="21">
        <v>40480</v>
      </c>
      <c r="W494" s="21">
        <v>40480</v>
      </c>
      <c r="X494" s="23">
        <v>0.25555555555555554</v>
      </c>
      <c r="Y494">
        <v>92</v>
      </c>
      <c r="Z494" s="22">
        <v>-90338.888888888876</v>
      </c>
      <c r="AA494" s="22">
        <v>-90338.888888888876</v>
      </c>
      <c r="AB494" s="24">
        <v>-90338.888888888876</v>
      </c>
      <c r="AE494">
        <v>0</v>
      </c>
      <c r="AG494">
        <v>7.0699999999999999E-3</v>
      </c>
      <c r="AI494">
        <v>8.9300000000000004E-3</v>
      </c>
      <c r="AJ494" s="22">
        <v>-90338.888888888876</v>
      </c>
      <c r="BJ494"/>
      <c r="BK494"/>
      <c r="BL494"/>
      <c r="BM494" s="68"/>
      <c r="BN494"/>
      <c r="DK494" s="54" t="e">
        <v>#N/A</v>
      </c>
      <c r="DL494" s="54" t="e">
        <v>#N/A</v>
      </c>
      <c r="DM494" s="54" t="e">
        <v>#N/A</v>
      </c>
      <c r="DN494" s="54" t="e">
        <v>#N/A</v>
      </c>
      <c r="DO494" s="82" t="e">
        <v>#N/A</v>
      </c>
      <c r="DP494" s="82" t="e">
        <v>#N/A</v>
      </c>
      <c r="DQ494" s="59" t="e">
        <v>#N/A</v>
      </c>
    </row>
    <row r="495" spans="1:121" ht="14.45" customHeight="1" x14ac:dyDescent="0.25">
      <c r="A495">
        <v>167597</v>
      </c>
      <c r="B495" t="s">
        <v>618</v>
      </c>
      <c r="C495" t="s">
        <v>622</v>
      </c>
      <c r="D495">
        <v>66</v>
      </c>
      <c r="E495" t="s">
        <v>74</v>
      </c>
      <c r="F495" t="s">
        <v>159</v>
      </c>
      <c r="G495" t="s">
        <v>76</v>
      </c>
      <c r="H495" t="s">
        <v>765</v>
      </c>
      <c r="I495" s="21">
        <v>40478</v>
      </c>
      <c r="J495" s="21">
        <v>40480</v>
      </c>
      <c r="K495" s="21">
        <v>40574</v>
      </c>
      <c r="L495" s="21">
        <v>40574</v>
      </c>
      <c r="M495" s="22">
        <v>-50000000</v>
      </c>
      <c r="N495" t="s">
        <v>78</v>
      </c>
      <c r="O495" s="22" t="s">
        <v>776</v>
      </c>
      <c r="P495" t="s">
        <v>80</v>
      </c>
      <c r="Q495">
        <v>1.6E-2</v>
      </c>
      <c r="T495" s="21">
        <v>40478</v>
      </c>
      <c r="U495" s="21">
        <v>40480</v>
      </c>
      <c r="V495" s="21">
        <v>40574</v>
      </c>
      <c r="W495" s="21">
        <v>40574</v>
      </c>
      <c r="X495" s="23">
        <v>0.26111111111111113</v>
      </c>
      <c r="Y495">
        <v>94</v>
      </c>
      <c r="Z495" s="22">
        <v>-72719.444444444453</v>
      </c>
      <c r="AA495" s="22">
        <v>-72719.444444444453</v>
      </c>
      <c r="AB495" s="24">
        <v>-72719.444444444453</v>
      </c>
      <c r="AE495">
        <v>0</v>
      </c>
      <c r="AG495">
        <v>5.5700000000000003E-3</v>
      </c>
      <c r="AI495">
        <v>1.043E-2</v>
      </c>
      <c r="AJ495" s="22">
        <v>-72719.444444444453</v>
      </c>
      <c r="BJ495"/>
      <c r="BK495"/>
      <c r="BL495"/>
      <c r="BM495" s="68"/>
      <c r="BN495"/>
      <c r="DK495" s="54" t="e">
        <v>#N/A</v>
      </c>
      <c r="DL495" s="54" t="e">
        <v>#N/A</v>
      </c>
      <c r="DM495" s="54" t="e">
        <v>#N/A</v>
      </c>
      <c r="DN495" s="54" t="e">
        <v>#N/A</v>
      </c>
      <c r="DO495" s="82" t="e">
        <v>#N/A</v>
      </c>
      <c r="DP495" s="82" t="e">
        <v>#N/A</v>
      </c>
      <c r="DQ495" s="59" t="e">
        <v>#N/A</v>
      </c>
    </row>
    <row r="496" spans="1:121" ht="14.45" customHeight="1" x14ac:dyDescent="0.25">
      <c r="A496">
        <v>167598</v>
      </c>
      <c r="B496" t="s">
        <v>618</v>
      </c>
      <c r="C496" t="s">
        <v>622</v>
      </c>
      <c r="D496">
        <v>66</v>
      </c>
      <c r="E496" t="s">
        <v>74</v>
      </c>
      <c r="F496" t="s">
        <v>159</v>
      </c>
      <c r="G496" t="s">
        <v>76</v>
      </c>
      <c r="H496" t="s">
        <v>765</v>
      </c>
      <c r="I496" s="21">
        <v>40570</v>
      </c>
      <c r="J496" s="21">
        <v>40574</v>
      </c>
      <c r="K496" s="21">
        <v>40662</v>
      </c>
      <c r="L496" s="21">
        <v>40662</v>
      </c>
      <c r="M496" s="22">
        <v>-50000000</v>
      </c>
      <c r="N496" t="s">
        <v>78</v>
      </c>
      <c r="O496" s="22" t="s">
        <v>776</v>
      </c>
      <c r="P496" t="s">
        <v>80</v>
      </c>
      <c r="Q496">
        <v>1.6E-2</v>
      </c>
      <c r="T496" s="21">
        <v>40570</v>
      </c>
      <c r="U496" s="21">
        <v>40574</v>
      </c>
      <c r="V496" s="21">
        <v>40662</v>
      </c>
      <c r="W496" s="21">
        <v>40662</v>
      </c>
      <c r="X496" s="23">
        <v>0.24444444444444444</v>
      </c>
      <c r="Y496">
        <v>88</v>
      </c>
      <c r="Z496" s="22">
        <v>-66366.666666666686</v>
      </c>
      <c r="AA496" s="22">
        <v>-66366.666666666686</v>
      </c>
      <c r="AB496" s="24">
        <v>-66366.666666666686</v>
      </c>
      <c r="AE496">
        <v>0</v>
      </c>
      <c r="AG496">
        <v>5.4300000000000008E-3</v>
      </c>
      <c r="AI496">
        <v>1.057E-2</v>
      </c>
      <c r="AJ496" s="22">
        <v>-66366.666666666686</v>
      </c>
      <c r="BJ496"/>
      <c r="BK496"/>
      <c r="BL496"/>
      <c r="BM496" s="68"/>
      <c r="BN496"/>
      <c r="DK496" s="54" t="e">
        <v>#N/A</v>
      </c>
      <c r="DL496" s="54" t="e">
        <v>#N/A</v>
      </c>
      <c r="DM496" s="54" t="e">
        <v>#N/A</v>
      </c>
      <c r="DN496" s="54" t="e">
        <v>#N/A</v>
      </c>
      <c r="DO496" s="82" t="e">
        <v>#N/A</v>
      </c>
      <c r="DP496" s="82" t="e">
        <v>#N/A</v>
      </c>
      <c r="DQ496" s="59" t="e">
        <v>#N/A</v>
      </c>
    </row>
    <row r="497" spans="1:121" ht="14.45" customHeight="1" x14ac:dyDescent="0.25">
      <c r="A497">
        <v>167599</v>
      </c>
      <c r="B497" t="s">
        <v>618</v>
      </c>
      <c r="C497" t="s">
        <v>622</v>
      </c>
      <c r="D497">
        <v>66</v>
      </c>
      <c r="E497" t="s">
        <v>74</v>
      </c>
      <c r="F497" t="s">
        <v>159</v>
      </c>
      <c r="G497" t="s">
        <v>76</v>
      </c>
      <c r="H497" t="s">
        <v>765</v>
      </c>
      <c r="I497" s="21">
        <v>40660</v>
      </c>
      <c r="J497" s="21">
        <v>40662</v>
      </c>
      <c r="K497" s="21">
        <v>40753</v>
      </c>
      <c r="L497" s="21">
        <v>40753</v>
      </c>
      <c r="M497" s="22">
        <v>-50000000</v>
      </c>
      <c r="N497" t="s">
        <v>78</v>
      </c>
      <c r="O497" s="22" t="s">
        <v>776</v>
      </c>
      <c r="P497" t="s">
        <v>80</v>
      </c>
      <c r="Q497">
        <v>1.6E-2</v>
      </c>
      <c r="T497" s="21">
        <v>40660</v>
      </c>
      <c r="U497" s="21">
        <v>40662</v>
      </c>
      <c r="V497" s="21">
        <v>40753</v>
      </c>
      <c r="W497" s="21">
        <v>40753</v>
      </c>
      <c r="X497" s="23">
        <v>0.25277777777777777</v>
      </c>
      <c r="Y497">
        <v>91</v>
      </c>
      <c r="Z497" s="22">
        <v>-29701.388888888883</v>
      </c>
      <c r="AA497" s="22">
        <v>-29701.388888888883</v>
      </c>
      <c r="AB497" s="24">
        <v>-29701.388888888883</v>
      </c>
      <c r="AE497">
        <v>0</v>
      </c>
      <c r="AG497">
        <v>2.3499999999999997E-3</v>
      </c>
      <c r="AI497">
        <v>1.3650000000000001E-2</v>
      </c>
      <c r="AJ497" s="22">
        <v>-29701.388888888883</v>
      </c>
      <c r="BJ497"/>
      <c r="BK497"/>
      <c r="BL497"/>
      <c r="BM497" s="68"/>
      <c r="BN497"/>
      <c r="DK497" s="54" t="e">
        <v>#N/A</v>
      </c>
      <c r="DL497" s="54" t="e">
        <v>#N/A</v>
      </c>
      <c r="DM497" s="54" t="e">
        <v>#N/A</v>
      </c>
      <c r="DN497" s="54" t="e">
        <v>#N/A</v>
      </c>
      <c r="DO497" s="82" t="e">
        <v>#N/A</v>
      </c>
      <c r="DP497" s="82" t="e">
        <v>#N/A</v>
      </c>
      <c r="DQ497" s="59" t="e">
        <v>#N/A</v>
      </c>
    </row>
    <row r="498" spans="1:121" ht="14.45" customHeight="1" x14ac:dyDescent="0.25">
      <c r="A498">
        <v>167600</v>
      </c>
      <c r="B498" t="s">
        <v>618</v>
      </c>
      <c r="C498" t="s">
        <v>622</v>
      </c>
      <c r="D498">
        <v>66</v>
      </c>
      <c r="E498" t="s">
        <v>74</v>
      </c>
      <c r="F498" t="s">
        <v>159</v>
      </c>
      <c r="G498" t="s">
        <v>76</v>
      </c>
      <c r="H498" t="s">
        <v>765</v>
      </c>
      <c r="I498" s="21">
        <v>40751</v>
      </c>
      <c r="J498" s="21">
        <v>40753</v>
      </c>
      <c r="K498" s="21">
        <v>40847</v>
      </c>
      <c r="L498" s="21">
        <v>40847</v>
      </c>
      <c r="M498" s="22">
        <v>-50000000</v>
      </c>
      <c r="N498" t="s">
        <v>78</v>
      </c>
      <c r="O498" s="22" t="s">
        <v>776</v>
      </c>
      <c r="P498" t="s">
        <v>80</v>
      </c>
      <c r="Q498">
        <v>1.6E-2</v>
      </c>
      <c r="T498" s="21">
        <v>40751</v>
      </c>
      <c r="U498" s="21">
        <v>40753</v>
      </c>
      <c r="V498" s="21">
        <v>40847</v>
      </c>
      <c r="W498" s="21">
        <v>40847</v>
      </c>
      <c r="X498" s="23">
        <v>0.26111111111111113</v>
      </c>
      <c r="Y498">
        <v>94</v>
      </c>
      <c r="Z498" s="22">
        <v>0</v>
      </c>
      <c r="AA498" s="22">
        <v>0</v>
      </c>
      <c r="AB498" s="24">
        <v>0</v>
      </c>
      <c r="AE498">
        <v>0</v>
      </c>
      <c r="AG498">
        <v>0</v>
      </c>
      <c r="AI498">
        <v>1.6120000000000002E-2</v>
      </c>
      <c r="AJ498" s="22">
        <v>0</v>
      </c>
      <c r="BJ498"/>
      <c r="BK498"/>
      <c r="BL498"/>
      <c r="BM498" s="68"/>
      <c r="BN498"/>
      <c r="DK498" s="54" t="e">
        <v>#N/A</v>
      </c>
      <c r="DL498" s="54" t="e">
        <v>#N/A</v>
      </c>
      <c r="DM498" s="54" t="e">
        <v>#N/A</v>
      </c>
      <c r="DN498" s="54" t="e">
        <v>#N/A</v>
      </c>
      <c r="DO498" s="82" t="e">
        <v>#N/A</v>
      </c>
      <c r="DP498" s="82" t="e">
        <v>#N/A</v>
      </c>
      <c r="DQ498" s="59" t="e">
        <v>#N/A</v>
      </c>
    </row>
    <row r="499" spans="1:121" ht="14.45" customHeight="1" x14ac:dyDescent="0.25">
      <c r="A499">
        <v>167601</v>
      </c>
      <c r="B499" t="s">
        <v>618</v>
      </c>
      <c r="C499" t="s">
        <v>622</v>
      </c>
      <c r="D499">
        <v>66</v>
      </c>
      <c r="E499" t="s">
        <v>74</v>
      </c>
      <c r="F499" t="s">
        <v>159</v>
      </c>
      <c r="G499" t="s">
        <v>76</v>
      </c>
      <c r="H499" t="s">
        <v>765</v>
      </c>
      <c r="I499" s="21">
        <v>40843</v>
      </c>
      <c r="J499" s="21">
        <v>40847</v>
      </c>
      <c r="K499" s="21">
        <v>40938</v>
      </c>
      <c r="L499" s="21">
        <v>40938</v>
      </c>
      <c r="M499" s="22">
        <v>-50000000</v>
      </c>
      <c r="N499" t="s">
        <v>78</v>
      </c>
      <c r="O499" s="22" t="s">
        <v>776</v>
      </c>
      <c r="P499" t="s">
        <v>80</v>
      </c>
      <c r="Q499">
        <v>1.6E-2</v>
      </c>
      <c r="T499" s="21">
        <v>40843</v>
      </c>
      <c r="U499" s="21">
        <v>40847</v>
      </c>
      <c r="V499" s="21">
        <v>40938</v>
      </c>
      <c r="W499" s="21">
        <v>40938</v>
      </c>
      <c r="X499" s="23">
        <v>0.25277777777777777</v>
      </c>
      <c r="Y499">
        <v>91</v>
      </c>
      <c r="Z499" s="22">
        <v>-1263.8888888888812</v>
      </c>
      <c r="AA499" s="22">
        <v>-1263.8888888888812</v>
      </c>
      <c r="AB499" s="24">
        <v>-1263.8888888888812</v>
      </c>
      <c r="AE499">
        <v>0</v>
      </c>
      <c r="AG499">
        <v>9.9999999999999395E-5</v>
      </c>
      <c r="AI499">
        <v>1.5900000000000001E-2</v>
      </c>
      <c r="AJ499" s="22">
        <v>-1263.8888888888812</v>
      </c>
      <c r="BJ499"/>
      <c r="BK499"/>
      <c r="BL499"/>
      <c r="BM499" s="68"/>
      <c r="BN499"/>
      <c r="DK499" s="54" t="e">
        <v>#N/A</v>
      </c>
      <c r="DL499" s="54" t="e">
        <v>#N/A</v>
      </c>
      <c r="DM499" s="54" t="e">
        <v>#N/A</v>
      </c>
      <c r="DN499" s="54" t="e">
        <v>#N/A</v>
      </c>
      <c r="DO499" s="82" t="e">
        <v>#N/A</v>
      </c>
      <c r="DP499" s="82" t="e">
        <v>#N/A</v>
      </c>
      <c r="DQ499" s="59" t="e">
        <v>#N/A</v>
      </c>
    </row>
    <row r="500" spans="1:121" ht="14.45" customHeight="1" x14ac:dyDescent="0.25">
      <c r="A500">
        <v>167602</v>
      </c>
      <c r="B500" t="s">
        <v>618</v>
      </c>
      <c r="C500" t="s">
        <v>622</v>
      </c>
      <c r="D500">
        <v>66</v>
      </c>
      <c r="E500" t="s">
        <v>74</v>
      </c>
      <c r="F500" t="s">
        <v>159</v>
      </c>
      <c r="G500" t="s">
        <v>76</v>
      </c>
      <c r="H500" t="s">
        <v>765</v>
      </c>
      <c r="I500" s="21">
        <v>40934</v>
      </c>
      <c r="J500" s="21">
        <v>40938</v>
      </c>
      <c r="K500" s="21">
        <v>41029</v>
      </c>
      <c r="L500" s="21">
        <v>41029</v>
      </c>
      <c r="M500" s="22">
        <v>-50000000</v>
      </c>
      <c r="N500" t="s">
        <v>78</v>
      </c>
      <c r="O500" s="22" t="s">
        <v>776</v>
      </c>
      <c r="P500" t="s">
        <v>80</v>
      </c>
      <c r="Q500">
        <v>1.6E-2</v>
      </c>
      <c r="T500" s="21">
        <v>40934</v>
      </c>
      <c r="U500" s="21">
        <v>40938</v>
      </c>
      <c r="V500" s="21">
        <v>41029</v>
      </c>
      <c r="W500" s="21">
        <v>41029</v>
      </c>
      <c r="X500" s="23">
        <v>0.25277777777777777</v>
      </c>
      <c r="Y500">
        <v>91</v>
      </c>
      <c r="Z500" s="22">
        <v>-57886.111111111117</v>
      </c>
      <c r="AA500" s="22">
        <v>-57886.111111111117</v>
      </c>
      <c r="AB500" s="24">
        <v>-57886.111111111117</v>
      </c>
      <c r="AE500">
        <v>0</v>
      </c>
      <c r="AG500">
        <v>4.5800000000000007E-3</v>
      </c>
      <c r="AI500">
        <v>1.142E-2</v>
      </c>
      <c r="AJ500" s="22">
        <v>-57886.111111111117</v>
      </c>
      <c r="BJ500"/>
      <c r="BK500"/>
      <c r="BL500"/>
      <c r="BM500" s="68"/>
      <c r="BN500"/>
      <c r="DK500" s="54" t="e">
        <v>#N/A</v>
      </c>
      <c r="DL500" s="54" t="e">
        <v>#N/A</v>
      </c>
      <c r="DM500" s="54" t="e">
        <v>#N/A</v>
      </c>
      <c r="DN500" s="54" t="e">
        <v>#N/A</v>
      </c>
      <c r="DO500" s="82" t="e">
        <v>#N/A</v>
      </c>
      <c r="DP500" s="82" t="e">
        <v>#N/A</v>
      </c>
      <c r="DQ500" s="59" t="e">
        <v>#N/A</v>
      </c>
    </row>
    <row r="501" spans="1:121" ht="14.45" customHeight="1" x14ac:dyDescent="0.25">
      <c r="A501">
        <v>167603</v>
      </c>
      <c r="B501" t="s">
        <v>618</v>
      </c>
      <c r="C501" t="s">
        <v>622</v>
      </c>
      <c r="D501">
        <v>66</v>
      </c>
      <c r="E501" t="s">
        <v>74</v>
      </c>
      <c r="F501" t="s">
        <v>159</v>
      </c>
      <c r="G501" t="s">
        <v>76</v>
      </c>
      <c r="H501" t="s">
        <v>765</v>
      </c>
      <c r="I501" s="21">
        <v>41025</v>
      </c>
      <c r="J501" s="21">
        <v>41029</v>
      </c>
      <c r="K501" s="21">
        <v>41120</v>
      </c>
      <c r="L501" s="21">
        <v>41120</v>
      </c>
      <c r="M501" s="22">
        <v>-50000000</v>
      </c>
      <c r="N501" t="s">
        <v>78</v>
      </c>
      <c r="O501" s="22" t="s">
        <v>776</v>
      </c>
      <c r="P501" t="s">
        <v>80</v>
      </c>
      <c r="Q501">
        <v>1.6E-2</v>
      </c>
      <c r="T501" s="21">
        <v>41025</v>
      </c>
      <c r="U501" s="21">
        <v>41029</v>
      </c>
      <c r="V501" s="21">
        <v>41120</v>
      </c>
      <c r="W501" s="21">
        <v>41120</v>
      </c>
      <c r="X501" s="23">
        <v>0.25277777777777777</v>
      </c>
      <c r="Y501">
        <v>91</v>
      </c>
      <c r="Z501" s="22">
        <v>-111222.22222222223</v>
      </c>
      <c r="AA501" s="22">
        <v>-111222.22222222223</v>
      </c>
      <c r="AB501" s="24">
        <v>-111222.22222222223</v>
      </c>
      <c r="AE501">
        <v>0</v>
      </c>
      <c r="AG501">
        <v>8.8000000000000005E-3</v>
      </c>
      <c r="AI501">
        <v>7.1999999999999998E-3</v>
      </c>
      <c r="AJ501" s="22">
        <v>-111222.22222222223</v>
      </c>
      <c r="BJ501"/>
      <c r="BK501"/>
      <c r="BL501"/>
      <c r="BM501" s="68"/>
      <c r="BN501"/>
      <c r="DK501" s="54" t="e">
        <v>#N/A</v>
      </c>
      <c r="DL501" s="54" t="e">
        <v>#N/A</v>
      </c>
      <c r="DM501" s="54" t="e">
        <v>#N/A</v>
      </c>
      <c r="DN501" s="54" t="e">
        <v>#N/A</v>
      </c>
      <c r="DO501" s="82" t="e">
        <v>#N/A</v>
      </c>
      <c r="DP501" s="82" t="e">
        <v>#N/A</v>
      </c>
      <c r="DQ501" s="59" t="e">
        <v>#N/A</v>
      </c>
    </row>
    <row r="502" spans="1:121" ht="14.45" customHeight="1" x14ac:dyDescent="0.25">
      <c r="A502">
        <v>167604</v>
      </c>
      <c r="B502" t="s">
        <v>618</v>
      </c>
      <c r="C502" t="s">
        <v>622</v>
      </c>
      <c r="D502">
        <v>66</v>
      </c>
      <c r="E502" t="s">
        <v>74</v>
      </c>
      <c r="F502" t="s">
        <v>159</v>
      </c>
      <c r="G502" t="s">
        <v>76</v>
      </c>
      <c r="H502" t="s">
        <v>765</v>
      </c>
      <c r="I502" s="21">
        <v>41116</v>
      </c>
      <c r="J502" s="21">
        <v>41120</v>
      </c>
      <c r="K502" s="21">
        <v>41211</v>
      </c>
      <c r="L502" s="21">
        <v>41211</v>
      </c>
      <c r="M502" s="22">
        <v>-50000000</v>
      </c>
      <c r="N502" t="s">
        <v>78</v>
      </c>
      <c r="O502" s="22" t="s">
        <v>776</v>
      </c>
      <c r="P502" t="s">
        <v>80</v>
      </c>
      <c r="Q502">
        <v>1.6E-2</v>
      </c>
      <c r="T502" s="21">
        <v>41116</v>
      </c>
      <c r="U502" s="21">
        <v>41120</v>
      </c>
      <c r="V502" s="21">
        <v>41211</v>
      </c>
      <c r="W502" s="21">
        <v>41211</v>
      </c>
      <c r="X502" s="23">
        <v>0.25277777777777777</v>
      </c>
      <c r="Y502">
        <v>91</v>
      </c>
      <c r="Z502" s="22">
        <v>-148886.11111111112</v>
      </c>
      <c r="AA502" s="22">
        <v>-148886.11111111112</v>
      </c>
      <c r="AB502" s="24">
        <v>-148886.11111111112</v>
      </c>
      <c r="AE502">
        <v>0</v>
      </c>
      <c r="AG502">
        <v>1.1780000000000001E-2</v>
      </c>
      <c r="AI502">
        <v>4.2199999999999998E-3</v>
      </c>
      <c r="AJ502" s="22">
        <v>-148886.11111111112</v>
      </c>
      <c r="BJ502"/>
      <c r="BK502"/>
      <c r="BL502"/>
      <c r="BM502" s="68"/>
      <c r="BN502"/>
      <c r="DK502" s="54" t="e">
        <v>#N/A</v>
      </c>
      <c r="DL502" s="54" t="e">
        <v>#N/A</v>
      </c>
      <c r="DM502" s="54" t="e">
        <v>#N/A</v>
      </c>
      <c r="DN502" s="54" t="e">
        <v>#N/A</v>
      </c>
      <c r="DO502" s="82" t="e">
        <v>#N/A</v>
      </c>
      <c r="DP502" s="82" t="e">
        <v>#N/A</v>
      </c>
      <c r="DQ502" s="59" t="e">
        <v>#N/A</v>
      </c>
    </row>
    <row r="503" spans="1:121" ht="14.45" customHeight="1" x14ac:dyDescent="0.25">
      <c r="A503">
        <v>167605</v>
      </c>
      <c r="B503" t="s">
        <v>618</v>
      </c>
      <c r="C503" t="s">
        <v>622</v>
      </c>
      <c r="D503">
        <v>66</v>
      </c>
      <c r="E503" t="s">
        <v>74</v>
      </c>
      <c r="F503" t="s">
        <v>159</v>
      </c>
      <c r="G503" t="s">
        <v>76</v>
      </c>
      <c r="H503" t="s">
        <v>765</v>
      </c>
      <c r="I503" s="21">
        <v>41207</v>
      </c>
      <c r="J503" s="21">
        <v>41211</v>
      </c>
      <c r="K503" s="21">
        <v>41303</v>
      </c>
      <c r="L503" s="21">
        <v>41303</v>
      </c>
      <c r="M503" s="22">
        <v>-50000000</v>
      </c>
      <c r="N503" t="s">
        <v>78</v>
      </c>
      <c r="O503" s="22" t="s">
        <v>776</v>
      </c>
      <c r="P503" t="s">
        <v>80</v>
      </c>
      <c r="Q503">
        <v>1.6E-2</v>
      </c>
      <c r="T503" s="21">
        <v>41207</v>
      </c>
      <c r="U503" s="21">
        <v>41211</v>
      </c>
      <c r="V503" s="21">
        <v>41303</v>
      </c>
      <c r="W503" s="21">
        <v>41303</v>
      </c>
      <c r="X503" s="23">
        <v>0.25555555555555554</v>
      </c>
      <c r="Y503">
        <v>92</v>
      </c>
      <c r="Z503" s="22">
        <v>-178761.11111111112</v>
      </c>
      <c r="AA503" s="22">
        <v>-178761.11111111112</v>
      </c>
      <c r="AB503" s="24">
        <v>-178761.11111111112</v>
      </c>
      <c r="AE503">
        <v>0</v>
      </c>
      <c r="AG503">
        <v>1.3990000000000001E-2</v>
      </c>
      <c r="AI503">
        <v>2.0100000000000001E-3</v>
      </c>
      <c r="AJ503" s="22">
        <v>-178761.11111111112</v>
      </c>
      <c r="BJ503"/>
      <c r="BK503"/>
      <c r="BL503"/>
      <c r="BM503" s="68"/>
      <c r="BN503"/>
      <c r="DK503" s="54" t="e">
        <v>#N/A</v>
      </c>
      <c r="DL503" s="54" t="e">
        <v>#N/A</v>
      </c>
      <c r="DM503" s="54" t="e">
        <v>#N/A</v>
      </c>
      <c r="DN503" s="54" t="e">
        <v>#N/A</v>
      </c>
      <c r="DO503" s="82" t="e">
        <v>#N/A</v>
      </c>
      <c r="DP503" s="82" t="e">
        <v>#N/A</v>
      </c>
      <c r="DQ503" s="59" t="e">
        <v>#N/A</v>
      </c>
    </row>
    <row r="504" spans="1:121" ht="14.45" customHeight="1" x14ac:dyDescent="0.25">
      <c r="A504">
        <v>167606</v>
      </c>
      <c r="B504" t="s">
        <v>618</v>
      </c>
      <c r="C504" t="s">
        <v>622</v>
      </c>
      <c r="D504">
        <v>66</v>
      </c>
      <c r="E504" t="s">
        <v>74</v>
      </c>
      <c r="F504" t="s">
        <v>159</v>
      </c>
      <c r="G504" t="s">
        <v>76</v>
      </c>
      <c r="H504" t="s">
        <v>765</v>
      </c>
      <c r="I504" s="21">
        <v>41299</v>
      </c>
      <c r="J504" s="21">
        <v>41303</v>
      </c>
      <c r="K504" s="21">
        <v>41393</v>
      </c>
      <c r="L504" s="21">
        <v>41393</v>
      </c>
      <c r="M504" s="22">
        <v>-50000000</v>
      </c>
      <c r="N504" t="s">
        <v>78</v>
      </c>
      <c r="O504" s="22" t="s">
        <v>776</v>
      </c>
      <c r="P504" t="s">
        <v>80</v>
      </c>
      <c r="Q504">
        <v>1.6E-2</v>
      </c>
      <c r="T504" s="21">
        <v>41299</v>
      </c>
      <c r="U504" s="21">
        <v>41303</v>
      </c>
      <c r="V504" s="21">
        <v>41393</v>
      </c>
      <c r="W504" s="21">
        <v>41393</v>
      </c>
      <c r="X504" s="23">
        <v>0.25</v>
      </c>
      <c r="Y504">
        <v>90</v>
      </c>
      <c r="Z504" s="22">
        <v>-173250</v>
      </c>
      <c r="AA504" s="22">
        <v>-173250</v>
      </c>
      <c r="AB504" s="24">
        <v>-173250</v>
      </c>
      <c r="AE504">
        <v>0</v>
      </c>
      <c r="AG504">
        <v>1.3860000000000001E-2</v>
      </c>
      <c r="AI504">
        <v>2.14E-3</v>
      </c>
      <c r="AJ504" s="22">
        <v>-173250</v>
      </c>
      <c r="BJ504"/>
      <c r="BK504"/>
      <c r="BL504"/>
      <c r="BM504" s="68"/>
      <c r="BN504"/>
      <c r="DK504" s="54" t="e">
        <v>#N/A</v>
      </c>
      <c r="DL504" s="54" t="e">
        <v>#N/A</v>
      </c>
      <c r="DM504" s="54" t="e">
        <v>#N/A</v>
      </c>
      <c r="DN504" s="54" t="e">
        <v>#N/A</v>
      </c>
      <c r="DO504" s="82" t="e">
        <v>#N/A</v>
      </c>
      <c r="DP504" s="82" t="e">
        <v>#N/A</v>
      </c>
      <c r="DQ504" s="59" t="e">
        <v>#N/A</v>
      </c>
    </row>
    <row r="505" spans="1:121" ht="14.45" customHeight="1" x14ac:dyDescent="0.25">
      <c r="A505">
        <v>167607</v>
      </c>
      <c r="B505" t="s">
        <v>636</v>
      </c>
      <c r="C505" t="s">
        <v>622</v>
      </c>
      <c r="D505">
        <v>67</v>
      </c>
      <c r="E505" t="s">
        <v>74</v>
      </c>
      <c r="F505" t="s">
        <v>75</v>
      </c>
      <c r="G505" t="s">
        <v>76</v>
      </c>
      <c r="H505" t="s">
        <v>765</v>
      </c>
      <c r="I505" s="21">
        <v>39930</v>
      </c>
      <c r="J505" s="21">
        <v>39932</v>
      </c>
      <c r="K505" s="21">
        <v>40023</v>
      </c>
      <c r="L505" s="21">
        <v>40023</v>
      </c>
      <c r="M505" s="22">
        <v>50000000</v>
      </c>
      <c r="N505" t="s">
        <v>78</v>
      </c>
      <c r="O505" s="22" t="s">
        <v>777</v>
      </c>
      <c r="P505" t="s">
        <v>80</v>
      </c>
      <c r="Q505">
        <v>2.5999999999999999E-2</v>
      </c>
      <c r="T505" s="21">
        <v>39930</v>
      </c>
      <c r="U505" s="21">
        <v>39932</v>
      </c>
      <c r="V505" s="21">
        <v>40023</v>
      </c>
      <c r="W505" s="21">
        <v>40023</v>
      </c>
      <c r="X505" s="23">
        <v>0.25277777777777777</v>
      </c>
      <c r="Y505">
        <v>91</v>
      </c>
      <c r="Z505" s="22">
        <v>0</v>
      </c>
      <c r="AA505" s="22">
        <v>0</v>
      </c>
      <c r="AB505" s="24">
        <v>0</v>
      </c>
      <c r="AE505">
        <v>0</v>
      </c>
      <c r="AG505">
        <v>0</v>
      </c>
      <c r="AI505">
        <v>1.3919999999999998E-2</v>
      </c>
      <c r="AJ505" s="22">
        <v>0</v>
      </c>
      <c r="BJ505"/>
      <c r="BK505"/>
      <c r="BL505"/>
      <c r="BM505" s="68"/>
      <c r="BN505"/>
      <c r="DK505" s="54" t="e">
        <v>#N/A</v>
      </c>
      <c r="DL505" s="54" t="e">
        <v>#N/A</v>
      </c>
      <c r="DM505" s="54" t="e">
        <v>#N/A</v>
      </c>
      <c r="DN505" s="54" t="e">
        <v>#N/A</v>
      </c>
      <c r="DO505" s="82" t="e">
        <v>#N/A</v>
      </c>
      <c r="DP505" s="82" t="e">
        <v>#N/A</v>
      </c>
      <c r="DQ505" s="59" t="e">
        <v>#N/A</v>
      </c>
    </row>
    <row r="506" spans="1:121" ht="14.45" customHeight="1" x14ac:dyDescent="0.25">
      <c r="A506">
        <v>167608</v>
      </c>
      <c r="B506" t="s">
        <v>636</v>
      </c>
      <c r="C506" t="s">
        <v>622</v>
      </c>
      <c r="D506">
        <v>67</v>
      </c>
      <c r="E506" t="s">
        <v>74</v>
      </c>
      <c r="F506" t="s">
        <v>75</v>
      </c>
      <c r="G506" t="s">
        <v>76</v>
      </c>
      <c r="H506" t="s">
        <v>765</v>
      </c>
      <c r="I506" s="21">
        <v>40021</v>
      </c>
      <c r="J506" s="21">
        <v>40023</v>
      </c>
      <c r="K506" s="21">
        <v>40115</v>
      </c>
      <c r="L506" s="21">
        <v>40115</v>
      </c>
      <c r="M506" s="22">
        <v>50000000</v>
      </c>
      <c r="N506" t="s">
        <v>78</v>
      </c>
      <c r="O506" s="22" t="s">
        <v>777</v>
      </c>
      <c r="P506" t="s">
        <v>80</v>
      </c>
      <c r="Q506">
        <v>2.5999999999999999E-2</v>
      </c>
      <c r="T506" s="21">
        <v>40021</v>
      </c>
      <c r="U506" s="21">
        <v>40023</v>
      </c>
      <c r="V506" s="21">
        <v>40115</v>
      </c>
      <c r="W506" s="21">
        <v>40115</v>
      </c>
      <c r="X506" s="23">
        <v>0.25555555555555554</v>
      </c>
      <c r="Y506">
        <v>92</v>
      </c>
      <c r="Z506" s="22">
        <v>0</v>
      </c>
      <c r="AA506" s="22">
        <v>0</v>
      </c>
      <c r="AB506" s="24">
        <v>0</v>
      </c>
      <c r="AE506">
        <v>0</v>
      </c>
      <c r="AG506">
        <v>0</v>
      </c>
      <c r="AI506">
        <v>9.1400000000000006E-3</v>
      </c>
      <c r="AJ506" s="22">
        <v>0</v>
      </c>
      <c r="BJ506"/>
      <c r="BK506"/>
      <c r="BL506"/>
      <c r="BM506" s="68"/>
      <c r="BN506"/>
      <c r="DK506" s="54" t="e">
        <v>#N/A</v>
      </c>
      <c r="DL506" s="54" t="e">
        <v>#N/A</v>
      </c>
      <c r="DM506" s="54" t="e">
        <v>#N/A</v>
      </c>
      <c r="DN506" s="54" t="e">
        <v>#N/A</v>
      </c>
      <c r="DO506" s="82" t="e">
        <v>#N/A</v>
      </c>
      <c r="DP506" s="82" t="e">
        <v>#N/A</v>
      </c>
      <c r="DQ506" s="59" t="e">
        <v>#N/A</v>
      </c>
    </row>
    <row r="507" spans="1:121" ht="14.45" customHeight="1" x14ac:dyDescent="0.25">
      <c r="A507">
        <v>167609</v>
      </c>
      <c r="B507" t="s">
        <v>636</v>
      </c>
      <c r="C507" t="s">
        <v>622</v>
      </c>
      <c r="D507">
        <v>67</v>
      </c>
      <c r="E507" t="s">
        <v>74</v>
      </c>
      <c r="F507" t="s">
        <v>75</v>
      </c>
      <c r="G507" t="s">
        <v>76</v>
      </c>
      <c r="H507" t="s">
        <v>765</v>
      </c>
      <c r="I507" s="21">
        <v>40113</v>
      </c>
      <c r="J507" s="21">
        <v>40115</v>
      </c>
      <c r="K507" s="21">
        <v>40207</v>
      </c>
      <c r="L507" s="21">
        <v>40207</v>
      </c>
      <c r="M507" s="22">
        <v>50000000</v>
      </c>
      <c r="N507" t="s">
        <v>78</v>
      </c>
      <c r="O507" s="22" t="s">
        <v>777</v>
      </c>
      <c r="P507" t="s">
        <v>80</v>
      </c>
      <c r="Q507">
        <v>2.5999999999999999E-2</v>
      </c>
      <c r="T507" s="21">
        <v>40113</v>
      </c>
      <c r="U507" s="21">
        <v>40115</v>
      </c>
      <c r="V507" s="21">
        <v>40207</v>
      </c>
      <c r="W507" s="21">
        <v>40207</v>
      </c>
      <c r="X507" s="23">
        <v>0.25555555555555554</v>
      </c>
      <c r="Y507">
        <v>92</v>
      </c>
      <c r="Z507" s="22">
        <v>0</v>
      </c>
      <c r="AA507" s="22">
        <v>0</v>
      </c>
      <c r="AB507" s="24">
        <v>0</v>
      </c>
      <c r="AE507">
        <v>0</v>
      </c>
      <c r="AG507">
        <v>0</v>
      </c>
      <c r="AI507">
        <v>7.28E-3</v>
      </c>
      <c r="AJ507" s="22">
        <v>0</v>
      </c>
      <c r="BJ507"/>
      <c r="BK507"/>
      <c r="BL507"/>
      <c r="BM507" s="68"/>
      <c r="BN507"/>
      <c r="DK507" s="54" t="e">
        <v>#N/A</v>
      </c>
      <c r="DL507" s="54" t="e">
        <v>#N/A</v>
      </c>
      <c r="DM507" s="54" t="e">
        <v>#N/A</v>
      </c>
      <c r="DN507" s="54" t="e">
        <v>#N/A</v>
      </c>
      <c r="DO507" s="82" t="e">
        <v>#N/A</v>
      </c>
      <c r="DP507" s="82" t="e">
        <v>#N/A</v>
      </c>
      <c r="DQ507" s="59" t="e">
        <v>#N/A</v>
      </c>
    </row>
    <row r="508" spans="1:121" ht="14.45" customHeight="1" x14ac:dyDescent="0.25">
      <c r="A508">
        <v>167610</v>
      </c>
      <c r="B508" t="s">
        <v>636</v>
      </c>
      <c r="C508" t="s">
        <v>622</v>
      </c>
      <c r="D508">
        <v>67</v>
      </c>
      <c r="E508" t="s">
        <v>74</v>
      </c>
      <c r="F508" t="s">
        <v>75</v>
      </c>
      <c r="G508" t="s">
        <v>76</v>
      </c>
      <c r="H508" t="s">
        <v>765</v>
      </c>
      <c r="I508" s="21">
        <v>40205</v>
      </c>
      <c r="J508" s="21">
        <v>40207</v>
      </c>
      <c r="K508" s="21">
        <v>40297</v>
      </c>
      <c r="L508" s="21">
        <v>40297</v>
      </c>
      <c r="M508" s="22">
        <v>50000000</v>
      </c>
      <c r="N508" t="s">
        <v>78</v>
      </c>
      <c r="O508" s="22" t="s">
        <v>777</v>
      </c>
      <c r="P508" t="s">
        <v>80</v>
      </c>
      <c r="Q508">
        <v>2.5999999999999999E-2</v>
      </c>
      <c r="T508" s="21">
        <v>40205</v>
      </c>
      <c r="U508" s="21">
        <v>40207</v>
      </c>
      <c r="V508" s="21">
        <v>40297</v>
      </c>
      <c r="W508" s="21">
        <v>40297</v>
      </c>
      <c r="X508" s="23">
        <v>0.25</v>
      </c>
      <c r="Y508">
        <v>90</v>
      </c>
      <c r="Z508" s="22">
        <v>0</v>
      </c>
      <c r="AA508" s="22">
        <v>0</v>
      </c>
      <c r="AB508" s="24">
        <v>0</v>
      </c>
      <c r="AE508">
        <v>0</v>
      </c>
      <c r="AG508">
        <v>0</v>
      </c>
      <c r="AI508">
        <v>6.6500000000000005E-3</v>
      </c>
      <c r="AJ508" s="22">
        <v>0</v>
      </c>
      <c r="BJ508"/>
      <c r="BK508"/>
      <c r="BL508"/>
      <c r="BM508" s="68"/>
      <c r="BN508"/>
      <c r="DK508" s="54" t="e">
        <v>#N/A</v>
      </c>
      <c r="DL508" s="54" t="e">
        <v>#N/A</v>
      </c>
      <c r="DM508" s="54" t="e">
        <v>#N/A</v>
      </c>
      <c r="DN508" s="54" t="e">
        <v>#N/A</v>
      </c>
      <c r="DO508" s="82" t="e">
        <v>#N/A</v>
      </c>
      <c r="DP508" s="82" t="e">
        <v>#N/A</v>
      </c>
      <c r="DQ508" s="59" t="e">
        <v>#N/A</v>
      </c>
    </row>
    <row r="509" spans="1:121" ht="14.45" customHeight="1" x14ac:dyDescent="0.25">
      <c r="A509">
        <v>167611</v>
      </c>
      <c r="B509" t="s">
        <v>636</v>
      </c>
      <c r="C509" t="s">
        <v>622</v>
      </c>
      <c r="D509">
        <v>67</v>
      </c>
      <c r="E509" t="s">
        <v>74</v>
      </c>
      <c r="F509" t="s">
        <v>75</v>
      </c>
      <c r="G509" t="s">
        <v>76</v>
      </c>
      <c r="H509" t="s">
        <v>765</v>
      </c>
      <c r="I509" s="21">
        <v>40295</v>
      </c>
      <c r="J509" s="21">
        <v>40297</v>
      </c>
      <c r="K509" s="21">
        <v>40388</v>
      </c>
      <c r="L509" s="21">
        <v>40388</v>
      </c>
      <c r="M509" s="22">
        <v>50000000</v>
      </c>
      <c r="N509" t="s">
        <v>78</v>
      </c>
      <c r="O509" s="22" t="s">
        <v>777</v>
      </c>
      <c r="P509" t="s">
        <v>80</v>
      </c>
      <c r="Q509">
        <v>2.5999999999999999E-2</v>
      </c>
      <c r="T509" s="21">
        <v>40295</v>
      </c>
      <c r="U509" s="21">
        <v>40297</v>
      </c>
      <c r="V509" s="21">
        <v>40388</v>
      </c>
      <c r="W509" s="21">
        <v>40388</v>
      </c>
      <c r="X509" s="23">
        <v>0.25277777777777777</v>
      </c>
      <c r="Y509">
        <v>91</v>
      </c>
      <c r="Z509" s="22">
        <v>0</v>
      </c>
      <c r="AA509" s="22">
        <v>0</v>
      </c>
      <c r="AB509" s="24">
        <v>0</v>
      </c>
      <c r="AE509">
        <v>0</v>
      </c>
      <c r="AG509">
        <v>0</v>
      </c>
      <c r="AI509">
        <v>6.4600000000000005E-3</v>
      </c>
      <c r="AJ509" s="22">
        <v>0</v>
      </c>
      <c r="BJ509"/>
      <c r="BK509"/>
      <c r="BL509"/>
      <c r="BM509" s="68"/>
      <c r="BN509"/>
      <c r="DK509" s="54" t="e">
        <v>#N/A</v>
      </c>
      <c r="DL509" s="54" t="e">
        <v>#N/A</v>
      </c>
      <c r="DM509" s="54" t="e">
        <v>#N/A</v>
      </c>
      <c r="DN509" s="54" t="e">
        <v>#N/A</v>
      </c>
      <c r="DO509" s="82" t="e">
        <v>#N/A</v>
      </c>
      <c r="DP509" s="82" t="e">
        <v>#N/A</v>
      </c>
      <c r="DQ509" s="59" t="e">
        <v>#N/A</v>
      </c>
    </row>
    <row r="510" spans="1:121" ht="14.45" customHeight="1" x14ac:dyDescent="0.25">
      <c r="A510">
        <v>167612</v>
      </c>
      <c r="B510" t="s">
        <v>636</v>
      </c>
      <c r="C510" t="s">
        <v>622</v>
      </c>
      <c r="D510">
        <v>67</v>
      </c>
      <c r="E510" t="s">
        <v>74</v>
      </c>
      <c r="F510" t="s">
        <v>75</v>
      </c>
      <c r="G510" t="s">
        <v>76</v>
      </c>
      <c r="H510" t="s">
        <v>765</v>
      </c>
      <c r="I510" s="21">
        <v>40386</v>
      </c>
      <c r="J510" s="21">
        <v>40388</v>
      </c>
      <c r="K510" s="21">
        <v>40480</v>
      </c>
      <c r="L510" s="21">
        <v>40480</v>
      </c>
      <c r="M510" s="22">
        <v>50000000</v>
      </c>
      <c r="N510" t="s">
        <v>78</v>
      </c>
      <c r="O510" s="22" t="s">
        <v>777</v>
      </c>
      <c r="P510" t="s">
        <v>80</v>
      </c>
      <c r="Q510">
        <v>2.5999999999999999E-2</v>
      </c>
      <c r="T510" s="21">
        <v>40386</v>
      </c>
      <c r="U510" s="21">
        <v>40388</v>
      </c>
      <c r="V510" s="21">
        <v>40480</v>
      </c>
      <c r="W510" s="21">
        <v>40480</v>
      </c>
      <c r="X510" s="23">
        <v>0.25555555555555554</v>
      </c>
      <c r="Y510">
        <v>92</v>
      </c>
      <c r="Z510" s="22">
        <v>0</v>
      </c>
      <c r="AA510" s="22">
        <v>0</v>
      </c>
      <c r="AB510" s="24">
        <v>0</v>
      </c>
      <c r="AE510">
        <v>0</v>
      </c>
      <c r="AG510">
        <v>0</v>
      </c>
      <c r="AI510">
        <v>8.9300000000000004E-3</v>
      </c>
      <c r="AJ510" s="22">
        <v>0</v>
      </c>
      <c r="BJ510"/>
      <c r="BK510"/>
      <c r="BL510"/>
      <c r="BM510" s="68"/>
      <c r="BN510"/>
      <c r="DK510" s="54" t="e">
        <v>#N/A</v>
      </c>
      <c r="DL510" s="54" t="e">
        <v>#N/A</v>
      </c>
      <c r="DM510" s="54" t="e">
        <v>#N/A</v>
      </c>
      <c r="DN510" s="54" t="e">
        <v>#N/A</v>
      </c>
      <c r="DO510" s="82" t="e">
        <v>#N/A</v>
      </c>
      <c r="DP510" s="82" t="e">
        <v>#N/A</v>
      </c>
      <c r="DQ510" s="59" t="e">
        <v>#N/A</v>
      </c>
    </row>
    <row r="511" spans="1:121" ht="14.45" customHeight="1" x14ac:dyDescent="0.25">
      <c r="A511">
        <v>167613</v>
      </c>
      <c r="B511" t="s">
        <v>636</v>
      </c>
      <c r="C511" t="s">
        <v>622</v>
      </c>
      <c r="D511">
        <v>67</v>
      </c>
      <c r="E511" t="s">
        <v>74</v>
      </c>
      <c r="F511" t="s">
        <v>75</v>
      </c>
      <c r="G511" t="s">
        <v>76</v>
      </c>
      <c r="H511" t="s">
        <v>765</v>
      </c>
      <c r="I511" s="21">
        <v>40478</v>
      </c>
      <c r="J511" s="21">
        <v>40480</v>
      </c>
      <c r="K511" s="21">
        <v>40574</v>
      </c>
      <c r="L511" s="21">
        <v>40574</v>
      </c>
      <c r="M511" s="22">
        <v>50000000</v>
      </c>
      <c r="N511" t="s">
        <v>78</v>
      </c>
      <c r="O511" s="22" t="s">
        <v>777</v>
      </c>
      <c r="P511" t="s">
        <v>80</v>
      </c>
      <c r="Q511">
        <v>2.5999999999999999E-2</v>
      </c>
      <c r="T511" s="21">
        <v>40478</v>
      </c>
      <c r="U511" s="21">
        <v>40480</v>
      </c>
      <c r="V511" s="21">
        <v>40574</v>
      </c>
      <c r="W511" s="21">
        <v>40574</v>
      </c>
      <c r="X511" s="23">
        <v>0.26111111111111113</v>
      </c>
      <c r="Y511">
        <v>94</v>
      </c>
      <c r="Z511" s="22">
        <v>0</v>
      </c>
      <c r="AA511" s="22">
        <v>0</v>
      </c>
      <c r="AB511" s="24">
        <v>0</v>
      </c>
      <c r="AE511">
        <v>0</v>
      </c>
      <c r="AG511">
        <v>0</v>
      </c>
      <c r="AI511">
        <v>1.043E-2</v>
      </c>
      <c r="AJ511" s="22">
        <v>0</v>
      </c>
      <c r="BJ511"/>
      <c r="BK511"/>
      <c r="BL511"/>
      <c r="BM511" s="68"/>
      <c r="BN511"/>
      <c r="DK511" s="54" t="e">
        <v>#N/A</v>
      </c>
      <c r="DL511" s="54" t="e">
        <v>#N/A</v>
      </c>
      <c r="DM511" s="54" t="e">
        <v>#N/A</v>
      </c>
      <c r="DN511" s="54" t="e">
        <v>#N/A</v>
      </c>
      <c r="DO511" s="82" t="e">
        <v>#N/A</v>
      </c>
      <c r="DP511" s="82" t="e">
        <v>#N/A</v>
      </c>
      <c r="DQ511" s="59" t="e">
        <v>#N/A</v>
      </c>
    </row>
    <row r="512" spans="1:121" ht="14.45" customHeight="1" x14ac:dyDescent="0.25">
      <c r="A512">
        <v>167614</v>
      </c>
      <c r="B512" t="s">
        <v>636</v>
      </c>
      <c r="C512" t="s">
        <v>622</v>
      </c>
      <c r="D512">
        <v>67</v>
      </c>
      <c r="E512" t="s">
        <v>74</v>
      </c>
      <c r="F512" t="s">
        <v>75</v>
      </c>
      <c r="G512" t="s">
        <v>76</v>
      </c>
      <c r="H512" t="s">
        <v>765</v>
      </c>
      <c r="I512" s="21">
        <v>40570</v>
      </c>
      <c r="J512" s="21">
        <v>40574</v>
      </c>
      <c r="K512" s="21">
        <v>40662</v>
      </c>
      <c r="L512" s="21">
        <v>40662</v>
      </c>
      <c r="M512" s="22">
        <v>50000000</v>
      </c>
      <c r="N512" t="s">
        <v>78</v>
      </c>
      <c r="O512" s="22" t="s">
        <v>777</v>
      </c>
      <c r="P512" t="s">
        <v>80</v>
      </c>
      <c r="Q512">
        <v>2.5999999999999999E-2</v>
      </c>
      <c r="T512" s="21">
        <v>40570</v>
      </c>
      <c r="U512" s="21">
        <v>40574</v>
      </c>
      <c r="V512" s="21">
        <v>40662</v>
      </c>
      <c r="W512" s="21">
        <v>40662</v>
      </c>
      <c r="X512" s="23">
        <v>0.24444444444444444</v>
      </c>
      <c r="Y512">
        <v>88</v>
      </c>
      <c r="Z512" s="22">
        <v>0</v>
      </c>
      <c r="AA512" s="22">
        <v>0</v>
      </c>
      <c r="AB512" s="24">
        <v>0</v>
      </c>
      <c r="AE512">
        <v>0</v>
      </c>
      <c r="AG512">
        <v>0</v>
      </c>
      <c r="AI512">
        <v>1.057E-2</v>
      </c>
      <c r="AJ512" s="22">
        <v>0</v>
      </c>
      <c r="BJ512"/>
      <c r="BK512"/>
      <c r="BL512"/>
      <c r="BM512" s="68"/>
      <c r="BN512"/>
      <c r="DK512" s="54" t="e">
        <v>#N/A</v>
      </c>
      <c r="DL512" s="54" t="e">
        <v>#N/A</v>
      </c>
      <c r="DM512" s="54" t="e">
        <v>#N/A</v>
      </c>
      <c r="DN512" s="54" t="e">
        <v>#N/A</v>
      </c>
      <c r="DO512" s="82" t="e">
        <v>#N/A</v>
      </c>
      <c r="DP512" s="82" t="e">
        <v>#N/A</v>
      </c>
      <c r="DQ512" s="59" t="e">
        <v>#N/A</v>
      </c>
    </row>
    <row r="513" spans="1:121" ht="14.45" customHeight="1" x14ac:dyDescent="0.25">
      <c r="A513">
        <v>167615</v>
      </c>
      <c r="B513" t="s">
        <v>636</v>
      </c>
      <c r="C513" t="s">
        <v>622</v>
      </c>
      <c r="D513">
        <v>67</v>
      </c>
      <c r="E513" t="s">
        <v>74</v>
      </c>
      <c r="F513" t="s">
        <v>75</v>
      </c>
      <c r="G513" t="s">
        <v>76</v>
      </c>
      <c r="H513" t="s">
        <v>765</v>
      </c>
      <c r="I513" s="21">
        <v>40660</v>
      </c>
      <c r="J513" s="21">
        <v>40662</v>
      </c>
      <c r="K513" s="21">
        <v>40753</v>
      </c>
      <c r="L513" s="21">
        <v>40753</v>
      </c>
      <c r="M513" s="22">
        <v>50000000</v>
      </c>
      <c r="N513" t="s">
        <v>78</v>
      </c>
      <c r="O513" s="22" t="s">
        <v>777</v>
      </c>
      <c r="P513" t="s">
        <v>80</v>
      </c>
      <c r="Q513">
        <v>2.5999999999999999E-2</v>
      </c>
      <c r="T513" s="21">
        <v>40660</v>
      </c>
      <c r="U513" s="21">
        <v>40662</v>
      </c>
      <c r="V513" s="21">
        <v>40753</v>
      </c>
      <c r="W513" s="21">
        <v>40753</v>
      </c>
      <c r="X513" s="23">
        <v>0.25277777777777777</v>
      </c>
      <c r="Y513">
        <v>91</v>
      </c>
      <c r="Z513" s="22">
        <v>0</v>
      </c>
      <c r="AA513" s="22">
        <v>0</v>
      </c>
      <c r="AB513" s="24">
        <v>0</v>
      </c>
      <c r="AE513">
        <v>0</v>
      </c>
      <c r="AG513">
        <v>0</v>
      </c>
      <c r="AI513">
        <v>1.3650000000000001E-2</v>
      </c>
      <c r="AJ513" s="22">
        <v>0</v>
      </c>
      <c r="BJ513"/>
      <c r="BK513"/>
      <c r="BL513"/>
      <c r="BM513" s="68"/>
      <c r="BN513"/>
      <c r="DK513" s="54" t="e">
        <v>#N/A</v>
      </c>
      <c r="DL513" s="54" t="e">
        <v>#N/A</v>
      </c>
      <c r="DM513" s="54" t="e">
        <v>#N/A</v>
      </c>
      <c r="DN513" s="54" t="e">
        <v>#N/A</v>
      </c>
      <c r="DO513" s="82" t="e">
        <v>#N/A</v>
      </c>
      <c r="DP513" s="82" t="e">
        <v>#N/A</v>
      </c>
      <c r="DQ513" s="59" t="e">
        <v>#N/A</v>
      </c>
    </row>
    <row r="514" spans="1:121" ht="14.45" customHeight="1" x14ac:dyDescent="0.25">
      <c r="A514">
        <v>167616</v>
      </c>
      <c r="B514" t="s">
        <v>636</v>
      </c>
      <c r="C514" t="s">
        <v>622</v>
      </c>
      <c r="D514">
        <v>67</v>
      </c>
      <c r="E514" t="s">
        <v>74</v>
      </c>
      <c r="F514" t="s">
        <v>75</v>
      </c>
      <c r="G514" t="s">
        <v>76</v>
      </c>
      <c r="H514" t="s">
        <v>765</v>
      </c>
      <c r="I514" s="21">
        <v>40751</v>
      </c>
      <c r="J514" s="21">
        <v>40753</v>
      </c>
      <c r="K514" s="21">
        <v>40847</v>
      </c>
      <c r="L514" s="21">
        <v>40847</v>
      </c>
      <c r="M514" s="22">
        <v>50000000</v>
      </c>
      <c r="N514" t="s">
        <v>78</v>
      </c>
      <c r="O514" s="22" t="s">
        <v>777</v>
      </c>
      <c r="P514" t="s">
        <v>80</v>
      </c>
      <c r="Q514">
        <v>2.5999999999999999E-2</v>
      </c>
      <c r="T514" s="21">
        <v>40751</v>
      </c>
      <c r="U514" s="21">
        <v>40753</v>
      </c>
      <c r="V514" s="21">
        <v>40847</v>
      </c>
      <c r="W514" s="21">
        <v>40847</v>
      </c>
      <c r="X514" s="23">
        <v>0.26111111111111113</v>
      </c>
      <c r="Y514">
        <v>94</v>
      </c>
      <c r="Z514" s="22">
        <v>0</v>
      </c>
      <c r="AA514" s="22">
        <v>0</v>
      </c>
      <c r="AB514" s="24">
        <v>0</v>
      </c>
      <c r="AE514">
        <v>0</v>
      </c>
      <c r="AG514">
        <v>0</v>
      </c>
      <c r="AI514">
        <v>1.6120000000000002E-2</v>
      </c>
      <c r="AJ514" s="22">
        <v>0</v>
      </c>
      <c r="BJ514"/>
      <c r="BK514"/>
      <c r="BL514"/>
      <c r="BM514" s="68"/>
      <c r="BN514"/>
      <c r="DK514" s="54" t="e">
        <v>#N/A</v>
      </c>
      <c r="DL514" s="54" t="e">
        <v>#N/A</v>
      </c>
      <c r="DM514" s="54" t="e">
        <v>#N/A</v>
      </c>
      <c r="DN514" s="54" t="e">
        <v>#N/A</v>
      </c>
      <c r="DO514" s="82" t="e">
        <v>#N/A</v>
      </c>
      <c r="DP514" s="82" t="e">
        <v>#N/A</v>
      </c>
      <c r="DQ514" s="59" t="e">
        <v>#N/A</v>
      </c>
    </row>
    <row r="515" spans="1:121" ht="14.45" customHeight="1" x14ac:dyDescent="0.25">
      <c r="A515">
        <v>167617</v>
      </c>
      <c r="B515" t="s">
        <v>636</v>
      </c>
      <c r="C515" t="s">
        <v>622</v>
      </c>
      <c r="D515">
        <v>67</v>
      </c>
      <c r="E515" t="s">
        <v>74</v>
      </c>
      <c r="F515" t="s">
        <v>75</v>
      </c>
      <c r="G515" t="s">
        <v>76</v>
      </c>
      <c r="H515" t="s">
        <v>765</v>
      </c>
      <c r="I515" s="21">
        <v>40843</v>
      </c>
      <c r="J515" s="21">
        <v>40847</v>
      </c>
      <c r="K515" s="21">
        <v>40938</v>
      </c>
      <c r="L515" s="21">
        <v>40938</v>
      </c>
      <c r="M515" s="22">
        <v>50000000</v>
      </c>
      <c r="N515" t="s">
        <v>78</v>
      </c>
      <c r="O515" s="22" t="s">
        <v>777</v>
      </c>
      <c r="P515" t="s">
        <v>80</v>
      </c>
      <c r="Q515">
        <v>2.5999999999999999E-2</v>
      </c>
      <c r="T515" s="21">
        <v>40843</v>
      </c>
      <c r="U515" s="21">
        <v>40847</v>
      </c>
      <c r="V515" s="21">
        <v>40938</v>
      </c>
      <c r="W515" s="21">
        <v>40938</v>
      </c>
      <c r="X515" s="23">
        <v>0.25277777777777777</v>
      </c>
      <c r="Y515">
        <v>91</v>
      </c>
      <c r="Z515" s="22">
        <v>0</v>
      </c>
      <c r="AA515" s="22">
        <v>0</v>
      </c>
      <c r="AB515" s="24">
        <v>0</v>
      </c>
      <c r="AE515">
        <v>0</v>
      </c>
      <c r="AG515">
        <v>0</v>
      </c>
      <c r="AI515">
        <v>1.5900000000000001E-2</v>
      </c>
      <c r="AJ515" s="22">
        <v>0</v>
      </c>
      <c r="BJ515"/>
      <c r="BK515"/>
      <c r="BL515"/>
      <c r="BM515" s="68"/>
      <c r="BN515"/>
      <c r="DK515" s="54" t="e">
        <v>#N/A</v>
      </c>
      <c r="DL515" s="54" t="e">
        <v>#N/A</v>
      </c>
      <c r="DM515" s="54" t="e">
        <v>#N/A</v>
      </c>
      <c r="DN515" s="54" t="e">
        <v>#N/A</v>
      </c>
      <c r="DO515" s="82" t="e">
        <v>#N/A</v>
      </c>
      <c r="DP515" s="82" t="e">
        <v>#N/A</v>
      </c>
      <c r="DQ515" s="59" t="e">
        <v>#N/A</v>
      </c>
    </row>
    <row r="516" spans="1:121" ht="14.45" customHeight="1" x14ac:dyDescent="0.25">
      <c r="A516">
        <v>167618</v>
      </c>
      <c r="B516" t="s">
        <v>636</v>
      </c>
      <c r="C516" t="s">
        <v>622</v>
      </c>
      <c r="D516">
        <v>67</v>
      </c>
      <c r="E516" t="s">
        <v>74</v>
      </c>
      <c r="F516" t="s">
        <v>75</v>
      </c>
      <c r="G516" t="s">
        <v>76</v>
      </c>
      <c r="H516" t="s">
        <v>765</v>
      </c>
      <c r="I516" s="21">
        <v>40934</v>
      </c>
      <c r="J516" s="21">
        <v>40938</v>
      </c>
      <c r="K516" s="21">
        <v>41029</v>
      </c>
      <c r="L516" s="21">
        <v>41029</v>
      </c>
      <c r="M516" s="22">
        <v>50000000</v>
      </c>
      <c r="N516" t="s">
        <v>78</v>
      </c>
      <c r="O516" s="22" t="s">
        <v>777</v>
      </c>
      <c r="P516" t="s">
        <v>80</v>
      </c>
      <c r="Q516">
        <v>2.5999999999999999E-2</v>
      </c>
      <c r="T516" s="21">
        <v>40934</v>
      </c>
      <c r="U516" s="21">
        <v>40938</v>
      </c>
      <c r="V516" s="21">
        <v>41029</v>
      </c>
      <c r="W516" s="21">
        <v>41029</v>
      </c>
      <c r="X516" s="23">
        <v>0.25277777777777777</v>
      </c>
      <c r="Y516">
        <v>91</v>
      </c>
      <c r="Z516" s="22">
        <v>0</v>
      </c>
      <c r="AA516" s="22">
        <v>0</v>
      </c>
      <c r="AB516" s="24">
        <v>0</v>
      </c>
      <c r="AE516">
        <v>0</v>
      </c>
      <c r="AG516">
        <v>0</v>
      </c>
      <c r="AI516">
        <v>1.142E-2</v>
      </c>
      <c r="AJ516" s="22">
        <v>0</v>
      </c>
      <c r="BJ516"/>
      <c r="BK516"/>
      <c r="BL516"/>
      <c r="BM516" s="68"/>
      <c r="BN516"/>
      <c r="DK516" s="54" t="e">
        <v>#N/A</v>
      </c>
      <c r="DL516" s="54" t="e">
        <v>#N/A</v>
      </c>
      <c r="DM516" s="54" t="e">
        <v>#N/A</v>
      </c>
      <c r="DN516" s="54" t="e">
        <v>#N/A</v>
      </c>
      <c r="DO516" s="82" t="e">
        <v>#N/A</v>
      </c>
      <c r="DP516" s="82" t="e">
        <v>#N/A</v>
      </c>
      <c r="DQ516" s="59" t="e">
        <v>#N/A</v>
      </c>
    </row>
    <row r="517" spans="1:121" ht="14.45" customHeight="1" x14ac:dyDescent="0.25">
      <c r="A517">
        <v>167619</v>
      </c>
      <c r="B517" t="s">
        <v>636</v>
      </c>
      <c r="C517" t="s">
        <v>622</v>
      </c>
      <c r="D517">
        <v>67</v>
      </c>
      <c r="E517" t="s">
        <v>74</v>
      </c>
      <c r="F517" t="s">
        <v>75</v>
      </c>
      <c r="G517" t="s">
        <v>76</v>
      </c>
      <c r="H517" t="s">
        <v>765</v>
      </c>
      <c r="I517" s="21">
        <v>41025</v>
      </c>
      <c r="J517" s="21">
        <v>41029</v>
      </c>
      <c r="K517" s="21">
        <v>41120</v>
      </c>
      <c r="L517" s="21">
        <v>41120</v>
      </c>
      <c r="M517" s="22">
        <v>50000000</v>
      </c>
      <c r="N517" t="s">
        <v>78</v>
      </c>
      <c r="O517" s="22" t="s">
        <v>777</v>
      </c>
      <c r="P517" t="s">
        <v>80</v>
      </c>
      <c r="Q517">
        <v>2.5999999999999999E-2</v>
      </c>
      <c r="T517" s="21">
        <v>41025</v>
      </c>
      <c r="U517" s="21">
        <v>41029</v>
      </c>
      <c r="V517" s="21">
        <v>41120</v>
      </c>
      <c r="W517" s="21">
        <v>41120</v>
      </c>
      <c r="X517" s="23">
        <v>0.25277777777777777</v>
      </c>
      <c r="Y517">
        <v>91</v>
      </c>
      <c r="Z517" s="22">
        <v>0</v>
      </c>
      <c r="AA517" s="22">
        <v>0</v>
      </c>
      <c r="AB517" s="24">
        <v>0</v>
      </c>
      <c r="AE517">
        <v>0</v>
      </c>
      <c r="AG517">
        <v>0</v>
      </c>
      <c r="AI517">
        <v>7.1999999999999998E-3</v>
      </c>
      <c r="AJ517" s="22">
        <v>0</v>
      </c>
      <c r="BJ517"/>
      <c r="BK517"/>
      <c r="BL517"/>
      <c r="BM517" s="68"/>
      <c r="BN517"/>
      <c r="DK517" s="54" t="e">
        <v>#N/A</v>
      </c>
      <c r="DL517" s="54" t="e">
        <v>#N/A</v>
      </c>
      <c r="DM517" s="54" t="e">
        <v>#N/A</v>
      </c>
      <c r="DN517" s="54" t="e">
        <v>#N/A</v>
      </c>
      <c r="DO517" s="82" t="e">
        <v>#N/A</v>
      </c>
      <c r="DP517" s="82" t="e">
        <v>#N/A</v>
      </c>
      <c r="DQ517" s="59" t="e">
        <v>#N/A</v>
      </c>
    </row>
    <row r="518" spans="1:121" ht="14.45" customHeight="1" x14ac:dyDescent="0.25">
      <c r="A518">
        <v>167620</v>
      </c>
      <c r="B518" t="s">
        <v>636</v>
      </c>
      <c r="C518" t="s">
        <v>622</v>
      </c>
      <c r="D518">
        <v>67</v>
      </c>
      <c r="E518" t="s">
        <v>74</v>
      </c>
      <c r="F518" t="s">
        <v>75</v>
      </c>
      <c r="G518" t="s">
        <v>76</v>
      </c>
      <c r="H518" t="s">
        <v>765</v>
      </c>
      <c r="I518" s="21">
        <v>41116</v>
      </c>
      <c r="J518" s="21">
        <v>41120</v>
      </c>
      <c r="K518" s="21">
        <v>41211</v>
      </c>
      <c r="L518" s="21">
        <v>41211</v>
      </c>
      <c r="M518" s="22">
        <v>50000000</v>
      </c>
      <c r="N518" t="s">
        <v>78</v>
      </c>
      <c r="O518" s="22" t="s">
        <v>777</v>
      </c>
      <c r="P518" t="s">
        <v>80</v>
      </c>
      <c r="Q518">
        <v>2.5999999999999999E-2</v>
      </c>
      <c r="T518" s="21">
        <v>41116</v>
      </c>
      <c r="U518" s="21">
        <v>41120</v>
      </c>
      <c r="V518" s="21">
        <v>41211</v>
      </c>
      <c r="W518" s="21">
        <v>41211</v>
      </c>
      <c r="X518" s="23">
        <v>0.25277777777777777</v>
      </c>
      <c r="Y518">
        <v>91</v>
      </c>
      <c r="Z518" s="22">
        <v>0</v>
      </c>
      <c r="AA518" s="22">
        <v>0</v>
      </c>
      <c r="AB518" s="24">
        <v>0</v>
      </c>
      <c r="AE518">
        <v>0</v>
      </c>
      <c r="AG518">
        <v>0</v>
      </c>
      <c r="AI518">
        <v>4.2199999999999998E-3</v>
      </c>
      <c r="AJ518" s="22">
        <v>0</v>
      </c>
      <c r="BJ518"/>
      <c r="BK518"/>
      <c r="BL518"/>
      <c r="BM518" s="68"/>
      <c r="BN518"/>
      <c r="DK518" s="54" t="e">
        <v>#N/A</v>
      </c>
      <c r="DL518" s="54" t="e">
        <v>#N/A</v>
      </c>
      <c r="DM518" s="54" t="e">
        <v>#N/A</v>
      </c>
      <c r="DN518" s="54" t="e">
        <v>#N/A</v>
      </c>
      <c r="DO518" s="82" t="e">
        <v>#N/A</v>
      </c>
      <c r="DP518" s="82" t="e">
        <v>#N/A</v>
      </c>
      <c r="DQ518" s="59" t="e">
        <v>#N/A</v>
      </c>
    </row>
    <row r="519" spans="1:121" ht="14.45" customHeight="1" x14ac:dyDescent="0.25">
      <c r="A519">
        <v>167621</v>
      </c>
      <c r="B519" t="s">
        <v>636</v>
      </c>
      <c r="C519" t="s">
        <v>622</v>
      </c>
      <c r="D519">
        <v>67</v>
      </c>
      <c r="E519" t="s">
        <v>74</v>
      </c>
      <c r="F519" t="s">
        <v>75</v>
      </c>
      <c r="G519" t="s">
        <v>76</v>
      </c>
      <c r="H519" t="s">
        <v>765</v>
      </c>
      <c r="I519" s="21">
        <v>41207</v>
      </c>
      <c r="J519" s="21">
        <v>41211</v>
      </c>
      <c r="K519" s="21">
        <v>41303</v>
      </c>
      <c r="L519" s="21">
        <v>41303</v>
      </c>
      <c r="M519" s="22">
        <v>50000000</v>
      </c>
      <c r="N519" t="s">
        <v>78</v>
      </c>
      <c r="O519" s="22" t="s">
        <v>777</v>
      </c>
      <c r="P519" t="s">
        <v>80</v>
      </c>
      <c r="Q519">
        <v>2.5999999999999999E-2</v>
      </c>
      <c r="T519" s="21">
        <v>41207</v>
      </c>
      <c r="U519" s="21">
        <v>41211</v>
      </c>
      <c r="V519" s="21">
        <v>41303</v>
      </c>
      <c r="W519" s="21">
        <v>41303</v>
      </c>
      <c r="X519" s="23">
        <v>0.25555555555555554</v>
      </c>
      <c r="Y519">
        <v>92</v>
      </c>
      <c r="Z519" s="22">
        <v>0</v>
      </c>
      <c r="AA519" s="22">
        <v>0</v>
      </c>
      <c r="AB519" s="24">
        <v>0</v>
      </c>
      <c r="AE519">
        <v>0</v>
      </c>
      <c r="AG519">
        <v>0</v>
      </c>
      <c r="AI519">
        <v>2.0100000000000001E-3</v>
      </c>
      <c r="AJ519" s="22">
        <v>0</v>
      </c>
      <c r="BJ519"/>
      <c r="BK519"/>
      <c r="BL519"/>
      <c r="BM519" s="68"/>
      <c r="BN519"/>
      <c r="DK519" s="54" t="e">
        <v>#N/A</v>
      </c>
      <c r="DL519" s="54" t="e">
        <v>#N/A</v>
      </c>
      <c r="DM519" s="54" t="e">
        <v>#N/A</v>
      </c>
      <c r="DN519" s="54" t="e">
        <v>#N/A</v>
      </c>
      <c r="DO519" s="82" t="e">
        <v>#N/A</v>
      </c>
      <c r="DP519" s="82" t="e">
        <v>#N/A</v>
      </c>
      <c r="DQ519" s="59" t="e">
        <v>#N/A</v>
      </c>
    </row>
    <row r="520" spans="1:121" ht="14.45" customHeight="1" x14ac:dyDescent="0.25">
      <c r="A520">
        <v>167622</v>
      </c>
      <c r="B520" t="s">
        <v>636</v>
      </c>
      <c r="C520" t="s">
        <v>622</v>
      </c>
      <c r="D520">
        <v>67</v>
      </c>
      <c r="E520" t="s">
        <v>74</v>
      </c>
      <c r="F520" t="s">
        <v>75</v>
      </c>
      <c r="G520" t="s">
        <v>76</v>
      </c>
      <c r="H520" t="s">
        <v>765</v>
      </c>
      <c r="I520" s="21">
        <v>41299</v>
      </c>
      <c r="J520" s="21">
        <v>41303</v>
      </c>
      <c r="K520" s="21">
        <v>41393</v>
      </c>
      <c r="L520" s="21">
        <v>41393</v>
      </c>
      <c r="M520" s="22">
        <v>50000000</v>
      </c>
      <c r="N520" t="s">
        <v>78</v>
      </c>
      <c r="O520" s="22" t="s">
        <v>777</v>
      </c>
      <c r="P520" t="s">
        <v>80</v>
      </c>
      <c r="Q520">
        <v>2.5999999999999999E-2</v>
      </c>
      <c r="T520" s="21">
        <v>41299</v>
      </c>
      <c r="U520" s="21">
        <v>41303</v>
      </c>
      <c r="V520" s="21">
        <v>41393</v>
      </c>
      <c r="W520" s="21">
        <v>41393</v>
      </c>
      <c r="X520" s="23">
        <v>0.25</v>
      </c>
      <c r="Y520">
        <v>90</v>
      </c>
      <c r="Z520" s="22">
        <v>0</v>
      </c>
      <c r="AA520" s="22">
        <v>0</v>
      </c>
      <c r="AB520" s="24">
        <v>0</v>
      </c>
      <c r="AE520">
        <v>0</v>
      </c>
      <c r="AG520">
        <v>0</v>
      </c>
      <c r="AI520">
        <v>2.14E-3</v>
      </c>
      <c r="AJ520" s="22">
        <v>0</v>
      </c>
      <c r="BJ520"/>
      <c r="BK520"/>
      <c r="BL520"/>
      <c r="BM520" s="68"/>
      <c r="BN520"/>
      <c r="DK520" s="54" t="e">
        <v>#N/A</v>
      </c>
      <c r="DL520" s="54" t="e">
        <v>#N/A</v>
      </c>
      <c r="DM520" s="54" t="e">
        <v>#N/A</v>
      </c>
      <c r="DN520" s="54" t="e">
        <v>#N/A</v>
      </c>
      <c r="DO520" s="82" t="e">
        <v>#N/A</v>
      </c>
      <c r="DP520" s="82" t="e">
        <v>#N/A</v>
      </c>
      <c r="DQ520" s="59" t="e">
        <v>#N/A</v>
      </c>
    </row>
    <row r="521" spans="1:121" ht="14.45" customHeight="1" x14ac:dyDescent="0.25">
      <c r="A521">
        <v>167735</v>
      </c>
      <c r="B521" t="s">
        <v>653</v>
      </c>
      <c r="C521" t="s">
        <v>657</v>
      </c>
      <c r="D521">
        <v>73</v>
      </c>
      <c r="E521" t="s">
        <v>74</v>
      </c>
      <c r="F521" t="s">
        <v>75</v>
      </c>
      <c r="G521" t="s">
        <v>76</v>
      </c>
      <c r="H521" t="s">
        <v>765</v>
      </c>
      <c r="I521" s="21">
        <v>40008</v>
      </c>
      <c r="J521" s="21">
        <v>40010</v>
      </c>
      <c r="K521" s="21">
        <v>40087</v>
      </c>
      <c r="L521" s="21">
        <v>40087</v>
      </c>
      <c r="M521" s="22">
        <v>6816787.5800000001</v>
      </c>
      <c r="N521" t="s">
        <v>78</v>
      </c>
      <c r="O521" s="22" t="s">
        <v>79</v>
      </c>
      <c r="P521" t="s">
        <v>80</v>
      </c>
      <c r="Q521">
        <v>0.03</v>
      </c>
      <c r="T521" s="21">
        <v>40008</v>
      </c>
      <c r="U521" s="21">
        <v>40010</v>
      </c>
      <c r="V521" s="21">
        <v>40087</v>
      </c>
      <c r="W521" s="21">
        <v>40087</v>
      </c>
      <c r="X521" s="23">
        <v>0.21388888888888888</v>
      </c>
      <c r="Y521">
        <v>77</v>
      </c>
      <c r="Z521" s="22">
        <v>0</v>
      </c>
      <c r="AA521" s="22">
        <v>0</v>
      </c>
      <c r="AB521" s="24">
        <v>0</v>
      </c>
      <c r="AE521">
        <v>0</v>
      </c>
      <c r="AG521">
        <v>0</v>
      </c>
      <c r="AI521">
        <v>9.8499999999999994E-3</v>
      </c>
      <c r="AJ521" s="22">
        <v>0</v>
      </c>
      <c r="BJ521"/>
      <c r="BK521"/>
      <c r="BL521"/>
      <c r="BM521" s="68"/>
      <c r="BN521"/>
      <c r="DK521" s="54" t="e">
        <v>#N/A</v>
      </c>
      <c r="DL521" s="54" t="e">
        <v>#N/A</v>
      </c>
      <c r="DM521" s="54" t="e">
        <v>#N/A</v>
      </c>
      <c r="DN521" s="54" t="e">
        <v>#N/A</v>
      </c>
      <c r="DO521" s="82" t="e">
        <v>#N/A</v>
      </c>
      <c r="DP521" s="82" t="e">
        <v>#N/A</v>
      </c>
      <c r="DQ521" s="59" t="e">
        <v>#N/A</v>
      </c>
    </row>
    <row r="522" spans="1:121" ht="14.45" customHeight="1" x14ac:dyDescent="0.25">
      <c r="A522">
        <v>167736</v>
      </c>
      <c r="B522" t="s">
        <v>653</v>
      </c>
      <c r="C522" t="s">
        <v>657</v>
      </c>
      <c r="D522">
        <v>73</v>
      </c>
      <c r="E522" t="s">
        <v>74</v>
      </c>
      <c r="F522" t="s">
        <v>75</v>
      </c>
      <c r="G522" t="s">
        <v>76</v>
      </c>
      <c r="H522" t="s">
        <v>765</v>
      </c>
      <c r="I522" s="21">
        <v>40053</v>
      </c>
      <c r="J522" s="21">
        <v>40087</v>
      </c>
      <c r="K522" s="21">
        <v>40182</v>
      </c>
      <c r="L522" s="21">
        <v>40182</v>
      </c>
      <c r="M522" s="22">
        <v>6711880.9000000004</v>
      </c>
      <c r="N522" t="s">
        <v>78</v>
      </c>
      <c r="O522" s="22" t="s">
        <v>79</v>
      </c>
      <c r="P522" t="s">
        <v>80</v>
      </c>
      <c r="Q522">
        <v>0.03</v>
      </c>
      <c r="T522" s="21">
        <v>40053</v>
      </c>
      <c r="U522" s="21">
        <v>40087</v>
      </c>
      <c r="V522" s="21">
        <v>40182</v>
      </c>
      <c r="W522" s="21">
        <v>40182</v>
      </c>
      <c r="X522" s="23">
        <v>0.2638888888888889</v>
      </c>
      <c r="Y522">
        <v>95</v>
      </c>
      <c r="Z522" s="22">
        <v>0</v>
      </c>
      <c r="AA522" s="22">
        <v>0</v>
      </c>
      <c r="AB522" s="24">
        <v>0</v>
      </c>
      <c r="AE522">
        <v>0</v>
      </c>
      <c r="AG522">
        <v>0</v>
      </c>
      <c r="AI522">
        <v>8.2500000000000004E-3</v>
      </c>
      <c r="AJ522" s="22">
        <v>0</v>
      </c>
      <c r="BJ522"/>
      <c r="BK522"/>
      <c r="BL522"/>
      <c r="BM522" s="68"/>
      <c r="BN522"/>
      <c r="DK522" s="54" t="e">
        <v>#N/A</v>
      </c>
      <c r="DL522" s="54" t="e">
        <v>#N/A</v>
      </c>
      <c r="DM522" s="54" t="e">
        <v>#N/A</v>
      </c>
      <c r="DN522" s="54" t="e">
        <v>#N/A</v>
      </c>
      <c r="DO522" s="82" t="e">
        <v>#N/A</v>
      </c>
      <c r="DP522" s="82" t="e">
        <v>#N/A</v>
      </c>
      <c r="DQ522" s="59" t="e">
        <v>#N/A</v>
      </c>
    </row>
    <row r="523" spans="1:121" ht="14.45" customHeight="1" x14ac:dyDescent="0.25">
      <c r="A523">
        <v>167737</v>
      </c>
      <c r="B523" t="s">
        <v>653</v>
      </c>
      <c r="C523" t="s">
        <v>657</v>
      </c>
      <c r="D523">
        <v>73</v>
      </c>
      <c r="E523" t="s">
        <v>74</v>
      </c>
      <c r="F523" t="s">
        <v>75</v>
      </c>
      <c r="G523" t="s">
        <v>76</v>
      </c>
      <c r="H523" t="s">
        <v>765</v>
      </c>
      <c r="I523" s="21">
        <v>40144</v>
      </c>
      <c r="J523" s="21">
        <v>40182</v>
      </c>
      <c r="K523" s="21">
        <v>40269</v>
      </c>
      <c r="L523" s="21">
        <v>40269</v>
      </c>
      <c r="M523" s="22">
        <v>6605293.3700000001</v>
      </c>
      <c r="N523" t="s">
        <v>78</v>
      </c>
      <c r="O523" s="22" t="s">
        <v>79</v>
      </c>
      <c r="P523" t="s">
        <v>80</v>
      </c>
      <c r="Q523">
        <v>0.03</v>
      </c>
      <c r="T523" s="21">
        <v>40144</v>
      </c>
      <c r="U523" s="21">
        <v>40182</v>
      </c>
      <c r="V523" s="21">
        <v>40269</v>
      </c>
      <c r="W523" s="21">
        <v>40269</v>
      </c>
      <c r="X523" s="23">
        <v>0.24166666666666667</v>
      </c>
      <c r="Y523">
        <v>87</v>
      </c>
      <c r="Z523" s="22">
        <v>0</v>
      </c>
      <c r="AA523" s="22">
        <v>0</v>
      </c>
      <c r="AB523" s="24">
        <v>0</v>
      </c>
      <c r="AE523">
        <v>0</v>
      </c>
      <c r="AG523">
        <v>0</v>
      </c>
      <c r="AI523">
        <v>7.1799999999999998E-3</v>
      </c>
      <c r="AJ523" s="22">
        <v>0</v>
      </c>
      <c r="BJ523"/>
      <c r="BK523"/>
      <c r="BL523"/>
      <c r="BM523" s="68"/>
      <c r="BN523"/>
      <c r="DK523" s="54" t="e">
        <v>#N/A</v>
      </c>
      <c r="DL523" s="54" t="e">
        <v>#N/A</v>
      </c>
      <c r="DM523" s="54" t="e">
        <v>#N/A</v>
      </c>
      <c r="DN523" s="54" t="e">
        <v>#N/A</v>
      </c>
      <c r="DO523" s="82" t="e">
        <v>#N/A</v>
      </c>
      <c r="DP523" s="82" t="e">
        <v>#N/A</v>
      </c>
      <c r="DQ523" s="59" t="e">
        <v>#N/A</v>
      </c>
    </row>
    <row r="524" spans="1:121" ht="14.45" customHeight="1" x14ac:dyDescent="0.25">
      <c r="A524">
        <v>167738</v>
      </c>
      <c r="B524" t="s">
        <v>653</v>
      </c>
      <c r="C524" t="s">
        <v>657</v>
      </c>
      <c r="D524">
        <v>73</v>
      </c>
      <c r="E524" t="s">
        <v>74</v>
      </c>
      <c r="F524" t="s">
        <v>75</v>
      </c>
      <c r="G524" t="s">
        <v>76</v>
      </c>
      <c r="H524" t="s">
        <v>765</v>
      </c>
      <c r="I524" s="21">
        <v>40234</v>
      </c>
      <c r="J524" s="21">
        <v>40269</v>
      </c>
      <c r="K524" s="21">
        <v>40360</v>
      </c>
      <c r="L524" s="21">
        <v>40360</v>
      </c>
      <c r="M524" s="22">
        <v>6498478.3600000003</v>
      </c>
      <c r="N524" t="s">
        <v>78</v>
      </c>
      <c r="O524" s="22" t="s">
        <v>79</v>
      </c>
      <c r="P524" t="s">
        <v>80</v>
      </c>
      <c r="Q524">
        <v>0.03</v>
      </c>
      <c r="T524" s="21">
        <v>40234</v>
      </c>
      <c r="U524" s="21">
        <v>40269</v>
      </c>
      <c r="V524" s="21">
        <v>40360</v>
      </c>
      <c r="W524" s="21">
        <v>40360</v>
      </c>
      <c r="X524" s="23">
        <v>0.25277777777777777</v>
      </c>
      <c r="Y524">
        <v>91</v>
      </c>
      <c r="Z524" s="22">
        <v>0</v>
      </c>
      <c r="AA524" s="22">
        <v>0</v>
      </c>
      <c r="AB524" s="24">
        <v>0</v>
      </c>
      <c r="AE524">
        <v>0</v>
      </c>
      <c r="AG524">
        <v>0</v>
      </c>
      <c r="AI524">
        <v>6.5799999999999999E-3</v>
      </c>
      <c r="AJ524" s="22">
        <v>0</v>
      </c>
      <c r="BJ524"/>
      <c r="BK524"/>
      <c r="BL524"/>
      <c r="BM524" s="68"/>
      <c r="BN524"/>
      <c r="DK524" s="54" t="e">
        <v>#N/A</v>
      </c>
      <c r="DL524" s="54" t="e">
        <v>#N/A</v>
      </c>
      <c r="DM524" s="54" t="e">
        <v>#N/A</v>
      </c>
      <c r="DN524" s="54" t="e">
        <v>#N/A</v>
      </c>
      <c r="DO524" s="82" t="e">
        <v>#N/A</v>
      </c>
      <c r="DP524" s="82" t="e">
        <v>#N/A</v>
      </c>
      <c r="DQ524" s="59" t="e">
        <v>#N/A</v>
      </c>
    </row>
    <row r="525" spans="1:121" ht="14.45" customHeight="1" x14ac:dyDescent="0.25">
      <c r="A525">
        <v>167739</v>
      </c>
      <c r="B525" t="s">
        <v>653</v>
      </c>
      <c r="C525" t="s">
        <v>657</v>
      </c>
      <c r="D525">
        <v>73</v>
      </c>
      <c r="E525" t="s">
        <v>74</v>
      </c>
      <c r="F525" t="s">
        <v>75</v>
      </c>
      <c r="G525" t="s">
        <v>76</v>
      </c>
      <c r="H525" t="s">
        <v>765</v>
      </c>
      <c r="I525" s="21">
        <v>40326</v>
      </c>
      <c r="J525" s="21">
        <v>40360</v>
      </c>
      <c r="K525" s="21">
        <v>40452</v>
      </c>
      <c r="L525" s="21">
        <v>40452</v>
      </c>
      <c r="M525" s="22">
        <v>6391418.6399999997</v>
      </c>
      <c r="N525" t="s">
        <v>78</v>
      </c>
      <c r="O525" s="22" t="s">
        <v>79</v>
      </c>
      <c r="P525" t="s">
        <v>80</v>
      </c>
      <c r="Q525">
        <v>0.03</v>
      </c>
      <c r="T525" s="21">
        <v>40326</v>
      </c>
      <c r="U525" s="21">
        <v>40360</v>
      </c>
      <c r="V525" s="21">
        <v>40452</v>
      </c>
      <c r="W525" s="21">
        <v>40452</v>
      </c>
      <c r="X525" s="23">
        <v>0.25555555555555554</v>
      </c>
      <c r="Y525">
        <v>92</v>
      </c>
      <c r="Z525" s="22">
        <v>0</v>
      </c>
      <c r="AA525" s="22">
        <v>0</v>
      </c>
      <c r="AB525" s="24">
        <v>0</v>
      </c>
      <c r="AE525">
        <v>0</v>
      </c>
      <c r="AG525">
        <v>0</v>
      </c>
      <c r="AI525">
        <v>6.9899999999999997E-3</v>
      </c>
      <c r="AJ525" s="22">
        <v>0</v>
      </c>
      <c r="BJ525"/>
      <c r="BK525"/>
      <c r="BL525"/>
      <c r="BM525" s="68"/>
      <c r="BN525"/>
      <c r="DK525" s="54" t="e">
        <v>#N/A</v>
      </c>
      <c r="DL525" s="54" t="e">
        <v>#N/A</v>
      </c>
      <c r="DM525" s="54" t="e">
        <v>#N/A</v>
      </c>
      <c r="DN525" s="54" t="e">
        <v>#N/A</v>
      </c>
      <c r="DO525" s="82" t="e">
        <v>#N/A</v>
      </c>
      <c r="DP525" s="82" t="e">
        <v>#N/A</v>
      </c>
      <c r="DQ525" s="59" t="e">
        <v>#N/A</v>
      </c>
    </row>
    <row r="526" spans="1:121" ht="14.45" customHeight="1" x14ac:dyDescent="0.25">
      <c r="A526">
        <v>167740</v>
      </c>
      <c r="B526" t="s">
        <v>653</v>
      </c>
      <c r="C526" t="s">
        <v>657</v>
      </c>
      <c r="D526">
        <v>73</v>
      </c>
      <c r="E526" t="s">
        <v>74</v>
      </c>
      <c r="F526" t="s">
        <v>75</v>
      </c>
      <c r="G526" t="s">
        <v>76</v>
      </c>
      <c r="H526" t="s">
        <v>765</v>
      </c>
      <c r="I526" s="21">
        <v>40420</v>
      </c>
      <c r="J526" s="21">
        <v>40452</v>
      </c>
      <c r="K526" s="21">
        <v>40546</v>
      </c>
      <c r="L526" s="21">
        <v>40546</v>
      </c>
      <c r="M526" s="22">
        <v>6283634.7599999998</v>
      </c>
      <c r="N526" t="s">
        <v>78</v>
      </c>
      <c r="O526" s="22" t="s">
        <v>79</v>
      </c>
      <c r="P526" t="s">
        <v>80</v>
      </c>
      <c r="Q526">
        <v>0.03</v>
      </c>
      <c r="T526" s="21">
        <v>40420</v>
      </c>
      <c r="U526" s="21">
        <v>40452</v>
      </c>
      <c r="V526" s="21">
        <v>40546</v>
      </c>
      <c r="W526" s="21">
        <v>40546</v>
      </c>
      <c r="X526" s="23">
        <v>0.26111111111111113</v>
      </c>
      <c r="Y526">
        <v>94</v>
      </c>
      <c r="Z526" s="22">
        <v>0</v>
      </c>
      <c r="AA526" s="22">
        <v>0</v>
      </c>
      <c r="AB526" s="24">
        <v>0</v>
      </c>
      <c r="AE526">
        <v>0</v>
      </c>
      <c r="AG526">
        <v>0</v>
      </c>
      <c r="AI526">
        <v>8.8800000000000007E-3</v>
      </c>
      <c r="AJ526" s="22">
        <v>0</v>
      </c>
      <c r="BJ526"/>
      <c r="BK526"/>
      <c r="BL526"/>
      <c r="BM526" s="68"/>
      <c r="BN526"/>
      <c r="DK526" s="54" t="e">
        <v>#N/A</v>
      </c>
      <c r="DL526" s="54" t="e">
        <v>#N/A</v>
      </c>
      <c r="DM526" s="54" t="e">
        <v>#N/A</v>
      </c>
      <c r="DN526" s="54" t="e">
        <v>#N/A</v>
      </c>
      <c r="DO526" s="82" t="e">
        <v>#N/A</v>
      </c>
      <c r="DP526" s="82" t="e">
        <v>#N/A</v>
      </c>
      <c r="DQ526" s="59" t="e">
        <v>#N/A</v>
      </c>
    </row>
    <row r="527" spans="1:121" ht="14.45" customHeight="1" x14ac:dyDescent="0.25">
      <c r="A527">
        <v>167741</v>
      </c>
      <c r="B527" t="s">
        <v>653</v>
      </c>
      <c r="C527" t="s">
        <v>657</v>
      </c>
      <c r="D527">
        <v>73</v>
      </c>
      <c r="E527" t="s">
        <v>74</v>
      </c>
      <c r="F527" t="s">
        <v>75</v>
      </c>
      <c r="G527" t="s">
        <v>76</v>
      </c>
      <c r="H527" t="s">
        <v>765</v>
      </c>
      <c r="I527" s="21">
        <v>40511</v>
      </c>
      <c r="J527" s="21">
        <v>40546</v>
      </c>
      <c r="K527" s="21">
        <v>40634</v>
      </c>
      <c r="L527" s="21">
        <v>40634</v>
      </c>
      <c r="M527" s="22">
        <v>6174213.96</v>
      </c>
      <c r="N527" t="s">
        <v>78</v>
      </c>
      <c r="O527" s="22" t="s">
        <v>79</v>
      </c>
      <c r="P527" t="s">
        <v>80</v>
      </c>
      <c r="Q527">
        <v>0.03</v>
      </c>
      <c r="T527" s="21">
        <v>40511</v>
      </c>
      <c r="U527" s="21">
        <v>40546</v>
      </c>
      <c r="V527" s="21">
        <v>40634</v>
      </c>
      <c r="W527" s="21">
        <v>40634</v>
      </c>
      <c r="X527" s="23">
        <v>0.24444444444444444</v>
      </c>
      <c r="Y527">
        <v>88</v>
      </c>
      <c r="Z527" s="22">
        <v>0</v>
      </c>
      <c r="AA527" s="22">
        <v>0</v>
      </c>
      <c r="AB527" s="24">
        <v>0</v>
      </c>
      <c r="AE527">
        <v>0</v>
      </c>
      <c r="AG527">
        <v>0</v>
      </c>
      <c r="AI527">
        <v>1.027E-2</v>
      </c>
      <c r="AJ527" s="22">
        <v>0</v>
      </c>
      <c r="BJ527"/>
      <c r="BK527"/>
      <c r="BL527"/>
      <c r="BM527" s="68"/>
      <c r="BN527"/>
      <c r="DK527" s="54" t="e">
        <v>#N/A</v>
      </c>
      <c r="DL527" s="54" t="e">
        <v>#N/A</v>
      </c>
      <c r="DM527" s="54" t="e">
        <v>#N/A</v>
      </c>
      <c r="DN527" s="54" t="e">
        <v>#N/A</v>
      </c>
      <c r="DO527" s="82" t="e">
        <v>#N/A</v>
      </c>
      <c r="DP527" s="82" t="e">
        <v>#N/A</v>
      </c>
      <c r="DQ527" s="59" t="e">
        <v>#N/A</v>
      </c>
    </row>
    <row r="528" spans="1:121" ht="14.45" customHeight="1" x14ac:dyDescent="0.25">
      <c r="A528">
        <v>167742</v>
      </c>
      <c r="B528" t="s">
        <v>653</v>
      </c>
      <c r="C528" t="s">
        <v>657</v>
      </c>
      <c r="D528">
        <v>73</v>
      </c>
      <c r="E528" t="s">
        <v>74</v>
      </c>
      <c r="F528" t="s">
        <v>75</v>
      </c>
      <c r="G528" t="s">
        <v>76</v>
      </c>
      <c r="H528" t="s">
        <v>765</v>
      </c>
      <c r="I528" s="21">
        <v>40599</v>
      </c>
      <c r="J528" s="21">
        <v>40634</v>
      </c>
      <c r="K528" s="21">
        <v>40725</v>
      </c>
      <c r="L528" s="21">
        <v>40725</v>
      </c>
      <c r="M528" s="22">
        <v>6064515.04</v>
      </c>
      <c r="N528" t="s">
        <v>78</v>
      </c>
      <c r="O528" s="22" t="s">
        <v>79</v>
      </c>
      <c r="P528" t="s">
        <v>80</v>
      </c>
      <c r="Q528">
        <v>0.03</v>
      </c>
      <c r="T528" s="21">
        <v>40599</v>
      </c>
      <c r="U528" s="21">
        <v>40634</v>
      </c>
      <c r="V528" s="21">
        <v>40725</v>
      </c>
      <c r="W528" s="21">
        <v>40725</v>
      </c>
      <c r="X528" s="23">
        <v>0.25277777777777777</v>
      </c>
      <c r="Y528">
        <v>91</v>
      </c>
      <c r="Z528" s="22">
        <v>0</v>
      </c>
      <c r="AA528" s="22">
        <v>0</v>
      </c>
      <c r="AB528" s="24">
        <v>0</v>
      </c>
      <c r="AE528">
        <v>0</v>
      </c>
      <c r="AG528">
        <v>0</v>
      </c>
      <c r="AI528">
        <v>1.0920000000000001E-2</v>
      </c>
      <c r="AJ528" s="22">
        <v>0</v>
      </c>
      <c r="BJ528"/>
      <c r="BK528"/>
      <c r="BL528"/>
      <c r="BM528" s="68"/>
      <c r="BN528"/>
      <c r="DK528" s="54" t="e">
        <v>#N/A</v>
      </c>
      <c r="DL528" s="54" t="e">
        <v>#N/A</v>
      </c>
      <c r="DM528" s="54" t="e">
        <v>#N/A</v>
      </c>
      <c r="DN528" s="54" t="e">
        <v>#N/A</v>
      </c>
      <c r="DO528" s="82" t="e">
        <v>#N/A</v>
      </c>
      <c r="DP528" s="82" t="e">
        <v>#N/A</v>
      </c>
      <c r="DQ528" s="59" t="e">
        <v>#N/A</v>
      </c>
    </row>
    <row r="529" spans="1:121" ht="14.45" customHeight="1" x14ac:dyDescent="0.25">
      <c r="A529">
        <v>167743</v>
      </c>
      <c r="B529" t="s">
        <v>653</v>
      </c>
      <c r="C529" t="s">
        <v>657</v>
      </c>
      <c r="D529">
        <v>73</v>
      </c>
      <c r="E529" t="s">
        <v>74</v>
      </c>
      <c r="F529" t="s">
        <v>75</v>
      </c>
      <c r="G529" t="s">
        <v>76</v>
      </c>
      <c r="H529" t="s">
        <v>765</v>
      </c>
      <c r="I529" s="21">
        <v>40693</v>
      </c>
      <c r="J529" s="21">
        <v>40725</v>
      </c>
      <c r="K529" s="21">
        <v>40819</v>
      </c>
      <c r="L529" s="21">
        <v>40819</v>
      </c>
      <c r="M529" s="22">
        <v>5954519.9900000002</v>
      </c>
      <c r="N529" t="s">
        <v>78</v>
      </c>
      <c r="O529" s="22" t="s">
        <v>79</v>
      </c>
      <c r="P529" t="s">
        <v>80</v>
      </c>
      <c r="Q529">
        <v>0.03</v>
      </c>
      <c r="T529" s="21">
        <v>40693</v>
      </c>
      <c r="U529" s="21">
        <v>40725</v>
      </c>
      <c r="V529" s="21">
        <v>40819</v>
      </c>
      <c r="W529" s="21">
        <v>40819</v>
      </c>
      <c r="X529" s="23">
        <v>0.26111111111111113</v>
      </c>
      <c r="Y529">
        <v>94</v>
      </c>
      <c r="Z529" s="22">
        <v>0</v>
      </c>
      <c r="AA529" s="22">
        <v>0</v>
      </c>
      <c r="AB529" s="24">
        <v>0</v>
      </c>
      <c r="AE529">
        <v>0</v>
      </c>
      <c r="AG529">
        <v>0</v>
      </c>
      <c r="AI529">
        <v>1.43E-2</v>
      </c>
      <c r="AJ529" s="22">
        <v>0</v>
      </c>
      <c r="BJ529"/>
      <c r="BK529"/>
      <c r="BL529"/>
      <c r="BM529" s="68"/>
      <c r="BN529"/>
      <c r="DK529" s="54" t="e">
        <v>#N/A</v>
      </c>
      <c r="DL529" s="54" t="e">
        <v>#N/A</v>
      </c>
      <c r="DM529" s="54" t="e">
        <v>#N/A</v>
      </c>
      <c r="DN529" s="54" t="e">
        <v>#N/A</v>
      </c>
      <c r="DO529" s="82" t="e">
        <v>#N/A</v>
      </c>
      <c r="DP529" s="82" t="e">
        <v>#N/A</v>
      </c>
      <c r="DQ529" s="59" t="e">
        <v>#N/A</v>
      </c>
    </row>
    <row r="530" spans="1:121" ht="14.45" customHeight="1" x14ac:dyDescent="0.25">
      <c r="A530">
        <v>167744</v>
      </c>
      <c r="B530" t="s">
        <v>653</v>
      </c>
      <c r="C530" t="s">
        <v>657</v>
      </c>
      <c r="D530">
        <v>73</v>
      </c>
      <c r="E530" t="s">
        <v>74</v>
      </c>
      <c r="F530" t="s">
        <v>75</v>
      </c>
      <c r="G530" t="s">
        <v>76</v>
      </c>
      <c r="H530" t="s">
        <v>765</v>
      </c>
      <c r="I530" s="21">
        <v>40785</v>
      </c>
      <c r="J530" s="21">
        <v>40819</v>
      </c>
      <c r="K530" s="21">
        <v>40910</v>
      </c>
      <c r="L530" s="21">
        <v>40910</v>
      </c>
      <c r="M530" s="22">
        <v>5843780.9299999997</v>
      </c>
      <c r="N530" t="s">
        <v>78</v>
      </c>
      <c r="O530" s="22" t="s">
        <v>79</v>
      </c>
      <c r="P530" t="s">
        <v>80</v>
      </c>
      <c r="Q530">
        <v>0.03</v>
      </c>
      <c r="T530" s="21">
        <v>40785</v>
      </c>
      <c r="U530" s="21">
        <v>40819</v>
      </c>
      <c r="V530" s="21">
        <v>40910</v>
      </c>
      <c r="W530" s="21">
        <v>40910</v>
      </c>
      <c r="X530" s="23">
        <v>0.25277777777777777</v>
      </c>
      <c r="Y530">
        <v>91</v>
      </c>
      <c r="Z530" s="22">
        <v>0</v>
      </c>
      <c r="AA530" s="22">
        <v>0</v>
      </c>
      <c r="AB530" s="24">
        <v>0</v>
      </c>
      <c r="AE530">
        <v>0</v>
      </c>
      <c r="AG530">
        <v>0</v>
      </c>
      <c r="AI530">
        <v>1.54E-2</v>
      </c>
      <c r="AJ530" s="22">
        <v>0</v>
      </c>
      <c r="BJ530"/>
      <c r="BK530"/>
      <c r="BL530"/>
      <c r="BM530" s="68"/>
      <c r="BN530"/>
      <c r="DK530" s="54" t="e">
        <v>#N/A</v>
      </c>
      <c r="DL530" s="54" t="e">
        <v>#N/A</v>
      </c>
      <c r="DM530" s="54" t="e">
        <v>#N/A</v>
      </c>
      <c r="DN530" s="54" t="e">
        <v>#N/A</v>
      </c>
      <c r="DO530" s="82" t="e">
        <v>#N/A</v>
      </c>
      <c r="DP530" s="82" t="e">
        <v>#N/A</v>
      </c>
      <c r="DQ530" s="59" t="e">
        <v>#N/A</v>
      </c>
    </row>
    <row r="531" spans="1:121" ht="14.45" customHeight="1" x14ac:dyDescent="0.25">
      <c r="A531">
        <v>167745</v>
      </c>
      <c r="B531" t="s">
        <v>653</v>
      </c>
      <c r="C531" t="s">
        <v>657</v>
      </c>
      <c r="D531">
        <v>73</v>
      </c>
      <c r="E531" t="s">
        <v>74</v>
      </c>
      <c r="F531" t="s">
        <v>75</v>
      </c>
      <c r="G531" t="s">
        <v>76</v>
      </c>
      <c r="H531" t="s">
        <v>765</v>
      </c>
      <c r="I531" s="21">
        <v>40876</v>
      </c>
      <c r="J531" s="21">
        <v>40910</v>
      </c>
      <c r="K531" s="21">
        <v>41001</v>
      </c>
      <c r="L531" s="21">
        <v>41001</v>
      </c>
      <c r="M531" s="22">
        <v>5731871.4199999999</v>
      </c>
      <c r="N531" t="s">
        <v>78</v>
      </c>
      <c r="O531" s="22" t="s">
        <v>79</v>
      </c>
      <c r="P531" t="s">
        <v>80</v>
      </c>
      <c r="Q531">
        <v>0.03</v>
      </c>
      <c r="T531" s="21">
        <v>40876</v>
      </c>
      <c r="U531" s="21">
        <v>40910</v>
      </c>
      <c r="V531" s="21">
        <v>41001</v>
      </c>
      <c r="W531" s="21">
        <v>41001</v>
      </c>
      <c r="X531" s="23">
        <v>0.25277777777777777</v>
      </c>
      <c r="Y531">
        <v>91</v>
      </c>
      <c r="Z531" s="22">
        <v>0</v>
      </c>
      <c r="AA531" s="22">
        <v>0</v>
      </c>
      <c r="AB531" s="24">
        <v>0</v>
      </c>
      <c r="AE531">
        <v>0</v>
      </c>
      <c r="AG531">
        <v>0</v>
      </c>
      <c r="AI531">
        <v>1.477E-2</v>
      </c>
      <c r="AJ531" s="22">
        <v>0</v>
      </c>
      <c r="BJ531"/>
      <c r="BK531"/>
      <c r="BL531"/>
      <c r="BM531" s="68"/>
      <c r="BN531"/>
      <c r="DK531" s="54" t="e">
        <v>#N/A</v>
      </c>
      <c r="DL531" s="54" t="e">
        <v>#N/A</v>
      </c>
      <c r="DM531" s="54" t="e">
        <v>#N/A</v>
      </c>
      <c r="DN531" s="54" t="e">
        <v>#N/A</v>
      </c>
      <c r="DO531" s="82" t="e">
        <v>#N/A</v>
      </c>
      <c r="DP531" s="82" t="e">
        <v>#N/A</v>
      </c>
      <c r="DQ531" s="59" t="e">
        <v>#N/A</v>
      </c>
    </row>
    <row r="532" spans="1:121" ht="14.45" customHeight="1" x14ac:dyDescent="0.25">
      <c r="A532">
        <v>167746</v>
      </c>
      <c r="B532" t="s">
        <v>653</v>
      </c>
      <c r="C532" t="s">
        <v>657</v>
      </c>
      <c r="D532">
        <v>73</v>
      </c>
      <c r="E532" t="s">
        <v>74</v>
      </c>
      <c r="F532" t="s">
        <v>75</v>
      </c>
      <c r="G532" t="s">
        <v>76</v>
      </c>
      <c r="H532" t="s">
        <v>765</v>
      </c>
      <c r="I532" s="21">
        <v>40967</v>
      </c>
      <c r="J532" s="21">
        <v>41001</v>
      </c>
      <c r="K532" s="21">
        <v>41092</v>
      </c>
      <c r="L532" s="21">
        <v>41092</v>
      </c>
      <c r="M532" s="22">
        <v>5619213.2300000004</v>
      </c>
      <c r="N532" t="s">
        <v>78</v>
      </c>
      <c r="O532" s="22" t="s">
        <v>79</v>
      </c>
      <c r="P532" t="s">
        <v>80</v>
      </c>
      <c r="Q532">
        <v>0.03</v>
      </c>
      <c r="T532" s="21">
        <v>40967</v>
      </c>
      <c r="U532" s="21">
        <v>41001</v>
      </c>
      <c r="V532" s="21">
        <v>41092</v>
      </c>
      <c r="W532" s="21">
        <v>41092</v>
      </c>
      <c r="X532" s="23">
        <v>0.25277777777777777</v>
      </c>
      <c r="Y532">
        <v>91</v>
      </c>
      <c r="Z532" s="22">
        <v>0</v>
      </c>
      <c r="AA532" s="22">
        <v>0</v>
      </c>
      <c r="AB532" s="24">
        <v>0</v>
      </c>
      <c r="AE532">
        <v>0</v>
      </c>
      <c r="AG532">
        <v>0</v>
      </c>
      <c r="AI532">
        <v>9.9100000000000004E-3</v>
      </c>
      <c r="AJ532" s="22">
        <v>0</v>
      </c>
      <c r="BJ532"/>
      <c r="BK532"/>
      <c r="BL532"/>
      <c r="BM532" s="68"/>
      <c r="BN532"/>
      <c r="DK532" s="54" t="e">
        <v>#N/A</v>
      </c>
      <c r="DL532" s="54" t="e">
        <v>#N/A</v>
      </c>
      <c r="DM532" s="54" t="e">
        <v>#N/A</v>
      </c>
      <c r="DN532" s="54" t="e">
        <v>#N/A</v>
      </c>
      <c r="DO532" s="82" t="e">
        <v>#N/A</v>
      </c>
      <c r="DP532" s="82" t="e">
        <v>#N/A</v>
      </c>
      <c r="DQ532" s="59" t="e">
        <v>#N/A</v>
      </c>
    </row>
    <row r="533" spans="1:121" ht="14.45" customHeight="1" x14ac:dyDescent="0.25">
      <c r="A533">
        <v>167747</v>
      </c>
      <c r="B533" t="s">
        <v>653</v>
      </c>
      <c r="C533" t="s">
        <v>657</v>
      </c>
      <c r="D533">
        <v>73</v>
      </c>
      <c r="E533" t="s">
        <v>74</v>
      </c>
      <c r="F533" t="s">
        <v>75</v>
      </c>
      <c r="G533" t="s">
        <v>76</v>
      </c>
      <c r="H533" t="s">
        <v>765</v>
      </c>
      <c r="I533" s="21">
        <v>41059</v>
      </c>
      <c r="J533" s="21">
        <v>41092</v>
      </c>
      <c r="K533" s="21">
        <v>41183</v>
      </c>
      <c r="L533" s="21">
        <v>41183</v>
      </c>
      <c r="M533" s="22">
        <v>5506206.1600000001</v>
      </c>
      <c r="N533" t="s">
        <v>78</v>
      </c>
      <c r="O533" s="22" t="s">
        <v>79</v>
      </c>
      <c r="P533" t="s">
        <v>80</v>
      </c>
      <c r="Q533">
        <v>0.03</v>
      </c>
      <c r="T533" s="21">
        <v>41059</v>
      </c>
      <c r="U533" s="21">
        <v>41092</v>
      </c>
      <c r="V533" s="21">
        <v>41183</v>
      </c>
      <c r="W533" s="21">
        <v>41183</v>
      </c>
      <c r="X533" s="23">
        <v>0.25277777777777777</v>
      </c>
      <c r="Y533">
        <v>91</v>
      </c>
      <c r="Z533" s="22">
        <v>0</v>
      </c>
      <c r="AA533" s="22">
        <v>0</v>
      </c>
      <c r="AB533" s="24">
        <v>0</v>
      </c>
      <c r="AE533">
        <v>0</v>
      </c>
      <c r="AG533">
        <v>0</v>
      </c>
      <c r="AI533">
        <v>6.7100000000000007E-3</v>
      </c>
      <c r="AJ533" s="22">
        <v>0</v>
      </c>
      <c r="BJ533"/>
      <c r="BK533"/>
      <c r="BL533"/>
      <c r="BM533" s="68"/>
      <c r="BN533"/>
      <c r="DK533" s="54" t="e">
        <v>#N/A</v>
      </c>
      <c r="DL533" s="54" t="e">
        <v>#N/A</v>
      </c>
      <c r="DM533" s="54" t="e">
        <v>#N/A</v>
      </c>
      <c r="DN533" s="54" t="e">
        <v>#N/A</v>
      </c>
      <c r="DO533" s="82" t="e">
        <v>#N/A</v>
      </c>
      <c r="DP533" s="82" t="e">
        <v>#N/A</v>
      </c>
      <c r="DQ533" s="59" t="e">
        <v>#N/A</v>
      </c>
    </row>
    <row r="534" spans="1:121" ht="14.45" customHeight="1" x14ac:dyDescent="0.25">
      <c r="A534">
        <v>167748</v>
      </c>
      <c r="B534" t="s">
        <v>653</v>
      </c>
      <c r="C534" t="s">
        <v>657</v>
      </c>
      <c r="D534">
        <v>73</v>
      </c>
      <c r="E534" t="s">
        <v>74</v>
      </c>
      <c r="F534" t="s">
        <v>75</v>
      </c>
      <c r="G534" t="s">
        <v>76</v>
      </c>
      <c r="H534" t="s">
        <v>765</v>
      </c>
      <c r="I534" s="21">
        <v>41151</v>
      </c>
      <c r="J534" s="21">
        <v>41183</v>
      </c>
      <c r="K534" s="21">
        <v>41276</v>
      </c>
      <c r="L534" s="21">
        <v>41276</v>
      </c>
      <c r="M534" s="22">
        <v>5392434.71</v>
      </c>
      <c r="N534" t="s">
        <v>78</v>
      </c>
      <c r="O534" s="22" t="s">
        <v>79</v>
      </c>
      <c r="P534" t="s">
        <v>80</v>
      </c>
      <c r="Q534">
        <v>0.03</v>
      </c>
      <c r="T534" s="21">
        <v>41151</v>
      </c>
      <c r="U534" s="21">
        <v>41183</v>
      </c>
      <c r="V534" s="21">
        <v>41276</v>
      </c>
      <c r="W534" s="21">
        <v>41276</v>
      </c>
      <c r="X534" s="23">
        <v>0.25833333333333336</v>
      </c>
      <c r="Y534">
        <v>93</v>
      </c>
      <c r="Z534" s="22">
        <v>0</v>
      </c>
      <c r="AA534" s="22">
        <v>0</v>
      </c>
      <c r="AB534" s="24">
        <v>0</v>
      </c>
      <c r="AE534">
        <v>0</v>
      </c>
      <c r="AG534">
        <v>0</v>
      </c>
      <c r="AI534">
        <v>2.8299999999999996E-3</v>
      </c>
      <c r="AJ534" s="22">
        <v>0</v>
      </c>
      <c r="BJ534"/>
      <c r="BK534"/>
      <c r="BL534"/>
      <c r="BM534" s="68"/>
      <c r="BN534"/>
      <c r="DK534" s="54" t="e">
        <v>#N/A</v>
      </c>
      <c r="DL534" s="54" t="e">
        <v>#N/A</v>
      </c>
      <c r="DM534" s="54" t="e">
        <v>#N/A</v>
      </c>
      <c r="DN534" s="54" t="e">
        <v>#N/A</v>
      </c>
      <c r="DO534" s="82" t="e">
        <v>#N/A</v>
      </c>
      <c r="DP534" s="82" t="e">
        <v>#N/A</v>
      </c>
      <c r="DQ534" s="59" t="e">
        <v>#N/A</v>
      </c>
    </row>
    <row r="535" spans="1:121" ht="14.45" customHeight="1" x14ac:dyDescent="0.25">
      <c r="A535">
        <v>167749</v>
      </c>
      <c r="B535" t="s">
        <v>653</v>
      </c>
      <c r="C535" t="s">
        <v>657</v>
      </c>
      <c r="D535">
        <v>73</v>
      </c>
      <c r="E535" t="s">
        <v>74</v>
      </c>
      <c r="F535" t="s">
        <v>75</v>
      </c>
      <c r="G535" t="s">
        <v>76</v>
      </c>
      <c r="H535" t="s">
        <v>765</v>
      </c>
      <c r="I535" s="21">
        <v>41242</v>
      </c>
      <c r="J535" s="21">
        <v>41276</v>
      </c>
      <c r="K535" s="21">
        <v>41366</v>
      </c>
      <c r="L535" s="21">
        <v>41366</v>
      </c>
      <c r="M535" s="22">
        <v>5277117.74</v>
      </c>
      <c r="N535" t="s">
        <v>78</v>
      </c>
      <c r="O535" s="22" t="s">
        <v>79</v>
      </c>
      <c r="P535" t="s">
        <v>80</v>
      </c>
      <c r="Q535">
        <v>0.03</v>
      </c>
      <c r="T535" s="21">
        <v>41242</v>
      </c>
      <c r="U535" s="21">
        <v>41276</v>
      </c>
      <c r="V535" s="21">
        <v>41366</v>
      </c>
      <c r="W535" s="21">
        <v>41366</v>
      </c>
      <c r="X535" s="23">
        <v>0.25</v>
      </c>
      <c r="Y535">
        <v>90</v>
      </c>
      <c r="Z535" s="22">
        <v>0</v>
      </c>
      <c r="AA535" s="22">
        <v>0</v>
      </c>
      <c r="AB535" s="24">
        <v>0</v>
      </c>
      <c r="AE535">
        <v>0</v>
      </c>
      <c r="AG535">
        <v>0</v>
      </c>
      <c r="AI535">
        <v>1.9E-3</v>
      </c>
      <c r="AJ535" s="22">
        <v>0</v>
      </c>
      <c r="BJ535"/>
      <c r="BK535"/>
      <c r="BL535"/>
      <c r="BM535" s="68"/>
      <c r="BN535"/>
      <c r="DK535" s="54" t="e">
        <v>#N/A</v>
      </c>
      <c r="DL535" s="54" t="e">
        <v>#N/A</v>
      </c>
      <c r="DM535" s="54" t="e">
        <v>#N/A</v>
      </c>
      <c r="DN535" s="54" t="e">
        <v>#N/A</v>
      </c>
      <c r="DO535" s="82" t="e">
        <v>#N/A</v>
      </c>
      <c r="DP535" s="82" t="e">
        <v>#N/A</v>
      </c>
      <c r="DQ535" s="59" t="e">
        <v>#N/A</v>
      </c>
    </row>
    <row r="536" spans="1:121" ht="14.45" customHeight="1" x14ac:dyDescent="0.25">
      <c r="A536">
        <v>167750</v>
      </c>
      <c r="B536" t="s">
        <v>653</v>
      </c>
      <c r="C536" t="s">
        <v>657</v>
      </c>
      <c r="D536">
        <v>73</v>
      </c>
      <c r="E536" t="s">
        <v>74</v>
      </c>
      <c r="F536" t="s">
        <v>75</v>
      </c>
      <c r="G536" t="s">
        <v>76</v>
      </c>
      <c r="H536" t="s">
        <v>765</v>
      </c>
      <c r="I536" s="21">
        <v>41332</v>
      </c>
      <c r="J536" s="21">
        <v>41366</v>
      </c>
      <c r="K536" s="21">
        <v>41456</v>
      </c>
      <c r="L536" s="21">
        <v>41456</v>
      </c>
      <c r="M536" s="22">
        <v>5161417.26</v>
      </c>
      <c r="N536" t="s">
        <v>78</v>
      </c>
      <c r="O536" s="22" t="s">
        <v>79</v>
      </c>
      <c r="P536" t="s">
        <v>80</v>
      </c>
      <c r="Q536">
        <v>0.03</v>
      </c>
      <c r="T536" s="21">
        <v>41332</v>
      </c>
      <c r="U536" s="21">
        <v>41366</v>
      </c>
      <c r="V536" s="21">
        <v>41456</v>
      </c>
      <c r="W536" s="21">
        <v>41456</v>
      </c>
      <c r="X536" s="23">
        <v>0.25</v>
      </c>
      <c r="Y536">
        <v>90</v>
      </c>
      <c r="Z536" s="22">
        <v>0</v>
      </c>
      <c r="AA536" s="22">
        <v>0</v>
      </c>
      <c r="AB536" s="24">
        <v>0</v>
      </c>
      <c r="AE536">
        <v>0</v>
      </c>
      <c r="AG536">
        <v>0</v>
      </c>
      <c r="AI536">
        <v>2.0999999999999999E-3</v>
      </c>
      <c r="AJ536" s="22">
        <v>0</v>
      </c>
      <c r="BJ536"/>
      <c r="BK536"/>
      <c r="BL536"/>
      <c r="BM536" s="68"/>
      <c r="BN536"/>
      <c r="DK536" s="54" t="e">
        <v>#N/A</v>
      </c>
      <c r="DL536" s="54" t="e">
        <v>#N/A</v>
      </c>
      <c r="DM536" s="54" t="e">
        <v>#N/A</v>
      </c>
      <c r="DN536" s="54" t="e">
        <v>#N/A</v>
      </c>
      <c r="DO536" s="82" t="e">
        <v>#N/A</v>
      </c>
      <c r="DP536" s="82" t="e">
        <v>#N/A</v>
      </c>
      <c r="DQ536" s="59" t="e">
        <v>#N/A</v>
      </c>
    </row>
    <row r="537" spans="1:121" ht="14.45" customHeight="1" x14ac:dyDescent="0.25">
      <c r="A537">
        <v>167751</v>
      </c>
      <c r="B537" t="s">
        <v>653</v>
      </c>
      <c r="C537" t="s">
        <v>657</v>
      </c>
      <c r="D537">
        <v>73</v>
      </c>
      <c r="E537" t="s">
        <v>74</v>
      </c>
      <c r="F537" t="s">
        <v>75</v>
      </c>
      <c r="G537" t="s">
        <v>76</v>
      </c>
      <c r="H537" t="s">
        <v>765</v>
      </c>
      <c r="I537" s="21">
        <v>41424</v>
      </c>
      <c r="J537" s="21">
        <v>41456</v>
      </c>
      <c r="K537" s="21">
        <v>41548</v>
      </c>
      <c r="L537" s="21">
        <v>41548</v>
      </c>
      <c r="M537" s="22">
        <v>5045313.6500000004</v>
      </c>
      <c r="N537" t="s">
        <v>78</v>
      </c>
      <c r="O537" s="22" t="s">
        <v>79</v>
      </c>
      <c r="P537" t="s">
        <v>80</v>
      </c>
      <c r="Q537">
        <v>0.03</v>
      </c>
      <c r="T537" s="21">
        <v>41424</v>
      </c>
      <c r="U537" s="21">
        <v>41456</v>
      </c>
      <c r="V537" s="21">
        <v>41548</v>
      </c>
      <c r="W537" s="21">
        <v>41548</v>
      </c>
      <c r="X537" s="23">
        <v>0.25555555555555554</v>
      </c>
      <c r="Y537">
        <v>92</v>
      </c>
      <c r="Z537" s="22">
        <v>0</v>
      </c>
      <c r="AA537" s="22">
        <v>0</v>
      </c>
      <c r="AB537" s="24">
        <v>0</v>
      </c>
      <c r="AE537">
        <v>0</v>
      </c>
      <c r="AG537">
        <v>0</v>
      </c>
      <c r="AI537">
        <v>2E-3</v>
      </c>
      <c r="AJ537" s="22">
        <v>0</v>
      </c>
      <c r="BJ537"/>
      <c r="BK537"/>
      <c r="BL537"/>
      <c r="BM537" s="68"/>
      <c r="BN537"/>
      <c r="DK537" s="54" t="e">
        <v>#N/A</v>
      </c>
      <c r="DL537" s="54" t="e">
        <v>#N/A</v>
      </c>
      <c r="DM537" s="54" t="e">
        <v>#N/A</v>
      </c>
      <c r="DN537" s="54" t="e">
        <v>#N/A</v>
      </c>
      <c r="DO537" s="82" t="e">
        <v>#N/A</v>
      </c>
      <c r="DP537" s="82" t="e">
        <v>#N/A</v>
      </c>
      <c r="DQ537" s="59" t="e">
        <v>#N/A</v>
      </c>
    </row>
    <row r="538" spans="1:121" ht="14.45" customHeight="1" x14ac:dyDescent="0.25">
      <c r="A538">
        <v>167752</v>
      </c>
      <c r="B538" t="s">
        <v>653</v>
      </c>
      <c r="C538" t="s">
        <v>657</v>
      </c>
      <c r="D538">
        <v>73</v>
      </c>
      <c r="E538" t="s">
        <v>74</v>
      </c>
      <c r="F538" t="s">
        <v>75</v>
      </c>
      <c r="G538" t="s">
        <v>76</v>
      </c>
      <c r="H538" t="s">
        <v>765</v>
      </c>
      <c r="I538" s="21">
        <v>41515</v>
      </c>
      <c r="J538" s="21">
        <v>41548</v>
      </c>
      <c r="K538" s="21">
        <v>41641</v>
      </c>
      <c r="L538" s="21">
        <v>41641</v>
      </c>
      <c r="M538" s="22">
        <v>4928424.72</v>
      </c>
      <c r="N538" t="s">
        <v>78</v>
      </c>
      <c r="O538" s="22" t="s">
        <v>79</v>
      </c>
      <c r="P538" t="s">
        <v>80</v>
      </c>
      <c r="Q538">
        <v>0.03</v>
      </c>
      <c r="T538" s="21">
        <v>41515</v>
      </c>
      <c r="U538" s="21">
        <v>41548</v>
      </c>
      <c r="V538" s="21">
        <v>41641</v>
      </c>
      <c r="W538" s="21">
        <v>41641</v>
      </c>
      <c r="X538" s="23">
        <v>0.25833333333333336</v>
      </c>
      <c r="Y538">
        <v>93</v>
      </c>
      <c r="Z538" s="22">
        <v>0</v>
      </c>
      <c r="AA538" s="22">
        <v>0</v>
      </c>
      <c r="AB538" s="24">
        <v>0</v>
      </c>
      <c r="AE538">
        <v>0</v>
      </c>
      <c r="AG538">
        <v>0</v>
      </c>
      <c r="AI538">
        <v>2.2500000000000003E-3</v>
      </c>
      <c r="AJ538" s="22">
        <v>0</v>
      </c>
      <c r="BJ538"/>
      <c r="BK538"/>
      <c r="BL538"/>
      <c r="BM538" s="68"/>
      <c r="BN538"/>
      <c r="DK538" s="54" t="e">
        <v>#N/A</v>
      </c>
      <c r="DL538" s="54" t="e">
        <v>#N/A</v>
      </c>
      <c r="DM538" s="54" t="e">
        <v>#N/A</v>
      </c>
      <c r="DN538" s="54" t="e">
        <v>#N/A</v>
      </c>
      <c r="DO538" s="82" t="e">
        <v>#N/A</v>
      </c>
      <c r="DP538" s="82" t="e">
        <v>#N/A</v>
      </c>
      <c r="DQ538" s="59" t="e">
        <v>#N/A</v>
      </c>
    </row>
    <row r="539" spans="1:121" ht="14.45" customHeight="1" x14ac:dyDescent="0.25">
      <c r="A539">
        <v>167753</v>
      </c>
      <c r="B539" t="s">
        <v>653</v>
      </c>
      <c r="C539" t="s">
        <v>657</v>
      </c>
      <c r="D539">
        <v>73</v>
      </c>
      <c r="E539" t="s">
        <v>74</v>
      </c>
      <c r="F539" t="s">
        <v>75</v>
      </c>
      <c r="G539" t="s">
        <v>76</v>
      </c>
      <c r="H539" t="s">
        <v>765</v>
      </c>
      <c r="I539" s="21">
        <v>41606</v>
      </c>
      <c r="J539" s="21">
        <v>41641</v>
      </c>
      <c r="K539" s="21">
        <v>41730</v>
      </c>
      <c r="L539" s="21">
        <v>41730</v>
      </c>
      <c r="M539" s="22">
        <v>4810037.87</v>
      </c>
      <c r="N539" t="s">
        <v>78</v>
      </c>
      <c r="O539" s="22" t="s">
        <v>79</v>
      </c>
      <c r="P539" t="s">
        <v>80</v>
      </c>
      <c r="Q539">
        <v>0.03</v>
      </c>
      <c r="T539" s="21">
        <v>41606</v>
      </c>
      <c r="U539" s="21">
        <v>41641</v>
      </c>
      <c r="V539" s="21">
        <v>41730</v>
      </c>
      <c r="W539" s="21">
        <v>41730</v>
      </c>
      <c r="X539" s="23">
        <v>0.24722222222222223</v>
      </c>
      <c r="Y539">
        <v>89</v>
      </c>
      <c r="Z539" s="22">
        <v>0</v>
      </c>
      <c r="AA539" s="22">
        <v>0</v>
      </c>
      <c r="AB539" s="24">
        <v>0</v>
      </c>
      <c r="AE539">
        <v>0</v>
      </c>
      <c r="AG539">
        <v>0</v>
      </c>
      <c r="AI539">
        <v>2.33E-3</v>
      </c>
      <c r="AJ539" s="22">
        <v>0</v>
      </c>
      <c r="BJ539"/>
      <c r="BK539"/>
      <c r="BL539"/>
      <c r="BM539" s="68"/>
      <c r="BN539"/>
      <c r="DK539" s="54" t="e">
        <v>#N/A</v>
      </c>
      <c r="DL539" s="54" t="e">
        <v>#N/A</v>
      </c>
      <c r="DM539" s="54" t="e">
        <v>#N/A</v>
      </c>
      <c r="DN539" s="54" t="e">
        <v>#N/A</v>
      </c>
      <c r="DO539" s="82" t="e">
        <v>#N/A</v>
      </c>
      <c r="DP539" s="82" t="e">
        <v>#N/A</v>
      </c>
      <c r="DQ539" s="59" t="e">
        <v>#N/A</v>
      </c>
    </row>
    <row r="540" spans="1:121" ht="14.45" customHeight="1" x14ac:dyDescent="0.25">
      <c r="A540">
        <v>167754</v>
      </c>
      <c r="B540" t="s">
        <v>653</v>
      </c>
      <c r="C540" t="s">
        <v>657</v>
      </c>
      <c r="D540">
        <v>73</v>
      </c>
      <c r="E540" t="s">
        <v>74</v>
      </c>
      <c r="F540" t="s">
        <v>75</v>
      </c>
      <c r="G540" t="s">
        <v>76</v>
      </c>
      <c r="H540" t="s">
        <v>765</v>
      </c>
      <c r="I540" s="21">
        <v>41697</v>
      </c>
      <c r="J540" s="21">
        <v>41730</v>
      </c>
      <c r="K540" s="21">
        <v>41821</v>
      </c>
      <c r="L540" s="21">
        <v>41821</v>
      </c>
      <c r="M540" s="22">
        <v>4691212.63</v>
      </c>
      <c r="N540" t="s">
        <v>78</v>
      </c>
      <c r="O540" s="22" t="s">
        <v>79</v>
      </c>
      <c r="P540" t="s">
        <v>80</v>
      </c>
      <c r="Q540">
        <v>0.03</v>
      </c>
      <c r="T540" s="21">
        <v>41697</v>
      </c>
      <c r="U540" s="21">
        <v>41730</v>
      </c>
      <c r="V540" s="21">
        <v>41821</v>
      </c>
      <c r="W540" s="21">
        <v>41821</v>
      </c>
      <c r="X540" s="23">
        <v>0.25277777777777777</v>
      </c>
      <c r="Y540">
        <v>91</v>
      </c>
      <c r="Z540" s="22">
        <v>0</v>
      </c>
      <c r="AA540" s="22">
        <v>0</v>
      </c>
      <c r="AB540" s="24">
        <v>0</v>
      </c>
      <c r="AE540">
        <v>0</v>
      </c>
      <c r="AG540">
        <v>0</v>
      </c>
      <c r="AI540">
        <v>2.8599999999999997E-3</v>
      </c>
      <c r="AJ540" s="22">
        <v>0</v>
      </c>
      <c r="BJ540"/>
      <c r="BK540"/>
      <c r="BL540"/>
      <c r="BM540" s="68"/>
      <c r="BN540"/>
      <c r="DK540" s="54" t="e">
        <v>#N/A</v>
      </c>
      <c r="DL540" s="54" t="e">
        <v>#N/A</v>
      </c>
      <c r="DM540" s="54" t="e">
        <v>#N/A</v>
      </c>
      <c r="DN540" s="54" t="e">
        <v>#N/A</v>
      </c>
      <c r="DO540" s="82" t="e">
        <v>#N/A</v>
      </c>
      <c r="DP540" s="82" t="e">
        <v>#N/A</v>
      </c>
      <c r="DQ540" s="59" t="e">
        <v>#N/A</v>
      </c>
    </row>
    <row r="541" spans="1:121" ht="14.45" customHeight="1" x14ac:dyDescent="0.25">
      <c r="A541">
        <v>167755</v>
      </c>
      <c r="B541" t="s">
        <v>672</v>
      </c>
      <c r="C541" t="s">
        <v>676</v>
      </c>
      <c r="D541">
        <v>74</v>
      </c>
      <c r="E541" t="s">
        <v>778</v>
      </c>
      <c r="F541" t="s">
        <v>75</v>
      </c>
      <c r="G541" t="s">
        <v>76</v>
      </c>
      <c r="H541" t="s">
        <v>765</v>
      </c>
      <c r="I541" s="21">
        <v>40008</v>
      </c>
      <c r="J541" s="21">
        <v>40010</v>
      </c>
      <c r="K541" s="21">
        <v>40042</v>
      </c>
      <c r="L541" s="21">
        <v>40042</v>
      </c>
      <c r="M541" s="22">
        <v>6113330.0999999996</v>
      </c>
      <c r="N541" t="s">
        <v>78</v>
      </c>
      <c r="O541" s="22" t="s">
        <v>779</v>
      </c>
      <c r="P541" t="s">
        <v>80</v>
      </c>
      <c r="Q541">
        <v>0.03</v>
      </c>
      <c r="T541" s="21">
        <v>40008</v>
      </c>
      <c r="U541" s="21">
        <v>40010</v>
      </c>
      <c r="V541" s="21">
        <v>40042</v>
      </c>
      <c r="W541" s="21">
        <v>40042</v>
      </c>
      <c r="X541" s="23">
        <v>8.8888888888888892E-2</v>
      </c>
      <c r="Y541">
        <v>32</v>
      </c>
      <c r="Z541" s="22">
        <v>0</v>
      </c>
      <c r="AA541" s="22">
        <v>0</v>
      </c>
      <c r="AB541" s="24">
        <v>0</v>
      </c>
      <c r="AE541">
        <v>0</v>
      </c>
      <c r="AG541">
        <v>0</v>
      </c>
      <c r="AI541">
        <v>6.1500000000000001E-3</v>
      </c>
      <c r="AJ541" s="22">
        <v>0</v>
      </c>
      <c r="BJ541"/>
      <c r="BK541"/>
      <c r="BL541"/>
      <c r="BM541" s="68"/>
      <c r="BN541"/>
      <c r="DK541" s="54" t="e">
        <v>#N/A</v>
      </c>
      <c r="DL541" s="54" t="e">
        <v>#N/A</v>
      </c>
      <c r="DM541" s="54" t="e">
        <v>#N/A</v>
      </c>
      <c r="DN541" s="54" t="e">
        <v>#N/A</v>
      </c>
      <c r="DO541" s="82" t="e">
        <v>#N/A</v>
      </c>
      <c r="DP541" s="82" t="e">
        <v>#N/A</v>
      </c>
      <c r="DQ541" s="59" t="e">
        <v>#N/A</v>
      </c>
    </row>
    <row r="542" spans="1:121" ht="14.45" customHeight="1" x14ac:dyDescent="0.25">
      <c r="A542">
        <v>167756</v>
      </c>
      <c r="B542" t="s">
        <v>672</v>
      </c>
      <c r="C542" t="s">
        <v>676</v>
      </c>
      <c r="D542">
        <v>74</v>
      </c>
      <c r="E542" t="s">
        <v>778</v>
      </c>
      <c r="F542" t="s">
        <v>75</v>
      </c>
      <c r="G542" t="s">
        <v>76</v>
      </c>
      <c r="H542" t="s">
        <v>765</v>
      </c>
      <c r="I542" s="21">
        <v>40038</v>
      </c>
      <c r="J542" s="21">
        <v>40042</v>
      </c>
      <c r="K542" s="21">
        <v>40072</v>
      </c>
      <c r="L542" s="21">
        <v>40072</v>
      </c>
      <c r="M542" s="22">
        <v>6089345.3600000003</v>
      </c>
      <c r="N542" t="s">
        <v>78</v>
      </c>
      <c r="O542" s="22" t="s">
        <v>779</v>
      </c>
      <c r="P542" t="s">
        <v>80</v>
      </c>
      <c r="Q542">
        <v>0.03</v>
      </c>
      <c r="T542" s="21">
        <v>40038</v>
      </c>
      <c r="U542" s="21">
        <v>40042</v>
      </c>
      <c r="V542" s="21">
        <v>40072</v>
      </c>
      <c r="W542" s="21">
        <v>40072</v>
      </c>
      <c r="X542" s="23">
        <v>8.3333333333333329E-2</v>
      </c>
      <c r="Y542">
        <v>30</v>
      </c>
      <c r="Z542" s="22">
        <v>0</v>
      </c>
      <c r="AA542" s="22">
        <v>0</v>
      </c>
      <c r="AB542" s="24">
        <v>0</v>
      </c>
      <c r="AE542">
        <v>0</v>
      </c>
      <c r="AG542">
        <v>0</v>
      </c>
      <c r="AI542">
        <v>5.1700000000000001E-3</v>
      </c>
      <c r="AJ542" s="22">
        <v>0</v>
      </c>
      <c r="BJ542"/>
      <c r="BK542"/>
      <c r="BL542"/>
      <c r="BM542" s="68"/>
      <c r="BN542"/>
      <c r="DK542" s="54" t="e">
        <v>#N/A</v>
      </c>
      <c r="DL542" s="54" t="e">
        <v>#N/A</v>
      </c>
      <c r="DM542" s="54" t="e">
        <v>#N/A</v>
      </c>
      <c r="DN542" s="54" t="e">
        <v>#N/A</v>
      </c>
      <c r="DO542" s="82" t="e">
        <v>#N/A</v>
      </c>
      <c r="DP542" s="82" t="e">
        <v>#N/A</v>
      </c>
      <c r="DQ542" s="59" t="e">
        <v>#N/A</v>
      </c>
    </row>
    <row r="543" spans="1:121" ht="14.45" customHeight="1" x14ac:dyDescent="0.25">
      <c r="A543">
        <v>167757</v>
      </c>
      <c r="B543" t="s">
        <v>672</v>
      </c>
      <c r="C543" t="s">
        <v>676</v>
      </c>
      <c r="D543">
        <v>74</v>
      </c>
      <c r="E543" t="s">
        <v>778</v>
      </c>
      <c r="F543" t="s">
        <v>75</v>
      </c>
      <c r="G543" t="s">
        <v>76</v>
      </c>
      <c r="H543" t="s">
        <v>765</v>
      </c>
      <c r="I543" s="21">
        <v>40070</v>
      </c>
      <c r="J543" s="21">
        <v>40072</v>
      </c>
      <c r="K543" s="21">
        <v>40102</v>
      </c>
      <c r="L543" s="21">
        <v>40102</v>
      </c>
      <c r="M543" s="22">
        <v>6065310.8499999996</v>
      </c>
      <c r="N543" t="s">
        <v>78</v>
      </c>
      <c r="O543" s="22" t="s">
        <v>779</v>
      </c>
      <c r="P543" t="s">
        <v>80</v>
      </c>
      <c r="Q543">
        <v>0.03</v>
      </c>
      <c r="T543" s="21">
        <v>40070</v>
      </c>
      <c r="U543" s="21">
        <v>40072</v>
      </c>
      <c r="V543" s="21">
        <v>40102</v>
      </c>
      <c r="W543" s="21">
        <v>40102</v>
      </c>
      <c r="X543" s="23">
        <v>8.3333333333333329E-2</v>
      </c>
      <c r="Y543">
        <v>30</v>
      </c>
      <c r="Z543" s="22">
        <v>0</v>
      </c>
      <c r="AA543" s="22">
        <v>0</v>
      </c>
      <c r="AB543" s="24">
        <v>0</v>
      </c>
      <c r="AE543">
        <v>0</v>
      </c>
      <c r="AG543">
        <v>0</v>
      </c>
      <c r="AI543">
        <v>4.5399999999999998E-3</v>
      </c>
      <c r="AJ543" s="22">
        <v>0</v>
      </c>
      <c r="BJ543"/>
      <c r="BK543"/>
      <c r="BL543"/>
      <c r="BM543" s="68"/>
      <c r="BN543"/>
      <c r="DK543" s="54" t="e">
        <v>#N/A</v>
      </c>
      <c r="DL543" s="54" t="e">
        <v>#N/A</v>
      </c>
      <c r="DM543" s="54" t="e">
        <v>#N/A</v>
      </c>
      <c r="DN543" s="54" t="e">
        <v>#N/A</v>
      </c>
      <c r="DO543" s="82" t="e">
        <v>#N/A</v>
      </c>
      <c r="DP543" s="82" t="e">
        <v>#N/A</v>
      </c>
      <c r="DQ543" s="59" t="e">
        <v>#N/A</v>
      </c>
    </row>
    <row r="544" spans="1:121" ht="14.45" customHeight="1" x14ac:dyDescent="0.25">
      <c r="A544">
        <v>167758</v>
      </c>
      <c r="B544" t="s">
        <v>672</v>
      </c>
      <c r="C544" t="s">
        <v>676</v>
      </c>
      <c r="D544">
        <v>74</v>
      </c>
      <c r="E544" t="s">
        <v>778</v>
      </c>
      <c r="F544" t="s">
        <v>75</v>
      </c>
      <c r="G544" t="s">
        <v>76</v>
      </c>
      <c r="H544" t="s">
        <v>765</v>
      </c>
      <c r="I544" s="21">
        <v>40100</v>
      </c>
      <c r="J544" s="21">
        <v>40102</v>
      </c>
      <c r="K544" s="21">
        <v>40133</v>
      </c>
      <c r="L544" s="21">
        <v>40133</v>
      </c>
      <c r="M544" s="22">
        <v>6041226.4699999997</v>
      </c>
      <c r="N544" t="s">
        <v>78</v>
      </c>
      <c r="O544" s="22" t="s">
        <v>779</v>
      </c>
      <c r="P544" t="s">
        <v>80</v>
      </c>
      <c r="Q544">
        <v>0.03</v>
      </c>
      <c r="T544" s="21">
        <v>40100</v>
      </c>
      <c r="U544" s="21">
        <v>40102</v>
      </c>
      <c r="V544" s="21">
        <v>40133</v>
      </c>
      <c r="W544" s="21">
        <v>40133</v>
      </c>
      <c r="X544" s="23">
        <v>8.611111111111111E-2</v>
      </c>
      <c r="Y544">
        <v>31</v>
      </c>
      <c r="Z544" s="22">
        <v>0</v>
      </c>
      <c r="AA544" s="22">
        <v>0</v>
      </c>
      <c r="AB544" s="24">
        <v>0</v>
      </c>
      <c r="AE544">
        <v>0</v>
      </c>
      <c r="AG544">
        <v>0</v>
      </c>
      <c r="AI544">
        <v>4.3E-3</v>
      </c>
      <c r="AJ544" s="22">
        <v>0</v>
      </c>
      <c r="BJ544"/>
      <c r="BK544"/>
      <c r="BL544"/>
      <c r="BM544" s="68"/>
      <c r="BN544"/>
      <c r="DK544" s="54" t="e">
        <v>#N/A</v>
      </c>
      <c r="DL544" s="54" t="e">
        <v>#N/A</v>
      </c>
      <c r="DM544" s="54" t="e">
        <v>#N/A</v>
      </c>
      <c r="DN544" s="54" t="e">
        <v>#N/A</v>
      </c>
      <c r="DO544" s="82" t="e">
        <v>#N/A</v>
      </c>
      <c r="DP544" s="82" t="e">
        <v>#N/A</v>
      </c>
      <c r="DQ544" s="59" t="e">
        <v>#N/A</v>
      </c>
    </row>
    <row r="545" spans="1:128" ht="14.45" customHeight="1" x14ac:dyDescent="0.25">
      <c r="A545">
        <v>167759</v>
      </c>
      <c r="B545" t="s">
        <v>672</v>
      </c>
      <c r="C545" t="s">
        <v>676</v>
      </c>
      <c r="D545">
        <v>74</v>
      </c>
      <c r="E545" t="s">
        <v>778</v>
      </c>
      <c r="F545" t="s">
        <v>75</v>
      </c>
      <c r="G545" t="s">
        <v>76</v>
      </c>
      <c r="H545" t="s">
        <v>765</v>
      </c>
      <c r="I545" s="21">
        <v>40129</v>
      </c>
      <c r="J545" s="21">
        <v>40133</v>
      </c>
      <c r="K545" s="21">
        <v>40163</v>
      </c>
      <c r="L545" s="21">
        <v>40163</v>
      </c>
      <c r="M545" s="22">
        <v>6017092.1100000003</v>
      </c>
      <c r="N545" t="s">
        <v>78</v>
      </c>
      <c r="O545" s="22" t="s">
        <v>779</v>
      </c>
      <c r="P545" t="s">
        <v>80</v>
      </c>
      <c r="Q545">
        <v>0.03</v>
      </c>
      <c r="T545" s="21">
        <v>40129</v>
      </c>
      <c r="U545" s="21">
        <v>40133</v>
      </c>
      <c r="V545" s="21">
        <v>40163</v>
      </c>
      <c r="W545" s="21">
        <v>40163</v>
      </c>
      <c r="X545" s="23">
        <v>8.3333333333333329E-2</v>
      </c>
      <c r="Y545">
        <v>30</v>
      </c>
      <c r="Z545" s="22">
        <v>0</v>
      </c>
      <c r="AA545" s="22">
        <v>0</v>
      </c>
      <c r="AB545" s="24">
        <v>0</v>
      </c>
      <c r="AE545">
        <v>0</v>
      </c>
      <c r="AG545">
        <v>0</v>
      </c>
      <c r="AI545">
        <v>4.3299999999999996E-3</v>
      </c>
      <c r="AJ545" s="22">
        <v>0</v>
      </c>
      <c r="BJ545"/>
      <c r="BK545"/>
      <c r="BL545"/>
      <c r="BM545" s="68"/>
      <c r="BN545"/>
      <c r="DK545" s="54" t="e">
        <v>#N/A</v>
      </c>
      <c r="DL545" s="54" t="e">
        <v>#N/A</v>
      </c>
      <c r="DM545" s="54" t="e">
        <v>#N/A</v>
      </c>
      <c r="DN545" s="54" t="e">
        <v>#N/A</v>
      </c>
      <c r="DO545" s="82" t="e">
        <v>#N/A</v>
      </c>
      <c r="DP545" s="82" t="e">
        <v>#N/A</v>
      </c>
      <c r="DQ545" s="59" t="e">
        <v>#N/A</v>
      </c>
    </row>
    <row r="546" spans="1:128" ht="14.45" customHeight="1" x14ac:dyDescent="0.25">
      <c r="A546">
        <v>167760</v>
      </c>
      <c r="B546" t="s">
        <v>672</v>
      </c>
      <c r="C546" t="s">
        <v>676</v>
      </c>
      <c r="D546">
        <v>74</v>
      </c>
      <c r="E546" t="s">
        <v>778</v>
      </c>
      <c r="F546" t="s">
        <v>75</v>
      </c>
      <c r="G546" t="s">
        <v>76</v>
      </c>
      <c r="H546" t="s">
        <v>765</v>
      </c>
      <c r="I546" s="21">
        <v>40161</v>
      </c>
      <c r="J546" s="21">
        <v>40163</v>
      </c>
      <c r="K546" s="21">
        <v>40196</v>
      </c>
      <c r="L546" s="21">
        <v>40196</v>
      </c>
      <c r="M546" s="22">
        <v>5992907.6799999997</v>
      </c>
      <c r="N546" t="s">
        <v>78</v>
      </c>
      <c r="O546" s="22" t="s">
        <v>779</v>
      </c>
      <c r="P546" t="s">
        <v>80</v>
      </c>
      <c r="Q546">
        <v>0.03</v>
      </c>
      <c r="T546" s="21">
        <v>40161</v>
      </c>
      <c r="U546" s="21">
        <v>40163</v>
      </c>
      <c r="V546" s="21">
        <v>40196</v>
      </c>
      <c r="W546" s="21">
        <v>40196</v>
      </c>
      <c r="X546" s="23">
        <v>9.166666666666666E-2</v>
      </c>
      <c r="Y546">
        <v>33</v>
      </c>
      <c r="Z546" s="22">
        <v>0</v>
      </c>
      <c r="AA546" s="22">
        <v>0</v>
      </c>
      <c r="AB546" s="24">
        <v>0</v>
      </c>
      <c r="AE546">
        <v>0</v>
      </c>
      <c r="AG546">
        <v>0</v>
      </c>
      <c r="AI546">
        <v>4.8599999999999997E-3</v>
      </c>
      <c r="AJ546" s="22">
        <v>0</v>
      </c>
      <c r="BJ546"/>
      <c r="BK546"/>
      <c r="BL546"/>
      <c r="BM546" s="68"/>
      <c r="BN546"/>
      <c r="DK546" s="54" t="e">
        <v>#N/A</v>
      </c>
      <c r="DL546" s="54" t="e">
        <v>#N/A</v>
      </c>
      <c r="DM546" s="54" t="e">
        <v>#N/A</v>
      </c>
      <c r="DN546" s="54" t="e">
        <v>#N/A</v>
      </c>
      <c r="DO546" s="82" t="e">
        <v>#N/A</v>
      </c>
      <c r="DP546" s="82" t="e">
        <v>#N/A</v>
      </c>
      <c r="DQ546" s="59" t="e">
        <v>#N/A</v>
      </c>
    </row>
    <row r="547" spans="1:128" ht="14.45" customHeight="1" x14ac:dyDescent="0.25">
      <c r="A547">
        <v>167761</v>
      </c>
      <c r="B547" t="s">
        <v>672</v>
      </c>
      <c r="C547" t="s">
        <v>676</v>
      </c>
      <c r="D547">
        <v>74</v>
      </c>
      <c r="E547" t="s">
        <v>778</v>
      </c>
      <c r="F547" t="s">
        <v>75</v>
      </c>
      <c r="G547" t="s">
        <v>76</v>
      </c>
      <c r="H547" t="s">
        <v>765</v>
      </c>
      <c r="I547" s="21">
        <v>40192</v>
      </c>
      <c r="J547" s="21">
        <v>40196</v>
      </c>
      <c r="K547" s="21">
        <v>40225</v>
      </c>
      <c r="L547" s="21">
        <v>40225</v>
      </c>
      <c r="M547" s="22">
        <v>5968673.0599999996</v>
      </c>
      <c r="N547" t="s">
        <v>78</v>
      </c>
      <c r="O547" s="22" t="s">
        <v>779</v>
      </c>
      <c r="P547" t="s">
        <v>80</v>
      </c>
      <c r="Q547">
        <v>0.03</v>
      </c>
      <c r="T547" s="21">
        <v>40192</v>
      </c>
      <c r="U547" s="21">
        <v>40196</v>
      </c>
      <c r="V547" s="21">
        <v>40225</v>
      </c>
      <c r="W547" s="21">
        <v>40225</v>
      </c>
      <c r="X547" s="23">
        <v>8.0555555555555561E-2</v>
      </c>
      <c r="Y547">
        <v>29</v>
      </c>
      <c r="Z547" s="22">
        <v>0</v>
      </c>
      <c r="AA547" s="22">
        <v>0</v>
      </c>
      <c r="AB547" s="24">
        <v>0</v>
      </c>
      <c r="AE547">
        <v>0</v>
      </c>
      <c r="AG547">
        <v>0</v>
      </c>
      <c r="AI547">
        <v>4.3899999999999998E-3</v>
      </c>
      <c r="AJ547" s="22">
        <v>0</v>
      </c>
      <c r="BJ547"/>
      <c r="BK547"/>
      <c r="BL547"/>
      <c r="BM547" s="68"/>
      <c r="BN547"/>
      <c r="DK547" s="54" t="e">
        <v>#N/A</v>
      </c>
      <c r="DL547" s="54" t="e">
        <v>#N/A</v>
      </c>
      <c r="DM547" s="54" t="e">
        <v>#N/A</v>
      </c>
      <c r="DN547" s="54" t="e">
        <v>#N/A</v>
      </c>
      <c r="DO547" s="82" t="e">
        <v>#N/A</v>
      </c>
      <c r="DP547" s="82" t="e">
        <v>#N/A</v>
      </c>
      <c r="DQ547" s="59" t="e">
        <v>#N/A</v>
      </c>
    </row>
    <row r="548" spans="1:128" ht="14.45" customHeight="1" x14ac:dyDescent="0.25">
      <c r="A548">
        <v>167762</v>
      </c>
      <c r="B548" t="s">
        <v>672</v>
      </c>
      <c r="C548" t="s">
        <v>676</v>
      </c>
      <c r="D548">
        <v>74</v>
      </c>
      <c r="E548" t="s">
        <v>778</v>
      </c>
      <c r="F548" t="s">
        <v>75</v>
      </c>
      <c r="G548" t="s">
        <v>76</v>
      </c>
      <c r="H548" t="s">
        <v>765</v>
      </c>
      <c r="I548" s="21">
        <v>40221</v>
      </c>
      <c r="J548" s="21">
        <v>40225</v>
      </c>
      <c r="K548" s="21">
        <v>40253</v>
      </c>
      <c r="L548" s="21">
        <v>40253</v>
      </c>
      <c r="M548" s="22">
        <v>5944388.1600000001</v>
      </c>
      <c r="N548" t="s">
        <v>78</v>
      </c>
      <c r="O548" s="22" t="s">
        <v>779</v>
      </c>
      <c r="P548" t="s">
        <v>80</v>
      </c>
      <c r="Q548">
        <v>0.03</v>
      </c>
      <c r="T548" s="21">
        <v>40221</v>
      </c>
      <c r="U548" s="21">
        <v>40225</v>
      </c>
      <c r="V548" s="21">
        <v>40253</v>
      </c>
      <c r="W548" s="21">
        <v>40253</v>
      </c>
      <c r="X548" s="23">
        <v>7.7777777777777779E-2</v>
      </c>
      <c r="Y548">
        <v>28</v>
      </c>
      <c r="Z548" s="22">
        <v>0</v>
      </c>
      <c r="AA548" s="22">
        <v>0</v>
      </c>
      <c r="AB548" s="24">
        <v>0</v>
      </c>
      <c r="AE548">
        <v>0</v>
      </c>
      <c r="AG548">
        <v>0</v>
      </c>
      <c r="AI548">
        <v>4.2300000000000003E-3</v>
      </c>
      <c r="AJ548" s="22">
        <v>0</v>
      </c>
      <c r="BJ548"/>
      <c r="BK548"/>
      <c r="BL548"/>
      <c r="BM548" s="68"/>
      <c r="BN548"/>
      <c r="DK548" s="54" t="e">
        <v>#N/A</v>
      </c>
      <c r="DL548" s="54" t="e">
        <v>#N/A</v>
      </c>
      <c r="DM548" s="54" t="e">
        <v>#N/A</v>
      </c>
      <c r="DN548" s="54" t="e">
        <v>#N/A</v>
      </c>
      <c r="DO548" s="82" t="e">
        <v>#N/A</v>
      </c>
      <c r="DP548" s="82" t="e">
        <v>#N/A</v>
      </c>
      <c r="DQ548" s="59" t="e">
        <v>#N/A</v>
      </c>
    </row>
    <row r="549" spans="1:128" s="33" customFormat="1" ht="14.45" customHeight="1" x14ac:dyDescent="0.25">
      <c r="A549" s="33">
        <v>167763</v>
      </c>
      <c r="B549" s="33" t="s">
        <v>672</v>
      </c>
      <c r="C549" s="33" t="s">
        <v>676</v>
      </c>
      <c r="D549" s="33">
        <v>74</v>
      </c>
      <c r="E549" s="33" t="s">
        <v>778</v>
      </c>
      <c r="F549" s="33" t="s">
        <v>75</v>
      </c>
      <c r="G549" s="33" t="s">
        <v>76</v>
      </c>
      <c r="H549" s="33" t="s">
        <v>765</v>
      </c>
      <c r="I549" s="34">
        <v>40249</v>
      </c>
      <c r="J549" s="34">
        <v>40253</v>
      </c>
      <c r="K549" s="34">
        <v>40284</v>
      </c>
      <c r="L549" s="34">
        <v>40284</v>
      </c>
      <c r="M549" s="35">
        <v>5920052.8700000001</v>
      </c>
      <c r="N549" s="33" t="s">
        <v>78</v>
      </c>
      <c r="O549" s="35" t="s">
        <v>779</v>
      </c>
      <c r="P549" s="33" t="s">
        <v>80</v>
      </c>
      <c r="Q549" s="33">
        <v>0.03</v>
      </c>
      <c r="T549" s="34">
        <v>40249</v>
      </c>
      <c r="U549" s="34">
        <v>40253</v>
      </c>
      <c r="V549" s="34">
        <v>40284</v>
      </c>
      <c r="W549" s="34">
        <v>40284</v>
      </c>
      <c r="X549" s="37">
        <v>8.611111111111111E-2</v>
      </c>
      <c r="Y549" s="33">
        <v>31</v>
      </c>
      <c r="Z549" s="35">
        <v>0</v>
      </c>
      <c r="AA549" s="35">
        <v>0</v>
      </c>
      <c r="AB549" s="38">
        <v>0</v>
      </c>
      <c r="AC549" s="38"/>
      <c r="AE549" s="33">
        <v>0</v>
      </c>
      <c r="AF549" s="35"/>
      <c r="AG549" s="33">
        <v>0</v>
      </c>
      <c r="AI549" s="33">
        <v>4.0699999999999998E-3</v>
      </c>
      <c r="AJ549" s="22">
        <v>0</v>
      </c>
      <c r="AM549" s="40"/>
      <c r="AN549"/>
      <c r="AS549"/>
      <c r="AT549"/>
      <c r="AU549"/>
      <c r="AV549"/>
      <c r="AW549"/>
      <c r="AX549"/>
      <c r="AY549"/>
      <c r="AZ549"/>
      <c r="BA549"/>
      <c r="BB549" s="68"/>
      <c r="BC549"/>
      <c r="BD549" s="68"/>
      <c r="BE549"/>
      <c r="BF549"/>
      <c r="BG549"/>
      <c r="BH549"/>
      <c r="BI549"/>
      <c r="BJ549"/>
      <c r="BK549"/>
      <c r="BL549"/>
      <c r="BM549" s="68"/>
      <c r="BN549"/>
      <c r="BO549" s="68"/>
      <c r="BP549" s="68"/>
      <c r="BQ549" s="68"/>
      <c r="BR549"/>
      <c r="BS549" s="68"/>
      <c r="BT549" s="68"/>
      <c r="BU549" s="111"/>
      <c r="BV549" s="111"/>
      <c r="BW549" s="111"/>
      <c r="BX549"/>
      <c r="BY549"/>
      <c r="BZ549"/>
      <c r="CA549"/>
      <c r="CB549" s="68"/>
      <c r="CC549" s="68"/>
      <c r="CD549" s="68"/>
      <c r="CE549" s="68"/>
      <c r="CF549" s="1"/>
      <c r="CG549" s="68"/>
      <c r="CH549" s="113"/>
      <c r="CI549" s="68"/>
      <c r="CJ549" s="1"/>
      <c r="CK549"/>
      <c r="CL549" s="111"/>
      <c r="CM549" s="111"/>
      <c r="CN549" s="111"/>
      <c r="CO549" s="22"/>
      <c r="CP549" s="22"/>
      <c r="CQ549"/>
      <c r="CR549"/>
      <c r="CS549"/>
      <c r="CT549"/>
      <c r="CU549"/>
      <c r="CV549"/>
      <c r="CW549"/>
      <c r="CX549"/>
      <c r="CY549" s="29"/>
      <c r="CZ549"/>
      <c r="DA549"/>
      <c r="DB549" s="1"/>
      <c r="DC549"/>
      <c r="DD549"/>
      <c r="DE549" s="68"/>
      <c r="DF549"/>
      <c r="DG549"/>
      <c r="DH549" s="22"/>
      <c r="DI549" s="22"/>
      <c r="DJ549"/>
      <c r="DK549" s="54" t="e">
        <v>#N/A</v>
      </c>
      <c r="DL549" s="54" t="e">
        <v>#N/A</v>
      </c>
      <c r="DM549" s="54" t="e">
        <v>#N/A</v>
      </c>
      <c r="DN549" s="54" t="e">
        <v>#N/A</v>
      </c>
      <c r="DO549" s="82" t="e">
        <v>#N/A</v>
      </c>
      <c r="DP549" s="82" t="e">
        <v>#N/A</v>
      </c>
      <c r="DQ549" s="59" t="e">
        <v>#N/A</v>
      </c>
      <c r="DT549" s="35"/>
      <c r="DU549" s="35"/>
      <c r="DV549" s="35"/>
      <c r="DW549" s="35"/>
      <c r="DX549" s="35"/>
    </row>
    <row r="550" spans="1:128" s="33" customFormat="1" ht="14.45" customHeight="1" x14ac:dyDescent="0.25">
      <c r="A550" s="33">
        <v>167764</v>
      </c>
      <c r="B550" s="33" t="s">
        <v>672</v>
      </c>
      <c r="C550" s="33" t="s">
        <v>676</v>
      </c>
      <c r="D550" s="33">
        <v>74</v>
      </c>
      <c r="E550" s="33" t="s">
        <v>778</v>
      </c>
      <c r="F550" s="33" t="s">
        <v>75</v>
      </c>
      <c r="G550" s="33" t="s">
        <v>76</v>
      </c>
      <c r="H550" s="33" t="s">
        <v>765</v>
      </c>
      <c r="I550" s="34">
        <v>40282</v>
      </c>
      <c r="J550" s="34">
        <v>40284</v>
      </c>
      <c r="K550" s="34">
        <v>40315</v>
      </c>
      <c r="L550" s="34">
        <v>40315</v>
      </c>
      <c r="M550" s="35">
        <v>5895667.0800000001</v>
      </c>
      <c r="N550" s="33" t="s">
        <v>78</v>
      </c>
      <c r="O550" s="35" t="s">
        <v>779</v>
      </c>
      <c r="P550" s="33" t="s">
        <v>80</v>
      </c>
      <c r="Q550" s="33">
        <v>0.03</v>
      </c>
      <c r="T550" s="34">
        <v>40282</v>
      </c>
      <c r="U550" s="34">
        <v>40284</v>
      </c>
      <c r="V550" s="34">
        <v>40315</v>
      </c>
      <c r="W550" s="34">
        <v>40315</v>
      </c>
      <c r="X550" s="37">
        <v>8.611111111111111E-2</v>
      </c>
      <c r="Y550" s="33">
        <v>31</v>
      </c>
      <c r="Z550" s="35">
        <v>0</v>
      </c>
      <c r="AA550" s="35">
        <v>0</v>
      </c>
      <c r="AB550" s="38">
        <v>0</v>
      </c>
      <c r="AC550" s="38"/>
      <c r="AE550" s="33">
        <v>0</v>
      </c>
      <c r="AF550" s="35"/>
      <c r="AG550" s="33">
        <v>0</v>
      </c>
      <c r="AI550" s="33">
        <v>4.0400000000000002E-3</v>
      </c>
      <c r="AJ550" s="22">
        <v>0</v>
      </c>
      <c r="AM550" s="40"/>
      <c r="AN550"/>
      <c r="AS550"/>
      <c r="AT550"/>
      <c r="AU550"/>
      <c r="AV550"/>
      <c r="AW550"/>
      <c r="AX550"/>
      <c r="AY550"/>
      <c r="AZ550"/>
      <c r="BA550"/>
      <c r="BB550" s="68"/>
      <c r="BC550"/>
      <c r="BD550" s="68"/>
      <c r="BE550"/>
      <c r="BF550"/>
      <c r="BG550"/>
      <c r="BH550"/>
      <c r="BI550"/>
      <c r="BJ550"/>
      <c r="BK550"/>
      <c r="BL550"/>
      <c r="BM550" s="68"/>
      <c r="BN550"/>
      <c r="BO550" s="68"/>
      <c r="BP550" s="68"/>
      <c r="BQ550" s="68"/>
      <c r="BR550"/>
      <c r="BS550" s="68"/>
      <c r="BT550" s="68"/>
      <c r="BU550" s="111"/>
      <c r="BV550" s="111"/>
      <c r="BW550" s="111"/>
      <c r="BX550"/>
      <c r="BY550"/>
      <c r="BZ550"/>
      <c r="CA550"/>
      <c r="CB550" s="68"/>
      <c r="CC550" s="68"/>
      <c r="CD550" s="68"/>
      <c r="CE550" s="68"/>
      <c r="CF550" s="1"/>
      <c r="CG550" s="68"/>
      <c r="CH550" s="113"/>
      <c r="CI550" s="68"/>
      <c r="CJ550" s="1"/>
      <c r="CK550"/>
      <c r="CL550" s="111"/>
      <c r="CM550" s="111"/>
      <c r="CN550" s="111"/>
      <c r="CO550" s="22"/>
      <c r="CP550" s="22"/>
      <c r="CQ550"/>
      <c r="CR550"/>
      <c r="CS550"/>
      <c r="CT550"/>
      <c r="CU550"/>
      <c r="CV550"/>
      <c r="CW550"/>
      <c r="CX550"/>
      <c r="CY550" s="29"/>
      <c r="CZ550"/>
      <c r="DA550"/>
      <c r="DB550" s="1"/>
      <c r="DC550"/>
      <c r="DD550"/>
      <c r="DE550" s="68"/>
      <c r="DF550"/>
      <c r="DG550"/>
      <c r="DH550" s="22"/>
      <c r="DI550" s="22"/>
      <c r="DJ550"/>
      <c r="DK550" s="54" t="e">
        <v>#N/A</v>
      </c>
      <c r="DL550" s="54" t="e">
        <v>#N/A</v>
      </c>
      <c r="DM550" s="54" t="e">
        <v>#N/A</v>
      </c>
      <c r="DN550" s="54" t="e">
        <v>#N/A</v>
      </c>
      <c r="DO550" s="82" t="e">
        <v>#N/A</v>
      </c>
      <c r="DP550" s="82" t="e">
        <v>#N/A</v>
      </c>
      <c r="DQ550" s="59" t="e">
        <v>#N/A</v>
      </c>
      <c r="DT550" s="35"/>
      <c r="DU550" s="35"/>
      <c r="DV550" s="35"/>
      <c r="DW550" s="35"/>
      <c r="DX550" s="35"/>
    </row>
    <row r="551" spans="1:128" s="33" customFormat="1" ht="14.45" customHeight="1" x14ac:dyDescent="0.25">
      <c r="A551" s="33">
        <v>167765</v>
      </c>
      <c r="B551" s="33" t="s">
        <v>672</v>
      </c>
      <c r="C551" s="33" t="s">
        <v>676</v>
      </c>
      <c r="D551" s="33">
        <v>74</v>
      </c>
      <c r="E551" s="33" t="s">
        <v>778</v>
      </c>
      <c r="F551" s="33" t="s">
        <v>75</v>
      </c>
      <c r="G551" s="33" t="s">
        <v>76</v>
      </c>
      <c r="H551" s="33" t="s">
        <v>765</v>
      </c>
      <c r="I551" s="34">
        <v>40311</v>
      </c>
      <c r="J551" s="34">
        <v>40315</v>
      </c>
      <c r="K551" s="34">
        <v>40345</v>
      </c>
      <c r="L551" s="34">
        <v>40345</v>
      </c>
      <c r="M551" s="35">
        <v>5871230.6900000004</v>
      </c>
      <c r="N551" s="33" t="s">
        <v>78</v>
      </c>
      <c r="O551" s="35" t="s">
        <v>779</v>
      </c>
      <c r="P551" s="33" t="s">
        <v>80</v>
      </c>
      <c r="Q551" s="33">
        <v>0.03</v>
      </c>
      <c r="T551" s="34">
        <v>40311</v>
      </c>
      <c r="U551" s="34">
        <v>40315</v>
      </c>
      <c r="V551" s="34">
        <v>40345</v>
      </c>
      <c r="W551" s="34">
        <v>40345</v>
      </c>
      <c r="X551" s="37">
        <v>8.3333333333333329E-2</v>
      </c>
      <c r="Y551" s="33">
        <v>30</v>
      </c>
      <c r="Z551" s="35">
        <v>0</v>
      </c>
      <c r="AA551" s="35">
        <v>0</v>
      </c>
      <c r="AB551" s="38">
        <v>0</v>
      </c>
      <c r="AC551" s="38"/>
      <c r="AE551" s="33">
        <v>0</v>
      </c>
      <c r="AF551" s="35"/>
      <c r="AG551" s="33">
        <v>0</v>
      </c>
      <c r="AI551" s="33">
        <v>4.2300000000000003E-3</v>
      </c>
      <c r="AJ551" s="22">
        <v>0</v>
      </c>
      <c r="AM551" s="40"/>
      <c r="AN551"/>
      <c r="AS551"/>
      <c r="AT551"/>
      <c r="AU551"/>
      <c r="AV551"/>
      <c r="AW551"/>
      <c r="AX551"/>
      <c r="AY551"/>
      <c r="AZ551"/>
      <c r="BA551"/>
      <c r="BB551" s="68"/>
      <c r="BC551"/>
      <c r="BD551" s="68"/>
      <c r="BE551"/>
      <c r="BF551"/>
      <c r="BG551"/>
      <c r="BH551"/>
      <c r="BI551"/>
      <c r="BJ551"/>
      <c r="BK551"/>
      <c r="BL551"/>
      <c r="BM551" s="68"/>
      <c r="BN551"/>
      <c r="BO551" s="68"/>
      <c r="BP551" s="68"/>
      <c r="BQ551" s="68"/>
      <c r="BR551"/>
      <c r="BS551" s="68"/>
      <c r="BT551" s="68"/>
      <c r="BU551" s="111"/>
      <c r="BV551" s="111"/>
      <c r="BW551" s="111"/>
      <c r="BX551"/>
      <c r="BY551"/>
      <c r="BZ551"/>
      <c r="CA551"/>
      <c r="CB551" s="68"/>
      <c r="CC551" s="68"/>
      <c r="CD551" s="68"/>
      <c r="CE551" s="68"/>
      <c r="CF551" s="1"/>
      <c r="CG551" s="68"/>
      <c r="CH551" s="113"/>
      <c r="CI551" s="68"/>
      <c r="CJ551" s="1"/>
      <c r="CK551"/>
      <c r="CL551" s="111"/>
      <c r="CM551" s="111"/>
      <c r="CN551" s="111"/>
      <c r="CO551" s="22"/>
      <c r="CP551" s="22"/>
      <c r="CQ551"/>
      <c r="CR551"/>
      <c r="CS551"/>
      <c r="CT551"/>
      <c r="CU551"/>
      <c r="CV551"/>
      <c r="CW551"/>
      <c r="CX551"/>
      <c r="CY551" s="29"/>
      <c r="CZ551"/>
      <c r="DA551"/>
      <c r="DB551" s="1"/>
      <c r="DC551"/>
      <c r="DD551"/>
      <c r="DE551" s="68"/>
      <c r="DF551"/>
      <c r="DG551"/>
      <c r="DH551" s="22"/>
      <c r="DI551" s="22"/>
      <c r="DJ551"/>
      <c r="DK551" s="54" t="e">
        <v>#N/A</v>
      </c>
      <c r="DL551" s="54" t="e">
        <v>#N/A</v>
      </c>
      <c r="DM551" s="54" t="e">
        <v>#N/A</v>
      </c>
      <c r="DN551" s="54" t="e">
        <v>#N/A</v>
      </c>
      <c r="DO551" s="82" t="e">
        <v>#N/A</v>
      </c>
      <c r="DP551" s="82" t="e">
        <v>#N/A</v>
      </c>
      <c r="DQ551" s="59" t="e">
        <v>#N/A</v>
      </c>
      <c r="DT551" s="35"/>
      <c r="DU551" s="35"/>
      <c r="DV551" s="35"/>
      <c r="DW551" s="35"/>
      <c r="DX551" s="35"/>
    </row>
    <row r="552" spans="1:128" s="33" customFormat="1" ht="14.45" customHeight="1" x14ac:dyDescent="0.25">
      <c r="A552" s="33">
        <v>167766</v>
      </c>
      <c r="B552" s="33" t="s">
        <v>672</v>
      </c>
      <c r="C552" s="33" t="s">
        <v>676</v>
      </c>
      <c r="D552" s="33">
        <v>74</v>
      </c>
      <c r="E552" s="33" t="s">
        <v>778</v>
      </c>
      <c r="F552" s="33" t="s">
        <v>75</v>
      </c>
      <c r="G552" s="33" t="s">
        <v>76</v>
      </c>
      <c r="H552" s="33" t="s">
        <v>765</v>
      </c>
      <c r="I552" s="34">
        <v>40343</v>
      </c>
      <c r="J552" s="34">
        <v>40345</v>
      </c>
      <c r="K552" s="34">
        <v>40375</v>
      </c>
      <c r="L552" s="34">
        <v>40375</v>
      </c>
      <c r="M552" s="35">
        <v>5846743.5899999999</v>
      </c>
      <c r="N552" s="33" t="s">
        <v>78</v>
      </c>
      <c r="O552" s="35" t="s">
        <v>779</v>
      </c>
      <c r="P552" s="33" t="s">
        <v>80</v>
      </c>
      <c r="Q552" s="33">
        <v>0.03</v>
      </c>
      <c r="T552" s="34">
        <v>40343</v>
      </c>
      <c r="U552" s="34">
        <v>40345</v>
      </c>
      <c r="V552" s="34">
        <v>40375</v>
      </c>
      <c r="W552" s="34">
        <v>40375</v>
      </c>
      <c r="X552" s="37">
        <v>8.3333333333333329E-2</v>
      </c>
      <c r="Y552" s="33">
        <v>30</v>
      </c>
      <c r="Z552" s="35">
        <v>0</v>
      </c>
      <c r="AA552" s="35">
        <v>0</v>
      </c>
      <c r="AB552" s="38">
        <v>0</v>
      </c>
      <c r="AC552" s="38"/>
      <c r="AE552" s="33">
        <v>0</v>
      </c>
      <c r="AF552" s="35"/>
      <c r="AG552" s="33">
        <v>0</v>
      </c>
      <c r="AI552" s="33">
        <v>4.3899999999999998E-3</v>
      </c>
      <c r="AJ552" s="22">
        <v>0</v>
      </c>
      <c r="AM552" s="40"/>
      <c r="AN552"/>
      <c r="AS552"/>
      <c r="AT552"/>
      <c r="AU552"/>
      <c r="AV552"/>
      <c r="AW552"/>
      <c r="AX552"/>
      <c r="AY552"/>
      <c r="AZ552"/>
      <c r="BA552"/>
      <c r="BB552" s="68"/>
      <c r="BC552"/>
      <c r="BD552" s="68"/>
      <c r="BE552"/>
      <c r="BF552"/>
      <c r="BG552"/>
      <c r="BH552"/>
      <c r="BI552"/>
      <c r="BJ552"/>
      <c r="BK552"/>
      <c r="BL552"/>
      <c r="BM552" s="68"/>
      <c r="BN552"/>
      <c r="BO552" s="68"/>
      <c r="BP552" s="68"/>
      <c r="BQ552" s="68"/>
      <c r="BR552"/>
      <c r="BS552" s="68"/>
      <c r="BT552" s="68"/>
      <c r="BU552" s="111"/>
      <c r="BV552" s="111"/>
      <c r="BW552" s="111"/>
      <c r="BX552"/>
      <c r="BY552"/>
      <c r="BZ552"/>
      <c r="CA552"/>
      <c r="CB552" s="68"/>
      <c r="CC552" s="68"/>
      <c r="CD552" s="68"/>
      <c r="CE552" s="68"/>
      <c r="CF552" s="1"/>
      <c r="CG552" s="68"/>
      <c r="CH552" s="113"/>
      <c r="CI552" s="68"/>
      <c r="CJ552" s="1"/>
      <c r="CK552"/>
      <c r="CL552" s="111"/>
      <c r="CM552" s="111"/>
      <c r="CN552" s="111"/>
      <c r="CO552" s="22"/>
      <c r="CP552" s="22"/>
      <c r="CQ552"/>
      <c r="CR552"/>
      <c r="CS552"/>
      <c r="CT552"/>
      <c r="CU552"/>
      <c r="CV552"/>
      <c r="CW552"/>
      <c r="CX552"/>
      <c r="CY552" s="29"/>
      <c r="CZ552"/>
      <c r="DA552"/>
      <c r="DB552" s="1"/>
      <c r="DC552"/>
      <c r="DD552"/>
      <c r="DE552" s="68"/>
      <c r="DF552"/>
      <c r="DG552"/>
      <c r="DH552" s="22"/>
      <c r="DI552" s="22"/>
      <c r="DJ552"/>
      <c r="DK552" s="54" t="e">
        <v>#N/A</v>
      </c>
      <c r="DL552" s="54" t="e">
        <v>#N/A</v>
      </c>
      <c r="DM552" s="54" t="e">
        <v>#N/A</v>
      </c>
      <c r="DN552" s="54" t="e">
        <v>#N/A</v>
      </c>
      <c r="DO552" s="82" t="e">
        <v>#N/A</v>
      </c>
      <c r="DP552" s="82" t="e">
        <v>#N/A</v>
      </c>
      <c r="DQ552" s="59" t="e">
        <v>#N/A</v>
      </c>
      <c r="DT552" s="35"/>
      <c r="DU552" s="35"/>
      <c r="DV552" s="35"/>
      <c r="DW552" s="35"/>
      <c r="DX552" s="35"/>
    </row>
    <row r="553" spans="1:128" s="33" customFormat="1" ht="14.45" customHeight="1" x14ac:dyDescent="0.25">
      <c r="A553" s="33">
        <v>167767</v>
      </c>
      <c r="B553" s="33" t="s">
        <v>672</v>
      </c>
      <c r="C553" s="33" t="s">
        <v>676</v>
      </c>
      <c r="D553" s="33">
        <v>74</v>
      </c>
      <c r="E553" s="33" t="s">
        <v>778</v>
      </c>
      <c r="F553" s="33" t="s">
        <v>75</v>
      </c>
      <c r="G553" s="33" t="s">
        <v>76</v>
      </c>
      <c r="H553" s="33" t="s">
        <v>765</v>
      </c>
      <c r="I553" s="34">
        <v>40373</v>
      </c>
      <c r="J553" s="34">
        <v>40375</v>
      </c>
      <c r="K553" s="34">
        <v>40406</v>
      </c>
      <c r="L553" s="34">
        <v>40406</v>
      </c>
      <c r="M553" s="35">
        <v>5822205.6799999997</v>
      </c>
      <c r="N553" s="33" t="s">
        <v>78</v>
      </c>
      <c r="O553" s="35" t="s">
        <v>779</v>
      </c>
      <c r="P553" s="33" t="s">
        <v>80</v>
      </c>
      <c r="Q553" s="33">
        <v>0.03</v>
      </c>
      <c r="T553" s="34">
        <v>40373</v>
      </c>
      <c r="U553" s="34">
        <v>40375</v>
      </c>
      <c r="V553" s="34">
        <v>40406</v>
      </c>
      <c r="W553" s="34">
        <v>40406</v>
      </c>
      <c r="X553" s="37">
        <v>8.611111111111111E-2</v>
      </c>
      <c r="Y553" s="33">
        <v>31</v>
      </c>
      <c r="Z553" s="35">
        <v>0</v>
      </c>
      <c r="AA553" s="35">
        <v>0</v>
      </c>
      <c r="AB553" s="38">
        <v>0</v>
      </c>
      <c r="AC553" s="38"/>
      <c r="AE553" s="33">
        <v>0</v>
      </c>
      <c r="AF553" s="35"/>
      <c r="AG553" s="33">
        <v>0</v>
      </c>
      <c r="AI553" s="33">
        <v>5.6799999999999993E-3</v>
      </c>
      <c r="AJ553" s="22">
        <v>0</v>
      </c>
      <c r="AM553" s="40"/>
      <c r="AN553"/>
      <c r="AS553"/>
      <c r="AT553"/>
      <c r="AU553"/>
      <c r="AV553"/>
      <c r="AW553"/>
      <c r="AX553"/>
      <c r="AY553"/>
      <c r="AZ553"/>
      <c r="BA553"/>
      <c r="BB553" s="68"/>
      <c r="BC553"/>
      <c r="BD553" s="68"/>
      <c r="BE553"/>
      <c r="BF553"/>
      <c r="BG553"/>
      <c r="BH553"/>
      <c r="BI553"/>
      <c r="BJ553"/>
      <c r="BK553"/>
      <c r="BL553"/>
      <c r="BM553" s="68"/>
      <c r="BN553"/>
      <c r="BO553" s="68"/>
      <c r="BP553" s="68"/>
      <c r="BQ553" s="68"/>
      <c r="BR553"/>
      <c r="BS553" s="68"/>
      <c r="BT553" s="68"/>
      <c r="BU553" s="111"/>
      <c r="BV553" s="111"/>
      <c r="BW553" s="111"/>
      <c r="BX553"/>
      <c r="BY553"/>
      <c r="BZ553"/>
      <c r="CA553"/>
      <c r="CB553" s="68"/>
      <c r="CC553" s="68"/>
      <c r="CD553" s="68"/>
      <c r="CE553" s="68"/>
      <c r="CF553" s="1"/>
      <c r="CG553" s="68"/>
      <c r="CH553" s="113"/>
      <c r="CI553" s="68"/>
      <c r="CJ553" s="1"/>
      <c r="CK553"/>
      <c r="CL553" s="111"/>
      <c r="CM553" s="111"/>
      <c r="CN553" s="111"/>
      <c r="CO553" s="22"/>
      <c r="CP553" s="22"/>
      <c r="CQ553"/>
      <c r="CR553"/>
      <c r="CS553"/>
      <c r="CT553"/>
      <c r="CU553"/>
      <c r="CV553"/>
      <c r="CW553"/>
      <c r="CX553"/>
      <c r="CY553" s="29"/>
      <c r="CZ553"/>
      <c r="DA553"/>
      <c r="DB553" s="1"/>
      <c r="DC553"/>
      <c r="DD553"/>
      <c r="DE553" s="68"/>
      <c r="DF553"/>
      <c r="DG553"/>
      <c r="DH553" s="22"/>
      <c r="DI553" s="22"/>
      <c r="DJ553"/>
      <c r="DK553" s="54" t="e">
        <v>#N/A</v>
      </c>
      <c r="DL553" s="54" t="e">
        <v>#N/A</v>
      </c>
      <c r="DM553" s="54" t="e">
        <v>#N/A</v>
      </c>
      <c r="DN553" s="54" t="e">
        <v>#N/A</v>
      </c>
      <c r="DO553" s="82" t="e">
        <v>#N/A</v>
      </c>
      <c r="DP553" s="82" t="e">
        <v>#N/A</v>
      </c>
      <c r="DQ553" s="59" t="e">
        <v>#N/A</v>
      </c>
      <c r="DT553" s="35"/>
      <c r="DU553" s="35"/>
      <c r="DV553" s="35"/>
      <c r="DW553" s="35"/>
      <c r="DX553" s="35"/>
    </row>
    <row r="554" spans="1:128" s="33" customFormat="1" ht="14.45" customHeight="1" x14ac:dyDescent="0.25">
      <c r="A554" s="33">
        <v>167768</v>
      </c>
      <c r="B554" s="33" t="s">
        <v>672</v>
      </c>
      <c r="C554" s="33" t="s">
        <v>676</v>
      </c>
      <c r="D554" s="33">
        <v>74</v>
      </c>
      <c r="E554" s="33" t="s">
        <v>778</v>
      </c>
      <c r="F554" s="33" t="s">
        <v>75</v>
      </c>
      <c r="G554" s="33" t="s">
        <v>76</v>
      </c>
      <c r="H554" s="33" t="s">
        <v>765</v>
      </c>
      <c r="I554" s="34">
        <v>40402</v>
      </c>
      <c r="J554" s="34">
        <v>40406</v>
      </c>
      <c r="K554" s="34">
        <v>40437</v>
      </c>
      <c r="L554" s="34">
        <v>40437</v>
      </c>
      <c r="M554" s="35">
        <v>5797616.8600000003</v>
      </c>
      <c r="N554" s="33" t="s">
        <v>78</v>
      </c>
      <c r="O554" s="35" t="s">
        <v>779</v>
      </c>
      <c r="P554" s="33" t="s">
        <v>80</v>
      </c>
      <c r="Q554" s="33">
        <v>0.03</v>
      </c>
      <c r="T554" s="34">
        <v>40402</v>
      </c>
      <c r="U554" s="34">
        <v>40406</v>
      </c>
      <c r="V554" s="34">
        <v>40437</v>
      </c>
      <c r="W554" s="34">
        <v>40437</v>
      </c>
      <c r="X554" s="37">
        <v>8.611111111111111E-2</v>
      </c>
      <c r="Y554" s="33">
        <v>31</v>
      </c>
      <c r="Z554" s="35">
        <v>0</v>
      </c>
      <c r="AA554" s="35">
        <v>0</v>
      </c>
      <c r="AB554" s="38">
        <v>0</v>
      </c>
      <c r="AC554" s="38"/>
      <c r="AE554" s="33">
        <v>0</v>
      </c>
      <c r="AF554" s="35"/>
      <c r="AG554" s="33">
        <v>0</v>
      </c>
      <c r="AI554" s="33">
        <v>6.4700000000000001E-3</v>
      </c>
      <c r="AJ554" s="22">
        <v>0</v>
      </c>
      <c r="AM554" s="40"/>
      <c r="AN554"/>
      <c r="AS554"/>
      <c r="AT554"/>
      <c r="AU554"/>
      <c r="AV554"/>
      <c r="AW554"/>
      <c r="AX554"/>
      <c r="AY554"/>
      <c r="AZ554"/>
      <c r="BA554"/>
      <c r="BB554" s="68"/>
      <c r="BC554"/>
      <c r="BD554" s="68"/>
      <c r="BE554"/>
      <c r="BF554"/>
      <c r="BG554"/>
      <c r="BH554"/>
      <c r="BI554"/>
      <c r="BJ554"/>
      <c r="BK554"/>
      <c r="BL554"/>
      <c r="BM554" s="68"/>
      <c r="BN554"/>
      <c r="BO554" s="68"/>
      <c r="BP554" s="68"/>
      <c r="BQ554" s="68"/>
      <c r="BR554"/>
      <c r="BS554" s="68"/>
      <c r="BT554" s="68"/>
      <c r="BU554" s="111"/>
      <c r="BV554" s="111"/>
      <c r="BW554" s="111"/>
      <c r="BX554"/>
      <c r="BY554"/>
      <c r="BZ554"/>
      <c r="CA554"/>
      <c r="CB554" s="68"/>
      <c r="CC554" s="68"/>
      <c r="CD554" s="68"/>
      <c r="CE554" s="68"/>
      <c r="CF554" s="1"/>
      <c r="CG554" s="68"/>
      <c r="CH554" s="113"/>
      <c r="CI554" s="68"/>
      <c r="CJ554" s="1"/>
      <c r="CK554"/>
      <c r="CL554" s="111"/>
      <c r="CM554" s="111"/>
      <c r="CN554" s="111"/>
      <c r="CO554" s="22"/>
      <c r="CP554" s="22"/>
      <c r="CQ554"/>
      <c r="CR554"/>
      <c r="CS554"/>
      <c r="CT554"/>
      <c r="CU554"/>
      <c r="CV554"/>
      <c r="CW554"/>
      <c r="CX554"/>
      <c r="CY554" s="29"/>
      <c r="CZ554"/>
      <c r="DA554"/>
      <c r="DB554" s="1"/>
      <c r="DC554"/>
      <c r="DD554"/>
      <c r="DE554" s="68"/>
      <c r="DF554"/>
      <c r="DG554"/>
      <c r="DH554" s="22"/>
      <c r="DI554" s="22"/>
      <c r="DJ554"/>
      <c r="DK554" s="54" t="e">
        <v>#N/A</v>
      </c>
      <c r="DL554" s="54" t="e">
        <v>#N/A</v>
      </c>
      <c r="DM554" s="54" t="e">
        <v>#N/A</v>
      </c>
      <c r="DN554" s="54" t="e">
        <v>#N/A</v>
      </c>
      <c r="DO554" s="82" t="e">
        <v>#N/A</v>
      </c>
      <c r="DP554" s="82" t="e">
        <v>#N/A</v>
      </c>
      <c r="DQ554" s="59" t="e">
        <v>#N/A</v>
      </c>
      <c r="DT554" s="35"/>
      <c r="DU554" s="35"/>
      <c r="DV554" s="35"/>
      <c r="DW554" s="35"/>
      <c r="DX554" s="35"/>
    </row>
    <row r="555" spans="1:128" s="33" customFormat="1" ht="14.45" customHeight="1" x14ac:dyDescent="0.25">
      <c r="A555" s="33">
        <v>167769</v>
      </c>
      <c r="B555" s="33" t="s">
        <v>672</v>
      </c>
      <c r="C555" s="33" t="s">
        <v>676</v>
      </c>
      <c r="D555" s="33">
        <v>74</v>
      </c>
      <c r="E555" s="33" t="s">
        <v>778</v>
      </c>
      <c r="F555" s="33" t="s">
        <v>75</v>
      </c>
      <c r="G555" s="33" t="s">
        <v>76</v>
      </c>
      <c r="H555" s="33" t="s">
        <v>765</v>
      </c>
      <c r="I555" s="34">
        <v>40435</v>
      </c>
      <c r="J555" s="34">
        <v>40437</v>
      </c>
      <c r="K555" s="34">
        <v>40469</v>
      </c>
      <c r="L555" s="34">
        <v>40469</v>
      </c>
      <c r="M555" s="35">
        <v>5772977.0099999998</v>
      </c>
      <c r="N555" s="33" t="s">
        <v>78</v>
      </c>
      <c r="O555" s="35" t="s">
        <v>779</v>
      </c>
      <c r="P555" s="33" t="s">
        <v>80</v>
      </c>
      <c r="Q555" s="33">
        <v>0.03</v>
      </c>
      <c r="T555" s="34">
        <v>40435</v>
      </c>
      <c r="U555" s="34">
        <v>40437</v>
      </c>
      <c r="V555" s="34">
        <v>40469</v>
      </c>
      <c r="W555" s="34">
        <v>40469</v>
      </c>
      <c r="X555" s="37">
        <v>8.8888888888888892E-2</v>
      </c>
      <c r="Y555" s="33">
        <v>32</v>
      </c>
      <c r="Z555" s="35">
        <v>0</v>
      </c>
      <c r="AA555" s="35">
        <v>0</v>
      </c>
      <c r="AB555" s="38">
        <v>0</v>
      </c>
      <c r="AC555" s="38"/>
      <c r="AE555" s="33">
        <v>0</v>
      </c>
      <c r="AF555" s="35"/>
      <c r="AG555" s="33">
        <v>0</v>
      </c>
      <c r="AI555" s="33">
        <v>6.1599999999999997E-3</v>
      </c>
      <c r="AJ555" s="22">
        <v>0</v>
      </c>
      <c r="AM555" s="40"/>
      <c r="AN555"/>
      <c r="AS555"/>
      <c r="AT555"/>
      <c r="AU555"/>
      <c r="AV555"/>
      <c r="AW555"/>
      <c r="AX555"/>
      <c r="AY555"/>
      <c r="AZ555"/>
      <c r="BA555"/>
      <c r="BB555" s="68"/>
      <c r="BC555"/>
      <c r="BD555" s="68"/>
      <c r="BE555"/>
      <c r="BF555"/>
      <c r="BG555"/>
      <c r="BH555"/>
      <c r="BI555"/>
      <c r="BJ555"/>
      <c r="BK555"/>
      <c r="BL555"/>
      <c r="BM555" s="68"/>
      <c r="BN555"/>
      <c r="BO555" s="68"/>
      <c r="BP555" s="68"/>
      <c r="BQ555" s="68"/>
      <c r="BR555"/>
      <c r="BS555" s="68"/>
      <c r="BT555" s="68"/>
      <c r="BU555" s="111"/>
      <c r="BV555" s="111"/>
      <c r="BW555" s="111"/>
      <c r="BX555"/>
      <c r="BY555"/>
      <c r="BZ555"/>
      <c r="CA555"/>
      <c r="CB555" s="68"/>
      <c r="CC555" s="68"/>
      <c r="CD555" s="68"/>
      <c r="CE555" s="68"/>
      <c r="CF555" s="1"/>
      <c r="CG555" s="68"/>
      <c r="CH555" s="113"/>
      <c r="CI555" s="68"/>
      <c r="CJ555" s="1"/>
      <c r="CK555"/>
      <c r="CL555" s="111"/>
      <c r="CM555" s="111"/>
      <c r="CN555" s="111"/>
      <c r="CO555" s="22"/>
      <c r="CP555" s="22"/>
      <c r="CQ555"/>
      <c r="CR555"/>
      <c r="CS555"/>
      <c r="CT555"/>
      <c r="CU555"/>
      <c r="CV555"/>
      <c r="CW555"/>
      <c r="CX555"/>
      <c r="CY555" s="29"/>
      <c r="CZ555"/>
      <c r="DA555"/>
      <c r="DB555" s="1"/>
      <c r="DC555"/>
      <c r="DD555"/>
      <c r="DE555" s="68"/>
      <c r="DF555"/>
      <c r="DG555"/>
      <c r="DH555" s="22"/>
      <c r="DI555" s="22"/>
      <c r="DJ555"/>
      <c r="DK555" s="54" t="e">
        <v>#N/A</v>
      </c>
      <c r="DL555" s="54" t="e">
        <v>#N/A</v>
      </c>
      <c r="DM555" s="54" t="e">
        <v>#N/A</v>
      </c>
      <c r="DN555" s="54" t="e">
        <v>#N/A</v>
      </c>
      <c r="DO555" s="82" t="e">
        <v>#N/A</v>
      </c>
      <c r="DP555" s="82" t="e">
        <v>#N/A</v>
      </c>
      <c r="DQ555" s="59" t="e">
        <v>#N/A</v>
      </c>
      <c r="DT555" s="35"/>
      <c r="DU555" s="35"/>
      <c r="DV555" s="35"/>
      <c r="DW555" s="35"/>
      <c r="DX555" s="35"/>
    </row>
    <row r="556" spans="1:128" s="33" customFormat="1" ht="14.45" customHeight="1" x14ac:dyDescent="0.25">
      <c r="A556" s="33">
        <v>167770</v>
      </c>
      <c r="B556" s="33" t="s">
        <v>672</v>
      </c>
      <c r="C556" s="33" t="s">
        <v>676</v>
      </c>
      <c r="D556" s="33">
        <v>74</v>
      </c>
      <c r="E556" s="33" t="s">
        <v>778</v>
      </c>
      <c r="F556" s="33" t="s">
        <v>75</v>
      </c>
      <c r="G556" s="33" t="s">
        <v>76</v>
      </c>
      <c r="H556" s="33" t="s">
        <v>765</v>
      </c>
      <c r="I556" s="34">
        <v>40465</v>
      </c>
      <c r="J556" s="34">
        <v>40469</v>
      </c>
      <c r="K556" s="34">
        <v>40498</v>
      </c>
      <c r="L556" s="34">
        <v>40498</v>
      </c>
      <c r="M556" s="35">
        <v>5748286.04</v>
      </c>
      <c r="N556" s="33" t="s">
        <v>78</v>
      </c>
      <c r="O556" s="35" t="s">
        <v>779</v>
      </c>
      <c r="P556" s="33" t="s">
        <v>80</v>
      </c>
      <c r="Q556" s="33">
        <v>0.03</v>
      </c>
      <c r="T556" s="34">
        <v>40465</v>
      </c>
      <c r="U556" s="34">
        <v>40469</v>
      </c>
      <c r="V556" s="34">
        <v>40498</v>
      </c>
      <c r="W556" s="34">
        <v>40498</v>
      </c>
      <c r="X556" s="37">
        <v>8.0555555555555561E-2</v>
      </c>
      <c r="Y556" s="33">
        <v>29</v>
      </c>
      <c r="Z556" s="35">
        <v>0</v>
      </c>
      <c r="AA556" s="35">
        <v>0</v>
      </c>
      <c r="AB556" s="38">
        <v>0</v>
      </c>
      <c r="AC556" s="38"/>
      <c r="AE556" s="33">
        <v>0</v>
      </c>
      <c r="AF556" s="35"/>
      <c r="AG556" s="33">
        <v>0</v>
      </c>
      <c r="AI556" s="33">
        <v>7.7099999999999998E-3</v>
      </c>
      <c r="AJ556" s="22">
        <v>0</v>
      </c>
      <c r="AM556" s="40"/>
      <c r="AN556"/>
      <c r="AS556"/>
      <c r="AT556"/>
      <c r="AU556"/>
      <c r="AV556"/>
      <c r="AW556"/>
      <c r="AX556"/>
      <c r="AY556"/>
      <c r="AZ556"/>
      <c r="BA556"/>
      <c r="BB556" s="68"/>
      <c r="BC556"/>
      <c r="BD556" s="68"/>
      <c r="BE556"/>
      <c r="BF556"/>
      <c r="BG556"/>
      <c r="BH556"/>
      <c r="BI556"/>
      <c r="BJ556"/>
      <c r="BK556"/>
      <c r="BL556"/>
      <c r="BM556" s="68"/>
      <c r="BN556"/>
      <c r="BO556" s="68"/>
      <c r="BP556" s="68"/>
      <c r="BQ556" s="68"/>
      <c r="BR556"/>
      <c r="BS556" s="68"/>
      <c r="BT556" s="68"/>
      <c r="BU556" s="111"/>
      <c r="BV556" s="111"/>
      <c r="BW556" s="111"/>
      <c r="BX556"/>
      <c r="BY556"/>
      <c r="BZ556"/>
      <c r="CA556"/>
      <c r="CB556" s="68"/>
      <c r="CC556" s="68"/>
      <c r="CD556" s="68"/>
      <c r="CE556" s="68"/>
      <c r="CF556" s="1"/>
      <c r="CG556" s="68"/>
      <c r="CH556" s="113"/>
      <c r="CI556" s="68"/>
      <c r="CJ556" s="1"/>
      <c r="CK556"/>
      <c r="CL556" s="111"/>
      <c r="CM556" s="111"/>
      <c r="CN556" s="111"/>
      <c r="CO556" s="22"/>
      <c r="CP556" s="22"/>
      <c r="CQ556"/>
      <c r="CR556"/>
      <c r="CS556"/>
      <c r="CT556"/>
      <c r="CU556"/>
      <c r="CV556"/>
      <c r="CW556"/>
      <c r="CX556"/>
      <c r="CY556" s="29"/>
      <c r="CZ556"/>
      <c r="DA556"/>
      <c r="DB556" s="1"/>
      <c r="DC556"/>
      <c r="DD556"/>
      <c r="DE556" s="68"/>
      <c r="DF556"/>
      <c r="DG556"/>
      <c r="DH556" s="22"/>
      <c r="DI556" s="22"/>
      <c r="DJ556"/>
      <c r="DK556" s="54" t="e">
        <v>#N/A</v>
      </c>
      <c r="DL556" s="54" t="e">
        <v>#N/A</v>
      </c>
      <c r="DM556" s="54" t="e">
        <v>#N/A</v>
      </c>
      <c r="DN556" s="54" t="e">
        <v>#N/A</v>
      </c>
      <c r="DO556" s="82" t="e">
        <v>#N/A</v>
      </c>
      <c r="DP556" s="82" t="e">
        <v>#N/A</v>
      </c>
      <c r="DQ556" s="59" t="e">
        <v>#N/A</v>
      </c>
      <c r="DT556" s="35"/>
      <c r="DU556" s="35"/>
      <c r="DV556" s="35"/>
      <c r="DW556" s="35"/>
      <c r="DX556" s="35"/>
    </row>
    <row r="557" spans="1:128" s="33" customFormat="1" ht="14.45" customHeight="1" x14ac:dyDescent="0.25">
      <c r="A557" s="33">
        <v>167771</v>
      </c>
      <c r="B557" s="33" t="s">
        <v>672</v>
      </c>
      <c r="C557" s="33" t="s">
        <v>676</v>
      </c>
      <c r="D557" s="33">
        <v>74</v>
      </c>
      <c r="E557" s="33" t="s">
        <v>778</v>
      </c>
      <c r="F557" s="33" t="s">
        <v>75</v>
      </c>
      <c r="G557" s="33" t="s">
        <v>76</v>
      </c>
      <c r="H557" s="33" t="s">
        <v>765</v>
      </c>
      <c r="I557" s="34">
        <v>40494</v>
      </c>
      <c r="J557" s="34">
        <v>40498</v>
      </c>
      <c r="K557" s="34">
        <v>40528</v>
      </c>
      <c r="L557" s="34">
        <v>40528</v>
      </c>
      <c r="M557" s="35">
        <v>5723543.8300000001</v>
      </c>
      <c r="N557" s="33" t="s">
        <v>78</v>
      </c>
      <c r="O557" s="35" t="s">
        <v>779</v>
      </c>
      <c r="P557" s="33" t="s">
        <v>80</v>
      </c>
      <c r="Q557" s="33">
        <v>0.03</v>
      </c>
      <c r="T557" s="34">
        <v>40494</v>
      </c>
      <c r="U557" s="34">
        <v>40498</v>
      </c>
      <c r="V557" s="34">
        <v>40528</v>
      </c>
      <c r="W557" s="34">
        <v>40528</v>
      </c>
      <c r="X557" s="37">
        <v>8.3333333333333329E-2</v>
      </c>
      <c r="Y557" s="33">
        <v>30</v>
      </c>
      <c r="Z557" s="35">
        <v>0</v>
      </c>
      <c r="AA557" s="35">
        <v>0</v>
      </c>
      <c r="AB557" s="38">
        <v>0</v>
      </c>
      <c r="AC557" s="38"/>
      <c r="AE557" s="33">
        <v>0</v>
      </c>
      <c r="AF557" s="35"/>
      <c r="AG557" s="33">
        <v>0</v>
      </c>
      <c r="AI557" s="33">
        <v>8.5199999999999998E-3</v>
      </c>
      <c r="AJ557" s="22">
        <v>0</v>
      </c>
      <c r="AM557" s="40"/>
      <c r="AN557"/>
      <c r="AS557"/>
      <c r="AT557"/>
      <c r="AU557"/>
      <c r="AV557"/>
      <c r="AW557"/>
      <c r="AX557"/>
      <c r="AY557"/>
      <c r="AZ557"/>
      <c r="BA557"/>
      <c r="BB557" s="68"/>
      <c r="BC557"/>
      <c r="BD557" s="68"/>
      <c r="BE557"/>
      <c r="BF557"/>
      <c r="BG557"/>
      <c r="BH557"/>
      <c r="BI557"/>
      <c r="BJ557"/>
      <c r="BK557"/>
      <c r="BL557"/>
      <c r="BM557" s="68"/>
      <c r="BN557"/>
      <c r="BO557" s="68"/>
      <c r="BP557" s="68"/>
      <c r="BQ557" s="68"/>
      <c r="BR557"/>
      <c r="BS557" s="68"/>
      <c r="BT557" s="68"/>
      <c r="BU557" s="111"/>
      <c r="BV557" s="111"/>
      <c r="BW557" s="111"/>
      <c r="BX557"/>
      <c r="BY557"/>
      <c r="BZ557"/>
      <c r="CA557"/>
      <c r="CB557" s="68"/>
      <c r="CC557" s="68"/>
      <c r="CD557" s="68"/>
      <c r="CE557" s="68"/>
      <c r="CF557" s="1"/>
      <c r="CG557" s="68"/>
      <c r="CH557" s="113"/>
      <c r="CI557" s="68"/>
      <c r="CJ557" s="1"/>
      <c r="CK557"/>
      <c r="CL557" s="111"/>
      <c r="CM557" s="111"/>
      <c r="CN557" s="111"/>
      <c r="CO557" s="22"/>
      <c r="CP557" s="22"/>
      <c r="CQ557"/>
      <c r="CR557"/>
      <c r="CS557"/>
      <c r="CT557"/>
      <c r="CU557"/>
      <c r="CV557"/>
      <c r="CW557"/>
      <c r="CX557"/>
      <c r="CY557" s="29"/>
      <c r="CZ557"/>
      <c r="DA557"/>
      <c r="DB557" s="1"/>
      <c r="DC557"/>
      <c r="DD557"/>
      <c r="DE557" s="68"/>
      <c r="DF557"/>
      <c r="DG557"/>
      <c r="DH557" s="22"/>
      <c r="DI557" s="22"/>
      <c r="DJ557"/>
      <c r="DK557" s="54" t="e">
        <v>#N/A</v>
      </c>
      <c r="DL557" s="54" t="e">
        <v>#N/A</v>
      </c>
      <c r="DM557" s="54" t="e">
        <v>#N/A</v>
      </c>
      <c r="DN557" s="54" t="e">
        <v>#N/A</v>
      </c>
      <c r="DO557" s="82" t="e">
        <v>#N/A</v>
      </c>
      <c r="DP557" s="82" t="e">
        <v>#N/A</v>
      </c>
      <c r="DQ557" s="59" t="e">
        <v>#N/A</v>
      </c>
      <c r="DT557" s="35"/>
      <c r="DU557" s="35"/>
      <c r="DV557" s="35"/>
      <c r="DW557" s="35"/>
      <c r="DX557" s="35"/>
    </row>
    <row r="558" spans="1:128" s="33" customFormat="1" ht="14.45" customHeight="1" x14ac:dyDescent="0.25">
      <c r="A558" s="33">
        <v>167772</v>
      </c>
      <c r="B558" s="33" t="s">
        <v>672</v>
      </c>
      <c r="C558" s="33" t="s">
        <v>676</v>
      </c>
      <c r="D558" s="33">
        <v>74</v>
      </c>
      <c r="E558" s="33" t="s">
        <v>778</v>
      </c>
      <c r="F558" s="33" t="s">
        <v>75</v>
      </c>
      <c r="G558" s="33" t="s">
        <v>76</v>
      </c>
      <c r="H558" s="33" t="s">
        <v>765</v>
      </c>
      <c r="I558" s="34">
        <v>40526</v>
      </c>
      <c r="J558" s="34">
        <v>40528</v>
      </c>
      <c r="K558" s="34">
        <v>40560</v>
      </c>
      <c r="L558" s="34">
        <v>40560</v>
      </c>
      <c r="M558" s="35">
        <v>5698750.2800000003</v>
      </c>
      <c r="N558" s="33" t="s">
        <v>78</v>
      </c>
      <c r="O558" s="35" t="s">
        <v>779</v>
      </c>
      <c r="P558" s="33" t="s">
        <v>80</v>
      </c>
      <c r="Q558" s="33">
        <v>0.03</v>
      </c>
      <c r="T558" s="34">
        <v>40526</v>
      </c>
      <c r="U558" s="34">
        <v>40528</v>
      </c>
      <c r="V558" s="34">
        <v>40560</v>
      </c>
      <c r="W558" s="34">
        <v>40560</v>
      </c>
      <c r="X558" s="37">
        <v>8.8888888888888892E-2</v>
      </c>
      <c r="Y558" s="33">
        <v>32</v>
      </c>
      <c r="Z558" s="35">
        <v>0</v>
      </c>
      <c r="AA558" s="35">
        <v>0</v>
      </c>
      <c r="AB558" s="38">
        <v>0</v>
      </c>
      <c r="AC558" s="38"/>
      <c r="AE558" s="33">
        <v>0</v>
      </c>
      <c r="AF558" s="35"/>
      <c r="AG558" s="33">
        <v>0</v>
      </c>
      <c r="AI558" s="33">
        <v>8.1899999999999994E-3</v>
      </c>
      <c r="AJ558" s="22">
        <v>0</v>
      </c>
      <c r="AM558" s="40"/>
      <c r="AN558"/>
      <c r="AS558"/>
      <c r="AT558"/>
      <c r="AU558"/>
      <c r="AV558"/>
      <c r="AW558"/>
      <c r="AX558"/>
      <c r="AY558"/>
      <c r="AZ558"/>
      <c r="BA558"/>
      <c r="BB558" s="68"/>
      <c r="BC558"/>
      <c r="BD558" s="68"/>
      <c r="BE558"/>
      <c r="BF558"/>
      <c r="BG558"/>
      <c r="BH558"/>
      <c r="BI558"/>
      <c r="BJ558"/>
      <c r="BK558"/>
      <c r="BL558"/>
      <c r="BM558" s="68"/>
      <c r="BN558"/>
      <c r="BO558" s="68"/>
      <c r="BP558" s="68"/>
      <c r="BQ558" s="68"/>
      <c r="BR558"/>
      <c r="BS558" s="68"/>
      <c r="BT558" s="68"/>
      <c r="BU558" s="111"/>
      <c r="BV558" s="111"/>
      <c r="BW558" s="111"/>
      <c r="BX558"/>
      <c r="BY558"/>
      <c r="BZ558"/>
      <c r="CA558"/>
      <c r="CB558" s="68"/>
      <c r="CC558" s="68"/>
      <c r="CD558" s="68"/>
      <c r="CE558" s="68"/>
      <c r="CF558" s="1"/>
      <c r="CG558" s="68"/>
      <c r="CH558" s="113"/>
      <c r="CI558" s="68"/>
      <c r="CJ558" s="1"/>
      <c r="CK558"/>
      <c r="CL558" s="111"/>
      <c r="CM558" s="111"/>
      <c r="CN558" s="111"/>
      <c r="CO558" s="22"/>
      <c r="CP558" s="22"/>
      <c r="CQ558"/>
      <c r="CR558"/>
      <c r="CS558"/>
      <c r="CT558"/>
      <c r="CU558"/>
      <c r="CV558"/>
      <c r="CW558"/>
      <c r="CX558"/>
      <c r="CY558" s="29"/>
      <c r="CZ558"/>
      <c r="DA558"/>
      <c r="DB558" s="1"/>
      <c r="DC558"/>
      <c r="DD558"/>
      <c r="DE558" s="68"/>
      <c r="DF558"/>
      <c r="DG558"/>
      <c r="DH558" s="22"/>
      <c r="DI558" s="22"/>
      <c r="DJ558"/>
      <c r="DK558" s="54" t="e">
        <v>#N/A</v>
      </c>
      <c r="DL558" s="54" t="e">
        <v>#N/A</v>
      </c>
      <c r="DM558" s="54" t="e">
        <v>#N/A</v>
      </c>
      <c r="DN558" s="54" t="e">
        <v>#N/A</v>
      </c>
      <c r="DO558" s="82" t="e">
        <v>#N/A</v>
      </c>
      <c r="DP558" s="82" t="e">
        <v>#N/A</v>
      </c>
      <c r="DQ558" s="59" t="e">
        <v>#N/A</v>
      </c>
      <c r="DT558" s="35"/>
      <c r="DU558" s="35"/>
      <c r="DV558" s="35"/>
      <c r="DW558" s="35"/>
      <c r="DX558" s="35"/>
    </row>
    <row r="559" spans="1:128" s="33" customFormat="1" ht="14.45" customHeight="1" x14ac:dyDescent="0.25">
      <c r="A559" s="33">
        <v>167773</v>
      </c>
      <c r="B559" s="33" t="s">
        <v>672</v>
      </c>
      <c r="C559" s="33" t="s">
        <v>676</v>
      </c>
      <c r="D559" s="33">
        <v>74</v>
      </c>
      <c r="E559" s="33" t="s">
        <v>778</v>
      </c>
      <c r="F559" s="33" t="s">
        <v>75</v>
      </c>
      <c r="G559" s="33" t="s">
        <v>76</v>
      </c>
      <c r="H559" s="33" t="s">
        <v>765</v>
      </c>
      <c r="I559" s="34">
        <v>40556</v>
      </c>
      <c r="J559" s="34">
        <v>40560</v>
      </c>
      <c r="K559" s="34">
        <v>40590</v>
      </c>
      <c r="L559" s="34">
        <v>40590</v>
      </c>
      <c r="M559" s="35">
        <v>5673905.29</v>
      </c>
      <c r="N559" s="33" t="s">
        <v>78</v>
      </c>
      <c r="O559" s="35" t="s">
        <v>779</v>
      </c>
      <c r="P559" s="33" t="s">
        <v>80</v>
      </c>
      <c r="Q559" s="33">
        <v>0.03</v>
      </c>
      <c r="T559" s="34">
        <v>40556</v>
      </c>
      <c r="U559" s="34">
        <v>40560</v>
      </c>
      <c r="V559" s="34">
        <v>40590</v>
      </c>
      <c r="W559" s="34">
        <v>40590</v>
      </c>
      <c r="X559" s="37">
        <v>8.3333333333333329E-2</v>
      </c>
      <c r="Y559" s="33">
        <v>30</v>
      </c>
      <c r="Z559" s="35">
        <v>0</v>
      </c>
      <c r="AA559" s="35">
        <v>0</v>
      </c>
      <c r="AB559" s="38">
        <v>0</v>
      </c>
      <c r="AC559" s="38"/>
      <c r="AE559" s="33">
        <v>0</v>
      </c>
      <c r="AF559" s="35"/>
      <c r="AG559" s="33">
        <v>0</v>
      </c>
      <c r="AI559" s="33">
        <v>7.5799999999999999E-3</v>
      </c>
      <c r="AJ559" s="22">
        <v>0</v>
      </c>
      <c r="AM559" s="40"/>
      <c r="AN559"/>
      <c r="AS559"/>
      <c r="AT559"/>
      <c r="AU559"/>
      <c r="AV559"/>
      <c r="AW559"/>
      <c r="AX559"/>
      <c r="AY559"/>
      <c r="AZ559"/>
      <c r="BA559"/>
      <c r="BB559" s="68"/>
      <c r="BC559"/>
      <c r="BD559" s="68"/>
      <c r="BE559"/>
      <c r="BF559"/>
      <c r="BG559"/>
      <c r="BH559"/>
      <c r="BI559"/>
      <c r="BJ559"/>
      <c r="BK559"/>
      <c r="BL559"/>
      <c r="BM559" s="68"/>
      <c r="BN559"/>
      <c r="BO559" s="68"/>
      <c r="BP559" s="68"/>
      <c r="BQ559" s="68"/>
      <c r="BR559"/>
      <c r="BS559" s="68"/>
      <c r="BT559" s="68"/>
      <c r="BU559" s="111"/>
      <c r="BV559" s="111"/>
      <c r="BW559" s="111"/>
      <c r="BX559"/>
      <c r="BY559"/>
      <c r="BZ559"/>
      <c r="CA559"/>
      <c r="CB559" s="68"/>
      <c r="CC559" s="68"/>
      <c r="CD559" s="68"/>
      <c r="CE559" s="68"/>
      <c r="CF559" s="1"/>
      <c r="CG559" s="68"/>
      <c r="CH559" s="113"/>
      <c r="CI559" s="68"/>
      <c r="CJ559" s="1"/>
      <c r="CK559"/>
      <c r="CL559" s="111"/>
      <c r="CM559" s="111"/>
      <c r="CN559" s="111"/>
      <c r="CO559" s="22"/>
      <c r="CP559" s="22"/>
      <c r="CQ559"/>
      <c r="CR559"/>
      <c r="CS559"/>
      <c r="CT559"/>
      <c r="CU559"/>
      <c r="CV559"/>
      <c r="CW559"/>
      <c r="CX559"/>
      <c r="CY559" s="29"/>
      <c r="CZ559"/>
      <c r="DA559"/>
      <c r="DB559" s="1"/>
      <c r="DC559"/>
      <c r="DD559"/>
      <c r="DE559" s="68"/>
      <c r="DF559"/>
      <c r="DG559"/>
      <c r="DH559" s="22"/>
      <c r="DI559" s="22"/>
      <c r="DJ559"/>
      <c r="DK559" s="54" t="e">
        <v>#N/A</v>
      </c>
      <c r="DL559" s="54" t="e">
        <v>#N/A</v>
      </c>
      <c r="DM559" s="54" t="e">
        <v>#N/A</v>
      </c>
      <c r="DN559" s="54" t="e">
        <v>#N/A</v>
      </c>
      <c r="DO559" s="82" t="e">
        <v>#N/A</v>
      </c>
      <c r="DP559" s="82" t="e">
        <v>#N/A</v>
      </c>
      <c r="DQ559" s="59" t="e">
        <v>#N/A</v>
      </c>
      <c r="DT559" s="35"/>
      <c r="DU559" s="35"/>
      <c r="DV559" s="35"/>
      <c r="DW559" s="35"/>
      <c r="DX559" s="35"/>
    </row>
    <row r="560" spans="1:128" s="33" customFormat="1" ht="14.45" customHeight="1" x14ac:dyDescent="0.25">
      <c r="A560" s="33">
        <v>167774</v>
      </c>
      <c r="B560" s="33" t="s">
        <v>672</v>
      </c>
      <c r="C560" s="33" t="s">
        <v>676</v>
      </c>
      <c r="D560" s="33">
        <v>74</v>
      </c>
      <c r="E560" s="33" t="s">
        <v>778</v>
      </c>
      <c r="F560" s="33" t="s">
        <v>75</v>
      </c>
      <c r="G560" s="33" t="s">
        <v>76</v>
      </c>
      <c r="H560" s="33" t="s">
        <v>765</v>
      </c>
      <c r="I560" s="34">
        <v>40588</v>
      </c>
      <c r="J560" s="34">
        <v>40590</v>
      </c>
      <c r="K560" s="34">
        <v>40618</v>
      </c>
      <c r="L560" s="34">
        <v>40618</v>
      </c>
      <c r="M560" s="35">
        <v>5649008.7400000002</v>
      </c>
      <c r="N560" s="33" t="s">
        <v>78</v>
      </c>
      <c r="O560" s="35" t="s">
        <v>779</v>
      </c>
      <c r="P560" s="33" t="s">
        <v>80</v>
      </c>
      <c r="Q560" s="33">
        <v>0.03</v>
      </c>
      <c r="T560" s="34">
        <v>40588</v>
      </c>
      <c r="U560" s="34">
        <v>40590</v>
      </c>
      <c r="V560" s="34">
        <v>40618</v>
      </c>
      <c r="W560" s="34">
        <v>40618</v>
      </c>
      <c r="X560" s="37">
        <v>7.7777777777777779E-2</v>
      </c>
      <c r="Y560" s="33">
        <v>28</v>
      </c>
      <c r="Z560" s="35">
        <v>0</v>
      </c>
      <c r="AA560" s="35">
        <v>0</v>
      </c>
      <c r="AB560" s="38">
        <v>0</v>
      </c>
      <c r="AC560" s="38"/>
      <c r="AE560" s="33">
        <v>0</v>
      </c>
      <c r="AF560" s="35"/>
      <c r="AG560" s="33">
        <v>0</v>
      </c>
      <c r="AI560" s="33">
        <v>9.11E-3</v>
      </c>
      <c r="AJ560" s="22">
        <v>0</v>
      </c>
      <c r="AM560" s="40"/>
      <c r="AN560"/>
      <c r="AS560"/>
      <c r="AT560"/>
      <c r="AU560"/>
      <c r="AV560"/>
      <c r="AW560"/>
      <c r="AX560"/>
      <c r="AY560"/>
      <c r="AZ560"/>
      <c r="BA560"/>
      <c r="BB560" s="68"/>
      <c r="BC560"/>
      <c r="BD560" s="68"/>
      <c r="BE560"/>
      <c r="BF560"/>
      <c r="BG560"/>
      <c r="BH560"/>
      <c r="BI560"/>
      <c r="BJ560"/>
      <c r="BK560"/>
      <c r="BL560"/>
      <c r="BM560" s="68"/>
      <c r="BN560"/>
      <c r="BO560" s="68"/>
      <c r="BP560" s="68"/>
      <c r="BQ560" s="68"/>
      <c r="BR560"/>
      <c r="BS560" s="68"/>
      <c r="BT560" s="68"/>
      <c r="BU560" s="111"/>
      <c r="BV560" s="111"/>
      <c r="BW560" s="111"/>
      <c r="BX560"/>
      <c r="BY560"/>
      <c r="BZ560"/>
      <c r="CA560"/>
      <c r="CB560" s="68"/>
      <c r="CC560" s="68"/>
      <c r="CD560" s="68"/>
      <c r="CE560" s="68"/>
      <c r="CF560" s="1"/>
      <c r="CG560" s="68"/>
      <c r="CH560" s="113"/>
      <c r="CI560" s="68"/>
      <c r="CJ560" s="1"/>
      <c r="CK560"/>
      <c r="CL560" s="111"/>
      <c r="CM560" s="111"/>
      <c r="CN560" s="111"/>
      <c r="CO560" s="22"/>
      <c r="CP560" s="22"/>
      <c r="CQ560"/>
      <c r="CR560"/>
      <c r="CS560"/>
      <c r="CT560"/>
      <c r="CU560"/>
      <c r="CV560"/>
      <c r="CW560"/>
      <c r="CX560"/>
      <c r="CY560" s="29"/>
      <c r="CZ560"/>
      <c r="DA560"/>
      <c r="DB560" s="1"/>
      <c r="DC560"/>
      <c r="DD560"/>
      <c r="DE560" s="68"/>
      <c r="DF560"/>
      <c r="DG560"/>
      <c r="DH560" s="22"/>
      <c r="DI560" s="22"/>
      <c r="DJ560"/>
      <c r="DK560" s="54" t="e">
        <v>#N/A</v>
      </c>
      <c r="DL560" s="54" t="e">
        <v>#N/A</v>
      </c>
      <c r="DM560" s="54" t="e">
        <v>#N/A</v>
      </c>
      <c r="DN560" s="54" t="e">
        <v>#N/A</v>
      </c>
      <c r="DO560" s="82" t="e">
        <v>#N/A</v>
      </c>
      <c r="DP560" s="82" t="e">
        <v>#N/A</v>
      </c>
      <c r="DQ560" s="59" t="e">
        <v>#N/A</v>
      </c>
      <c r="DT560" s="35"/>
      <c r="DU560" s="35"/>
      <c r="DV560" s="35"/>
      <c r="DW560" s="35"/>
      <c r="DX560" s="35"/>
    </row>
    <row r="561" spans="1:128" s="33" customFormat="1" ht="14.45" customHeight="1" x14ac:dyDescent="0.25">
      <c r="A561" s="33">
        <v>167775</v>
      </c>
      <c r="B561" s="33" t="s">
        <v>672</v>
      </c>
      <c r="C561" s="33" t="s">
        <v>676</v>
      </c>
      <c r="D561" s="33">
        <v>74</v>
      </c>
      <c r="E561" s="33" t="s">
        <v>778</v>
      </c>
      <c r="F561" s="33" t="s">
        <v>75</v>
      </c>
      <c r="G561" s="33" t="s">
        <v>76</v>
      </c>
      <c r="H561" s="33" t="s">
        <v>765</v>
      </c>
      <c r="I561" s="34">
        <v>40616</v>
      </c>
      <c r="J561" s="34">
        <v>40618</v>
      </c>
      <c r="K561" s="34">
        <v>40651</v>
      </c>
      <c r="L561" s="34">
        <v>40651</v>
      </c>
      <c r="M561" s="35">
        <v>5624060.5300000003</v>
      </c>
      <c r="N561" s="33" t="s">
        <v>78</v>
      </c>
      <c r="O561" s="35" t="s">
        <v>779</v>
      </c>
      <c r="P561" s="33" t="s">
        <v>80</v>
      </c>
      <c r="Q561" s="33">
        <v>0.03</v>
      </c>
      <c r="T561" s="34">
        <v>40616</v>
      </c>
      <c r="U561" s="34">
        <v>40618</v>
      </c>
      <c r="V561" s="34">
        <v>40651</v>
      </c>
      <c r="W561" s="34">
        <v>40651</v>
      </c>
      <c r="X561" s="37">
        <v>9.166666666666666E-2</v>
      </c>
      <c r="Y561" s="33">
        <v>33</v>
      </c>
      <c r="Z561" s="35">
        <v>0</v>
      </c>
      <c r="AA561" s="35">
        <v>0</v>
      </c>
      <c r="AB561" s="38">
        <v>0</v>
      </c>
      <c r="AC561" s="38"/>
      <c r="AE561" s="33">
        <v>0</v>
      </c>
      <c r="AF561" s="35"/>
      <c r="AG561" s="33">
        <v>0</v>
      </c>
      <c r="AI561" s="33">
        <v>8.9200000000000008E-3</v>
      </c>
      <c r="AJ561" s="22">
        <v>0</v>
      </c>
      <c r="AM561" s="40"/>
      <c r="AN561"/>
      <c r="AS561"/>
      <c r="AT561"/>
      <c r="AU561"/>
      <c r="AV561"/>
      <c r="AW561"/>
      <c r="AX561"/>
      <c r="AY561"/>
      <c r="AZ561"/>
      <c r="BA561"/>
      <c r="BB561" s="68"/>
      <c r="BC561"/>
      <c r="BD561" s="68"/>
      <c r="BE561"/>
      <c r="BF561"/>
      <c r="BG561"/>
      <c r="BH561"/>
      <c r="BI561"/>
      <c r="BJ561"/>
      <c r="BK561"/>
      <c r="BL561"/>
      <c r="BM561" s="68"/>
      <c r="BN561"/>
      <c r="BO561" s="68"/>
      <c r="BP561" s="68"/>
      <c r="BQ561" s="68"/>
      <c r="BR561"/>
      <c r="BS561" s="68"/>
      <c r="BT561" s="68"/>
      <c r="BU561" s="111"/>
      <c r="BV561" s="111"/>
      <c r="BW561" s="111"/>
      <c r="BX561"/>
      <c r="BY561"/>
      <c r="BZ561"/>
      <c r="CA561"/>
      <c r="CB561" s="68"/>
      <c r="CC561" s="68"/>
      <c r="CD561" s="68"/>
      <c r="CE561" s="68"/>
      <c r="CF561" s="1"/>
      <c r="CG561" s="68"/>
      <c r="CH561" s="113"/>
      <c r="CI561" s="68"/>
      <c r="CJ561" s="1"/>
      <c r="CK561"/>
      <c r="CL561" s="111"/>
      <c r="CM561" s="111"/>
      <c r="CN561" s="111"/>
      <c r="CO561" s="22"/>
      <c r="CP561" s="22"/>
      <c r="CQ561"/>
      <c r="CR561"/>
      <c r="CS561"/>
      <c r="CT561"/>
      <c r="CU561"/>
      <c r="CV561"/>
      <c r="CW561"/>
      <c r="CX561"/>
      <c r="CY561" s="29"/>
      <c r="CZ561"/>
      <c r="DA561"/>
      <c r="DB561" s="1"/>
      <c r="DC561"/>
      <c r="DD561"/>
      <c r="DE561" s="68"/>
      <c r="DF561"/>
      <c r="DG561"/>
      <c r="DH561" s="22"/>
      <c r="DI561" s="22"/>
      <c r="DJ561"/>
      <c r="DK561" s="54" t="e">
        <v>#N/A</v>
      </c>
      <c r="DL561" s="54" t="e">
        <v>#N/A</v>
      </c>
      <c r="DM561" s="54" t="e">
        <v>#N/A</v>
      </c>
      <c r="DN561" s="54" t="e">
        <v>#N/A</v>
      </c>
      <c r="DO561" s="82" t="e">
        <v>#N/A</v>
      </c>
      <c r="DP561" s="82" t="e">
        <v>#N/A</v>
      </c>
      <c r="DQ561" s="59" t="e">
        <v>#N/A</v>
      </c>
      <c r="DT561" s="35"/>
      <c r="DU561" s="35"/>
      <c r="DV561" s="35"/>
      <c r="DW561" s="35"/>
      <c r="DX561" s="35"/>
    </row>
    <row r="562" spans="1:128" s="33" customFormat="1" ht="14.45" customHeight="1" x14ac:dyDescent="0.25">
      <c r="A562" s="33">
        <v>167776</v>
      </c>
      <c r="B562" s="33" t="s">
        <v>672</v>
      </c>
      <c r="C562" s="33" t="s">
        <v>676</v>
      </c>
      <c r="D562" s="33">
        <v>74</v>
      </c>
      <c r="E562" s="33" t="s">
        <v>778</v>
      </c>
      <c r="F562" s="33" t="s">
        <v>75</v>
      </c>
      <c r="G562" s="33" t="s">
        <v>76</v>
      </c>
      <c r="H562" s="33" t="s">
        <v>765</v>
      </c>
      <c r="I562" s="34">
        <v>40647</v>
      </c>
      <c r="J562" s="34">
        <v>40651</v>
      </c>
      <c r="K562" s="34">
        <v>40679</v>
      </c>
      <c r="L562" s="34">
        <v>40679</v>
      </c>
      <c r="M562" s="35">
        <v>5599060.5599999996</v>
      </c>
      <c r="N562" s="33" t="s">
        <v>78</v>
      </c>
      <c r="O562" s="35" t="s">
        <v>779</v>
      </c>
      <c r="P562" s="33" t="s">
        <v>80</v>
      </c>
      <c r="Q562" s="33">
        <v>0.03</v>
      </c>
      <c r="T562" s="34">
        <v>40647</v>
      </c>
      <c r="U562" s="34">
        <v>40651</v>
      </c>
      <c r="V562" s="34">
        <v>40679</v>
      </c>
      <c r="W562" s="34">
        <v>40679</v>
      </c>
      <c r="X562" s="37">
        <v>7.7777777777777779E-2</v>
      </c>
      <c r="Y562" s="33">
        <v>28</v>
      </c>
      <c r="Z562" s="35">
        <v>0</v>
      </c>
      <c r="AA562" s="35">
        <v>0</v>
      </c>
      <c r="AB562" s="38">
        <v>0</v>
      </c>
      <c r="AC562" s="38"/>
      <c r="AE562" s="33">
        <v>0</v>
      </c>
      <c r="AF562" s="35"/>
      <c r="AG562" s="33">
        <v>0</v>
      </c>
      <c r="AI562" s="33">
        <v>1.1559999999999999E-2</v>
      </c>
      <c r="AJ562" s="22">
        <v>0</v>
      </c>
      <c r="AM562" s="40"/>
      <c r="AN562"/>
      <c r="AS562"/>
      <c r="AT562"/>
      <c r="AU562"/>
      <c r="AV562"/>
      <c r="AW562"/>
      <c r="AX562"/>
      <c r="AY562"/>
      <c r="AZ562"/>
      <c r="BA562"/>
      <c r="BB562" s="68"/>
      <c r="BC562"/>
      <c r="BD562" s="68"/>
      <c r="BE562"/>
      <c r="BF562"/>
      <c r="BG562"/>
      <c r="BH562"/>
      <c r="BI562"/>
      <c r="BJ562"/>
      <c r="BK562"/>
      <c r="BL562"/>
      <c r="BM562" s="68"/>
      <c r="BN562"/>
      <c r="BO562" s="68"/>
      <c r="BP562" s="68"/>
      <c r="BQ562" s="68"/>
      <c r="BR562"/>
      <c r="BS562" s="68"/>
      <c r="BT562" s="68"/>
      <c r="BU562" s="111"/>
      <c r="BV562" s="111"/>
      <c r="BW562" s="111"/>
      <c r="BX562"/>
      <c r="BY562"/>
      <c r="BZ562"/>
      <c r="CA562"/>
      <c r="CB562" s="68"/>
      <c r="CC562" s="68"/>
      <c r="CD562" s="68"/>
      <c r="CE562" s="68"/>
      <c r="CF562" s="1"/>
      <c r="CG562" s="68"/>
      <c r="CH562" s="113"/>
      <c r="CI562" s="68"/>
      <c r="CJ562" s="1"/>
      <c r="CK562"/>
      <c r="CL562" s="111"/>
      <c r="CM562" s="111"/>
      <c r="CN562" s="111"/>
      <c r="CO562" s="22"/>
      <c r="CP562" s="22"/>
      <c r="CQ562"/>
      <c r="CR562"/>
      <c r="CS562"/>
      <c r="CT562"/>
      <c r="CU562"/>
      <c r="CV562"/>
      <c r="CW562"/>
      <c r="CX562"/>
      <c r="CY562" s="29"/>
      <c r="CZ562"/>
      <c r="DA562"/>
      <c r="DB562" s="1"/>
      <c r="DC562"/>
      <c r="DD562"/>
      <c r="DE562" s="68"/>
      <c r="DF562"/>
      <c r="DG562"/>
      <c r="DH562" s="22"/>
      <c r="DI562" s="22"/>
      <c r="DJ562"/>
      <c r="DK562" s="54" t="e">
        <v>#N/A</v>
      </c>
      <c r="DL562" s="54" t="e">
        <v>#N/A</v>
      </c>
      <c r="DM562" s="54" t="e">
        <v>#N/A</v>
      </c>
      <c r="DN562" s="54" t="e">
        <v>#N/A</v>
      </c>
      <c r="DO562" s="82" t="e">
        <v>#N/A</v>
      </c>
      <c r="DP562" s="82" t="e">
        <v>#N/A</v>
      </c>
      <c r="DQ562" s="59" t="e">
        <v>#N/A</v>
      </c>
      <c r="DT562" s="35"/>
      <c r="DU562" s="35"/>
      <c r="DV562" s="35"/>
      <c r="DW562" s="35"/>
      <c r="DX562" s="35"/>
    </row>
    <row r="563" spans="1:128" s="33" customFormat="1" ht="14.45" customHeight="1" x14ac:dyDescent="0.25">
      <c r="A563" s="33">
        <v>167777</v>
      </c>
      <c r="B563" s="33" t="s">
        <v>672</v>
      </c>
      <c r="C563" s="33" t="s">
        <v>676</v>
      </c>
      <c r="D563" s="33">
        <v>74</v>
      </c>
      <c r="E563" s="33" t="s">
        <v>778</v>
      </c>
      <c r="F563" s="33" t="s">
        <v>75</v>
      </c>
      <c r="G563" s="33" t="s">
        <v>76</v>
      </c>
      <c r="H563" s="33" t="s">
        <v>765</v>
      </c>
      <c r="I563" s="34">
        <v>40675</v>
      </c>
      <c r="J563" s="34">
        <v>40679</v>
      </c>
      <c r="K563" s="34">
        <v>40710</v>
      </c>
      <c r="L563" s="34">
        <v>40710</v>
      </c>
      <c r="M563" s="35">
        <v>5574008.71</v>
      </c>
      <c r="N563" s="33" t="s">
        <v>78</v>
      </c>
      <c r="O563" s="35" t="s">
        <v>779</v>
      </c>
      <c r="P563" s="33" t="s">
        <v>80</v>
      </c>
      <c r="Q563" s="33">
        <v>0.03</v>
      </c>
      <c r="T563" s="34">
        <v>40675</v>
      </c>
      <c r="U563" s="34">
        <v>40679</v>
      </c>
      <c r="V563" s="34">
        <v>40710</v>
      </c>
      <c r="W563" s="34">
        <v>40710</v>
      </c>
      <c r="X563" s="37">
        <v>8.611111111111111E-2</v>
      </c>
      <c r="Y563" s="33">
        <v>31</v>
      </c>
      <c r="Z563" s="35">
        <v>0</v>
      </c>
      <c r="AA563" s="35">
        <v>0</v>
      </c>
      <c r="AB563" s="38">
        <v>0</v>
      </c>
      <c r="AC563" s="38"/>
      <c r="AE563" s="33">
        <v>0</v>
      </c>
      <c r="AF563" s="35"/>
      <c r="AG563" s="33">
        <v>0</v>
      </c>
      <c r="AI563" s="33">
        <v>1.2410000000000001E-2</v>
      </c>
      <c r="AJ563" s="22">
        <v>0</v>
      </c>
      <c r="AM563" s="40"/>
      <c r="AN563"/>
      <c r="AS563"/>
      <c r="AT563"/>
      <c r="AU563"/>
      <c r="AV563"/>
      <c r="AW563"/>
      <c r="AX563"/>
      <c r="AY563"/>
      <c r="AZ563"/>
      <c r="BA563"/>
      <c r="BB563" s="68"/>
      <c r="BC563"/>
      <c r="BD563" s="68"/>
      <c r="BE563"/>
      <c r="BF563"/>
      <c r="BG563"/>
      <c r="BH563"/>
      <c r="BI563"/>
      <c r="BJ563"/>
      <c r="BK563"/>
      <c r="BL563"/>
      <c r="BM563" s="68"/>
      <c r="BN563"/>
      <c r="BO563" s="68"/>
      <c r="BP563" s="68"/>
      <c r="BQ563" s="68"/>
      <c r="BR563"/>
      <c r="BS563" s="68"/>
      <c r="BT563" s="68"/>
      <c r="BU563" s="111"/>
      <c r="BV563" s="111"/>
      <c r="BW563" s="111"/>
      <c r="BX563"/>
      <c r="BY563"/>
      <c r="BZ563"/>
      <c r="CA563"/>
      <c r="CB563" s="68"/>
      <c r="CC563" s="68"/>
      <c r="CD563" s="68"/>
      <c r="CE563" s="68"/>
      <c r="CF563" s="1"/>
      <c r="CG563" s="68"/>
      <c r="CH563" s="113"/>
      <c r="CI563" s="68"/>
      <c r="CJ563" s="1"/>
      <c r="CK563"/>
      <c r="CL563" s="111"/>
      <c r="CM563" s="111"/>
      <c r="CN563" s="111"/>
      <c r="CO563" s="22"/>
      <c r="CP563" s="22"/>
      <c r="CQ563"/>
      <c r="CR563"/>
      <c r="CS563"/>
      <c r="CT563"/>
      <c r="CU563"/>
      <c r="CV563"/>
      <c r="CW563"/>
      <c r="CX563"/>
      <c r="CY563" s="29"/>
      <c r="CZ563"/>
      <c r="DA563"/>
      <c r="DB563" s="1"/>
      <c r="DC563"/>
      <c r="DD563"/>
      <c r="DE563" s="68"/>
      <c r="DF563"/>
      <c r="DG563"/>
      <c r="DH563" s="22"/>
      <c r="DI563" s="22"/>
      <c r="DJ563"/>
      <c r="DK563" s="54" t="e">
        <v>#N/A</v>
      </c>
      <c r="DL563" s="54" t="e">
        <v>#N/A</v>
      </c>
      <c r="DM563" s="54" t="e">
        <v>#N/A</v>
      </c>
      <c r="DN563" s="54" t="e">
        <v>#N/A</v>
      </c>
      <c r="DO563" s="82" t="e">
        <v>#N/A</v>
      </c>
      <c r="DP563" s="82" t="e">
        <v>#N/A</v>
      </c>
      <c r="DQ563" s="59" t="e">
        <v>#N/A</v>
      </c>
      <c r="DT563" s="35"/>
      <c r="DU563" s="35"/>
      <c r="DV563" s="35"/>
      <c r="DW563" s="35"/>
      <c r="DX563" s="35"/>
    </row>
    <row r="564" spans="1:128" s="33" customFormat="1" ht="14.45" customHeight="1" x14ac:dyDescent="0.25">
      <c r="A564" s="33">
        <v>167778</v>
      </c>
      <c r="B564" s="33" t="s">
        <v>672</v>
      </c>
      <c r="C564" s="33" t="s">
        <v>676</v>
      </c>
      <c r="D564" s="33">
        <v>74</v>
      </c>
      <c r="E564" s="33" t="s">
        <v>778</v>
      </c>
      <c r="F564" s="33" t="s">
        <v>75</v>
      </c>
      <c r="G564" s="33" t="s">
        <v>76</v>
      </c>
      <c r="H564" s="33" t="s">
        <v>765</v>
      </c>
      <c r="I564" s="34">
        <v>40708</v>
      </c>
      <c r="J564" s="34">
        <v>40710</v>
      </c>
      <c r="K564" s="34">
        <v>40742</v>
      </c>
      <c r="L564" s="34">
        <v>40742</v>
      </c>
      <c r="M564" s="35">
        <v>5548904.8799999999</v>
      </c>
      <c r="N564" s="33" t="s">
        <v>78</v>
      </c>
      <c r="O564" s="35" t="s">
        <v>779</v>
      </c>
      <c r="P564" s="33" t="s">
        <v>80</v>
      </c>
      <c r="Q564" s="33">
        <v>0.03</v>
      </c>
      <c r="T564" s="34">
        <v>40708</v>
      </c>
      <c r="U564" s="34">
        <v>40710</v>
      </c>
      <c r="V564" s="34">
        <v>40742</v>
      </c>
      <c r="W564" s="34">
        <v>40742</v>
      </c>
      <c r="X564" s="37">
        <v>8.8888888888888892E-2</v>
      </c>
      <c r="Y564" s="33">
        <v>32</v>
      </c>
      <c r="Z564" s="35">
        <v>0</v>
      </c>
      <c r="AA564" s="35">
        <v>0</v>
      </c>
      <c r="AB564" s="38">
        <v>0</v>
      </c>
      <c r="AC564" s="38"/>
      <c r="AE564" s="33">
        <v>0</v>
      </c>
      <c r="AF564" s="35"/>
      <c r="AG564" s="33">
        <v>0</v>
      </c>
      <c r="AI564" s="33">
        <v>1.274E-2</v>
      </c>
      <c r="AJ564" s="22">
        <v>0</v>
      </c>
      <c r="AM564" s="40"/>
      <c r="AN564"/>
      <c r="AS564"/>
      <c r="AT564"/>
      <c r="AU564"/>
      <c r="AV564"/>
      <c r="AW564"/>
      <c r="AX564"/>
      <c r="AY564"/>
      <c r="AZ564"/>
      <c r="BA564"/>
      <c r="BB564" s="68"/>
      <c r="BC564"/>
      <c r="BD564" s="68"/>
      <c r="BE564"/>
      <c r="BF564"/>
      <c r="BG564"/>
      <c r="BH564"/>
      <c r="BI564"/>
      <c r="BJ564"/>
      <c r="BK564"/>
      <c r="BL564"/>
      <c r="BM564" s="68"/>
      <c r="BN564"/>
      <c r="BO564" s="68"/>
      <c r="BP564" s="68"/>
      <c r="BQ564" s="68"/>
      <c r="BR564"/>
      <c r="BS564" s="68"/>
      <c r="BT564" s="68"/>
      <c r="BU564" s="111"/>
      <c r="BV564" s="111"/>
      <c r="BW564" s="111"/>
      <c r="BX564"/>
      <c r="BY564"/>
      <c r="BZ564"/>
      <c r="CA564"/>
      <c r="CB564" s="68"/>
      <c r="CC564" s="68"/>
      <c r="CD564" s="68"/>
      <c r="CE564" s="68"/>
      <c r="CF564" s="1"/>
      <c r="CG564" s="68"/>
      <c r="CH564" s="113"/>
      <c r="CI564" s="68"/>
      <c r="CJ564" s="1"/>
      <c r="CK564"/>
      <c r="CL564" s="111"/>
      <c r="CM564" s="111"/>
      <c r="CN564" s="111"/>
      <c r="CO564" s="22"/>
      <c r="CP564" s="22"/>
      <c r="CQ564"/>
      <c r="CR564"/>
      <c r="CS564"/>
      <c r="CT564"/>
      <c r="CU564"/>
      <c r="CV564"/>
      <c r="CW564"/>
      <c r="CX564"/>
      <c r="CY564" s="29"/>
      <c r="CZ564"/>
      <c r="DA564"/>
      <c r="DB564" s="1"/>
      <c r="DC564"/>
      <c r="DD564"/>
      <c r="DE564" s="68"/>
      <c r="DF564"/>
      <c r="DG564"/>
      <c r="DH564" s="22"/>
      <c r="DI564" s="22"/>
      <c r="DJ564"/>
      <c r="DK564" s="54" t="e">
        <v>#N/A</v>
      </c>
      <c r="DL564" s="54" t="e">
        <v>#N/A</v>
      </c>
      <c r="DM564" s="54" t="e">
        <v>#N/A</v>
      </c>
      <c r="DN564" s="54" t="e">
        <v>#N/A</v>
      </c>
      <c r="DO564" s="82" t="e">
        <v>#N/A</v>
      </c>
      <c r="DP564" s="82" t="e">
        <v>#N/A</v>
      </c>
      <c r="DQ564" s="59" t="e">
        <v>#N/A</v>
      </c>
      <c r="DT564" s="35"/>
      <c r="DU564" s="35"/>
      <c r="DV564" s="35"/>
      <c r="DW564" s="35"/>
      <c r="DX564" s="35"/>
    </row>
    <row r="565" spans="1:128" s="33" customFormat="1" ht="14.45" customHeight="1" x14ac:dyDescent="0.25">
      <c r="A565" s="33">
        <v>167779</v>
      </c>
      <c r="B565" s="33" t="s">
        <v>672</v>
      </c>
      <c r="C565" s="33" t="s">
        <v>676</v>
      </c>
      <c r="D565" s="33">
        <v>74</v>
      </c>
      <c r="E565" s="33" t="s">
        <v>778</v>
      </c>
      <c r="F565" s="33" t="s">
        <v>75</v>
      </c>
      <c r="G565" s="33" t="s">
        <v>76</v>
      </c>
      <c r="H565" s="33" t="s">
        <v>765</v>
      </c>
      <c r="I565" s="34">
        <v>40738</v>
      </c>
      <c r="J565" s="34">
        <v>40742</v>
      </c>
      <c r="K565" s="34">
        <v>40771</v>
      </c>
      <c r="L565" s="34">
        <v>40771</v>
      </c>
      <c r="M565" s="35">
        <v>5523748.96</v>
      </c>
      <c r="N565" s="33" t="s">
        <v>78</v>
      </c>
      <c r="O565" s="35" t="s">
        <v>779</v>
      </c>
      <c r="P565" s="33" t="s">
        <v>80</v>
      </c>
      <c r="Q565" s="33">
        <v>0.03</v>
      </c>
      <c r="T565" s="34">
        <v>40738</v>
      </c>
      <c r="U565" s="34">
        <v>40742</v>
      </c>
      <c r="V565" s="34">
        <v>40771</v>
      </c>
      <c r="W565" s="34">
        <v>40771</v>
      </c>
      <c r="X565" s="37">
        <v>8.0555555555555561E-2</v>
      </c>
      <c r="Y565" s="33">
        <v>29</v>
      </c>
      <c r="Z565" s="35">
        <v>0</v>
      </c>
      <c r="AA565" s="35">
        <v>0</v>
      </c>
      <c r="AB565" s="38">
        <v>0</v>
      </c>
      <c r="AC565" s="38"/>
      <c r="AE565" s="33">
        <v>0</v>
      </c>
      <c r="AF565" s="35"/>
      <c r="AG565" s="33">
        <v>0</v>
      </c>
      <c r="AI565" s="33">
        <v>1.4579999999999999E-2</v>
      </c>
      <c r="AJ565" s="22">
        <v>0</v>
      </c>
      <c r="AM565" s="40"/>
      <c r="AN565"/>
      <c r="AS565"/>
      <c r="AT565"/>
      <c r="AU565"/>
      <c r="AV565"/>
      <c r="AW565"/>
      <c r="AX565"/>
      <c r="AY565"/>
      <c r="AZ565"/>
      <c r="BA565"/>
      <c r="BB565" s="68"/>
      <c r="BC565"/>
      <c r="BD565" s="68"/>
      <c r="BE565"/>
      <c r="BF565"/>
      <c r="BG565"/>
      <c r="BH565"/>
      <c r="BI565"/>
      <c r="BJ565"/>
      <c r="BK565"/>
      <c r="BL565"/>
      <c r="BM565" s="68"/>
      <c r="BN565"/>
      <c r="BO565" s="68"/>
      <c r="BP565" s="68"/>
      <c r="BQ565" s="68"/>
      <c r="BR565"/>
      <c r="BS565" s="68"/>
      <c r="BT565" s="68"/>
      <c r="BU565" s="111"/>
      <c r="BV565" s="111"/>
      <c r="BW565" s="111"/>
      <c r="BX565"/>
      <c r="BY565"/>
      <c r="BZ565"/>
      <c r="CA565"/>
      <c r="CB565" s="68"/>
      <c r="CC565" s="68"/>
      <c r="CD565" s="68"/>
      <c r="CE565" s="68"/>
      <c r="CF565" s="1"/>
      <c r="CG565" s="68"/>
      <c r="CH565" s="113"/>
      <c r="CI565" s="68"/>
      <c r="CJ565" s="1"/>
      <c r="CK565"/>
      <c r="CL565" s="111"/>
      <c r="CM565" s="111"/>
      <c r="CN565" s="111"/>
      <c r="CO565" s="22"/>
      <c r="CP565" s="22"/>
      <c r="CQ565"/>
      <c r="CR565"/>
      <c r="CS565"/>
      <c r="CT565"/>
      <c r="CU565"/>
      <c r="CV565"/>
      <c r="CW565"/>
      <c r="CX565"/>
      <c r="CY565" s="29"/>
      <c r="CZ565"/>
      <c r="DA565"/>
      <c r="DB565" s="1"/>
      <c r="DC565"/>
      <c r="DD565"/>
      <c r="DE565" s="68"/>
      <c r="DF565"/>
      <c r="DG565"/>
      <c r="DH565" s="22"/>
      <c r="DI565" s="22"/>
      <c r="DJ565"/>
      <c r="DK565" s="54" t="e">
        <v>#N/A</v>
      </c>
      <c r="DL565" s="54" t="e">
        <v>#N/A</v>
      </c>
      <c r="DM565" s="54" t="e">
        <v>#N/A</v>
      </c>
      <c r="DN565" s="54" t="e">
        <v>#N/A</v>
      </c>
      <c r="DO565" s="82" t="e">
        <v>#N/A</v>
      </c>
      <c r="DP565" s="82" t="e">
        <v>#N/A</v>
      </c>
      <c r="DQ565" s="59" t="e">
        <v>#N/A</v>
      </c>
      <c r="DT565" s="35"/>
      <c r="DU565" s="35"/>
      <c r="DV565" s="35"/>
      <c r="DW565" s="35"/>
      <c r="DX565" s="35"/>
    </row>
    <row r="566" spans="1:128" s="33" customFormat="1" ht="14.45" customHeight="1" x14ac:dyDescent="0.25">
      <c r="A566" s="33">
        <v>167780</v>
      </c>
      <c r="B566" s="33" t="s">
        <v>672</v>
      </c>
      <c r="C566" s="33" t="s">
        <v>676</v>
      </c>
      <c r="D566" s="33">
        <v>74</v>
      </c>
      <c r="E566" s="33" t="s">
        <v>778</v>
      </c>
      <c r="F566" s="33" t="s">
        <v>75</v>
      </c>
      <c r="G566" s="33" t="s">
        <v>76</v>
      </c>
      <c r="H566" s="33" t="s">
        <v>765</v>
      </c>
      <c r="I566" s="34">
        <v>40767</v>
      </c>
      <c r="J566" s="34">
        <v>40771</v>
      </c>
      <c r="K566" s="34">
        <v>40802</v>
      </c>
      <c r="L566" s="34">
        <v>40802</v>
      </c>
      <c r="M566" s="35">
        <v>5498540.8399999999</v>
      </c>
      <c r="N566" s="33" t="s">
        <v>78</v>
      </c>
      <c r="O566" s="35" t="s">
        <v>779</v>
      </c>
      <c r="P566" s="33" t="s">
        <v>80</v>
      </c>
      <c r="Q566" s="33">
        <v>0.03</v>
      </c>
      <c r="T566" s="34">
        <v>40767</v>
      </c>
      <c r="U566" s="34">
        <v>40771</v>
      </c>
      <c r="V566" s="34">
        <v>40802</v>
      </c>
      <c r="W566" s="34">
        <v>40802</v>
      </c>
      <c r="X566" s="37">
        <v>8.611111111111111E-2</v>
      </c>
      <c r="Y566" s="33">
        <v>31</v>
      </c>
      <c r="Z566" s="35">
        <v>0</v>
      </c>
      <c r="AA566" s="35">
        <v>0</v>
      </c>
      <c r="AB566" s="38">
        <v>0</v>
      </c>
      <c r="AC566" s="38"/>
      <c r="AE566" s="33">
        <v>0</v>
      </c>
      <c r="AF566" s="35"/>
      <c r="AG566" s="33">
        <v>0</v>
      </c>
      <c r="AI566" s="33">
        <v>1.362E-2</v>
      </c>
      <c r="AJ566" s="22">
        <v>0</v>
      </c>
      <c r="AM566" s="40"/>
      <c r="AN566"/>
      <c r="AS566"/>
      <c r="AT566"/>
      <c r="AU566"/>
      <c r="AV566"/>
      <c r="AW566"/>
      <c r="AX566"/>
      <c r="AY566"/>
      <c r="AZ566"/>
      <c r="BA566"/>
      <c r="BB566" s="68"/>
      <c r="BC566"/>
      <c r="BD566" s="68"/>
      <c r="BE566"/>
      <c r="BF566"/>
      <c r="BG566"/>
      <c r="BH566"/>
      <c r="BI566"/>
      <c r="BJ566"/>
      <c r="BK566"/>
      <c r="BL566"/>
      <c r="BM566" s="68"/>
      <c r="BN566"/>
      <c r="BO566" s="68"/>
      <c r="BP566" s="68"/>
      <c r="BQ566" s="68"/>
      <c r="BR566"/>
      <c r="BS566" s="68"/>
      <c r="BT566" s="68"/>
      <c r="BU566" s="111"/>
      <c r="BV566" s="111"/>
      <c r="BW566" s="111"/>
      <c r="BX566"/>
      <c r="BY566"/>
      <c r="BZ566"/>
      <c r="CA566"/>
      <c r="CB566" s="68"/>
      <c r="CC566" s="68"/>
      <c r="CD566" s="68"/>
      <c r="CE566" s="68"/>
      <c r="CF566" s="1"/>
      <c r="CG566" s="68"/>
      <c r="CH566" s="113"/>
      <c r="CI566" s="68"/>
      <c r="CJ566" s="1"/>
      <c r="CK566"/>
      <c r="CL566" s="111"/>
      <c r="CM566" s="111"/>
      <c r="CN566" s="111"/>
      <c r="CO566" s="22"/>
      <c r="CP566" s="22"/>
      <c r="CQ566"/>
      <c r="CR566"/>
      <c r="CS566"/>
      <c r="CT566"/>
      <c r="CU566"/>
      <c r="CV566"/>
      <c r="CW566"/>
      <c r="CX566"/>
      <c r="CY566" s="29"/>
      <c r="CZ566"/>
      <c r="DA566"/>
      <c r="DB566" s="1"/>
      <c r="DC566"/>
      <c r="DD566"/>
      <c r="DE566" s="68"/>
      <c r="DF566"/>
      <c r="DG566"/>
      <c r="DH566" s="22"/>
      <c r="DI566" s="22"/>
      <c r="DJ566"/>
      <c r="DK566" s="54" t="e">
        <v>#N/A</v>
      </c>
      <c r="DL566" s="54" t="e">
        <v>#N/A</v>
      </c>
      <c r="DM566" s="54" t="e">
        <v>#N/A</v>
      </c>
      <c r="DN566" s="54" t="e">
        <v>#N/A</v>
      </c>
      <c r="DO566" s="82" t="e">
        <v>#N/A</v>
      </c>
      <c r="DP566" s="82" t="e">
        <v>#N/A</v>
      </c>
      <c r="DQ566" s="59" t="e">
        <v>#N/A</v>
      </c>
      <c r="DT566" s="35"/>
      <c r="DU566" s="35"/>
      <c r="DV566" s="35"/>
      <c r="DW566" s="35"/>
      <c r="DX566" s="35"/>
    </row>
    <row r="567" spans="1:128" s="33" customFormat="1" ht="14.45" customHeight="1" x14ac:dyDescent="0.25">
      <c r="A567" s="33">
        <v>167781</v>
      </c>
      <c r="B567" s="33" t="s">
        <v>672</v>
      </c>
      <c r="C567" s="33" t="s">
        <v>676</v>
      </c>
      <c r="D567" s="33">
        <v>74</v>
      </c>
      <c r="E567" s="33" t="s">
        <v>778</v>
      </c>
      <c r="F567" s="33" t="s">
        <v>75</v>
      </c>
      <c r="G567" s="33" t="s">
        <v>76</v>
      </c>
      <c r="H567" s="33" t="s">
        <v>765</v>
      </c>
      <c r="I567" s="34">
        <v>40800</v>
      </c>
      <c r="J567" s="34">
        <v>40802</v>
      </c>
      <c r="K567" s="34">
        <v>40833</v>
      </c>
      <c r="L567" s="34">
        <v>40833</v>
      </c>
      <c r="M567" s="35">
        <v>5473280.4100000001</v>
      </c>
      <c r="N567" s="33" t="s">
        <v>78</v>
      </c>
      <c r="O567" s="35" t="s">
        <v>779</v>
      </c>
      <c r="P567" s="33" t="s">
        <v>80</v>
      </c>
      <c r="Q567" s="33">
        <v>0.03</v>
      </c>
      <c r="T567" s="34">
        <v>40800</v>
      </c>
      <c r="U567" s="34">
        <v>40802</v>
      </c>
      <c r="V567" s="34">
        <v>40833</v>
      </c>
      <c r="W567" s="34">
        <v>40833</v>
      </c>
      <c r="X567" s="37">
        <v>8.611111111111111E-2</v>
      </c>
      <c r="Y567" s="33">
        <v>31</v>
      </c>
      <c r="Z567" s="35">
        <v>0</v>
      </c>
      <c r="AA567" s="35">
        <v>0</v>
      </c>
      <c r="AB567" s="38">
        <v>0</v>
      </c>
      <c r="AC567" s="38"/>
      <c r="AE567" s="33">
        <v>0</v>
      </c>
      <c r="AF567" s="35"/>
      <c r="AG567" s="33">
        <v>0</v>
      </c>
      <c r="AI567" s="33">
        <v>1.3420000000000001E-2</v>
      </c>
      <c r="AJ567" s="22">
        <v>0</v>
      </c>
      <c r="AM567" s="40"/>
      <c r="AN567"/>
      <c r="AS567"/>
      <c r="AT567"/>
      <c r="AU567"/>
      <c r="AV567"/>
      <c r="AW567"/>
      <c r="AX567"/>
      <c r="AY567"/>
      <c r="AZ567"/>
      <c r="BA567"/>
      <c r="BB567" s="68"/>
      <c r="BC567"/>
      <c r="BD567" s="68"/>
      <c r="BE567"/>
      <c r="BF567"/>
      <c r="BG567"/>
      <c r="BH567"/>
      <c r="BI567"/>
      <c r="BJ567"/>
      <c r="BK567"/>
      <c r="BL567"/>
      <c r="BM567" s="68"/>
      <c r="BN567"/>
      <c r="BO567" s="68"/>
      <c r="BP567" s="68"/>
      <c r="BQ567" s="68"/>
      <c r="BR567"/>
      <c r="BS567" s="68"/>
      <c r="BT567" s="68"/>
      <c r="BU567" s="111"/>
      <c r="BV567" s="111"/>
      <c r="BW567" s="111"/>
      <c r="BX567"/>
      <c r="BY567"/>
      <c r="BZ567"/>
      <c r="CA567"/>
      <c r="CB567" s="68"/>
      <c r="CC567" s="68"/>
      <c r="CD567" s="68"/>
      <c r="CE567" s="68"/>
      <c r="CF567" s="1"/>
      <c r="CG567" s="68"/>
      <c r="CH567" s="113"/>
      <c r="CI567" s="68"/>
      <c r="CJ567" s="1"/>
      <c r="CK567"/>
      <c r="CL567" s="111"/>
      <c r="CM567" s="111"/>
      <c r="CN567" s="111"/>
      <c r="CO567" s="22"/>
      <c r="CP567" s="22"/>
      <c r="CQ567"/>
      <c r="CR567"/>
      <c r="CS567"/>
      <c r="CT567"/>
      <c r="CU567"/>
      <c r="CV567"/>
      <c r="CW567"/>
      <c r="CX567"/>
      <c r="CY567" s="29"/>
      <c r="CZ567"/>
      <c r="DA567"/>
      <c r="DB567" s="1"/>
      <c r="DC567"/>
      <c r="DD567"/>
      <c r="DE567" s="68"/>
      <c r="DF567"/>
      <c r="DG567"/>
      <c r="DH567" s="22"/>
      <c r="DI567" s="22"/>
      <c r="DJ567"/>
      <c r="DK567" s="54" t="e">
        <v>#N/A</v>
      </c>
      <c r="DL567" s="54" t="e">
        <v>#N/A</v>
      </c>
      <c r="DM567" s="54" t="e">
        <v>#N/A</v>
      </c>
      <c r="DN567" s="54" t="e">
        <v>#N/A</v>
      </c>
      <c r="DO567" s="82" t="e">
        <v>#N/A</v>
      </c>
      <c r="DP567" s="82" t="e">
        <v>#N/A</v>
      </c>
      <c r="DQ567" s="59" t="e">
        <v>#N/A</v>
      </c>
      <c r="DT567" s="35"/>
      <c r="DU567" s="35"/>
      <c r="DV567" s="35"/>
      <c r="DW567" s="35"/>
      <c r="DX567" s="35"/>
    </row>
    <row r="568" spans="1:128" s="33" customFormat="1" ht="14.45" customHeight="1" x14ac:dyDescent="0.25">
      <c r="A568" s="33">
        <v>167782</v>
      </c>
      <c r="B568" s="33" t="s">
        <v>672</v>
      </c>
      <c r="C568" s="33" t="s">
        <v>676</v>
      </c>
      <c r="D568" s="33">
        <v>74</v>
      </c>
      <c r="E568" s="33" t="s">
        <v>778</v>
      </c>
      <c r="F568" s="33" t="s">
        <v>75</v>
      </c>
      <c r="G568" s="33" t="s">
        <v>76</v>
      </c>
      <c r="H568" s="33" t="s">
        <v>765</v>
      </c>
      <c r="I568" s="34">
        <v>40829</v>
      </c>
      <c r="J568" s="34">
        <v>40833</v>
      </c>
      <c r="K568" s="34">
        <v>40863</v>
      </c>
      <c r="L568" s="34">
        <v>40863</v>
      </c>
      <c r="M568" s="35">
        <v>5447967.5700000003</v>
      </c>
      <c r="N568" s="33" t="s">
        <v>78</v>
      </c>
      <c r="O568" s="35" t="s">
        <v>779</v>
      </c>
      <c r="P568" s="33" t="s">
        <v>80</v>
      </c>
      <c r="Q568" s="33">
        <v>0.03</v>
      </c>
      <c r="T568" s="34">
        <v>40829</v>
      </c>
      <c r="U568" s="34">
        <v>40833</v>
      </c>
      <c r="V568" s="34">
        <v>40863</v>
      </c>
      <c r="W568" s="34">
        <v>40863</v>
      </c>
      <c r="X568" s="37">
        <v>8.3333333333333329E-2</v>
      </c>
      <c r="Y568" s="33">
        <v>30</v>
      </c>
      <c r="Z568" s="35">
        <v>0</v>
      </c>
      <c r="AA568" s="35">
        <v>0</v>
      </c>
      <c r="AB568" s="38">
        <v>0</v>
      </c>
      <c r="AC568" s="38"/>
      <c r="AE568" s="33">
        <v>0</v>
      </c>
      <c r="AF568" s="35"/>
      <c r="AG568" s="33">
        <v>0</v>
      </c>
      <c r="AI568" s="33">
        <v>1.3650000000000001E-2</v>
      </c>
      <c r="AJ568" s="22">
        <v>0</v>
      </c>
      <c r="AM568" s="40"/>
      <c r="AN568"/>
      <c r="AS568"/>
      <c r="AT568"/>
      <c r="AU568"/>
      <c r="AV568"/>
      <c r="AW568"/>
      <c r="AX568"/>
      <c r="AY568"/>
      <c r="AZ568"/>
      <c r="BA568"/>
      <c r="BB568" s="68"/>
      <c r="BC568"/>
      <c r="BD568" s="68"/>
      <c r="BE568"/>
      <c r="BF568"/>
      <c r="BG568"/>
      <c r="BH568"/>
      <c r="BI568"/>
      <c r="BJ568"/>
      <c r="BK568"/>
      <c r="BL568"/>
      <c r="BM568" s="68"/>
      <c r="BN568"/>
      <c r="BO568" s="68"/>
      <c r="BP568" s="68"/>
      <c r="BQ568" s="68"/>
      <c r="BR568"/>
      <c r="BS568" s="68"/>
      <c r="BT568" s="68"/>
      <c r="BU568" s="111"/>
      <c r="BV568" s="111"/>
      <c r="BW568" s="111"/>
      <c r="BX568"/>
      <c r="BY568"/>
      <c r="BZ568"/>
      <c r="CA568"/>
      <c r="CB568" s="68"/>
      <c r="CC568" s="68"/>
      <c r="CD568" s="68"/>
      <c r="CE568" s="68"/>
      <c r="CF568" s="1"/>
      <c r="CG568" s="68"/>
      <c r="CH568" s="113"/>
      <c r="CI568" s="68"/>
      <c r="CJ568" s="1"/>
      <c r="CK568"/>
      <c r="CL568" s="111"/>
      <c r="CM568" s="111"/>
      <c r="CN568" s="111"/>
      <c r="CO568" s="22"/>
      <c r="CP568" s="22"/>
      <c r="CQ568"/>
      <c r="CR568"/>
      <c r="CS568"/>
      <c r="CT568"/>
      <c r="CU568"/>
      <c r="CV568"/>
      <c r="CW568"/>
      <c r="CX568"/>
      <c r="CY568" s="29"/>
      <c r="CZ568"/>
      <c r="DA568"/>
      <c r="DB568" s="1"/>
      <c r="DC568"/>
      <c r="DD568"/>
      <c r="DE568" s="68"/>
      <c r="DF568"/>
      <c r="DG568"/>
      <c r="DH568" s="22"/>
      <c r="DI568" s="22"/>
      <c r="DJ568"/>
      <c r="DK568" s="54" t="e">
        <v>#N/A</v>
      </c>
      <c r="DL568" s="54" t="e">
        <v>#N/A</v>
      </c>
      <c r="DM568" s="54" t="e">
        <v>#N/A</v>
      </c>
      <c r="DN568" s="54" t="e">
        <v>#N/A</v>
      </c>
      <c r="DO568" s="82" t="e">
        <v>#N/A</v>
      </c>
      <c r="DP568" s="82" t="e">
        <v>#N/A</v>
      </c>
      <c r="DQ568" s="59" t="e">
        <v>#N/A</v>
      </c>
      <c r="DT568" s="35"/>
      <c r="DU568" s="35"/>
      <c r="DV568" s="35"/>
      <c r="DW568" s="35"/>
      <c r="DX568" s="35"/>
    </row>
    <row r="569" spans="1:128" s="33" customFormat="1" ht="14.45" customHeight="1" x14ac:dyDescent="0.25">
      <c r="A569" s="33">
        <v>167783</v>
      </c>
      <c r="B569" s="33" t="s">
        <v>672</v>
      </c>
      <c r="C569" s="33" t="s">
        <v>676</v>
      </c>
      <c r="D569" s="33">
        <v>74</v>
      </c>
      <c r="E569" s="33" t="s">
        <v>778</v>
      </c>
      <c r="F569" s="33" t="s">
        <v>75</v>
      </c>
      <c r="G569" s="33" t="s">
        <v>76</v>
      </c>
      <c r="H569" s="33" t="s">
        <v>765</v>
      </c>
      <c r="I569" s="34">
        <v>40861</v>
      </c>
      <c r="J569" s="34">
        <v>40863</v>
      </c>
      <c r="K569" s="34">
        <v>40893</v>
      </c>
      <c r="L569" s="34">
        <v>40893</v>
      </c>
      <c r="M569" s="35">
        <v>5422602.2000000002</v>
      </c>
      <c r="N569" s="33" t="s">
        <v>78</v>
      </c>
      <c r="O569" s="35" t="s">
        <v>779</v>
      </c>
      <c r="P569" s="33" t="s">
        <v>80</v>
      </c>
      <c r="Q569" s="33">
        <v>0.03</v>
      </c>
      <c r="T569" s="34">
        <v>40861</v>
      </c>
      <c r="U569" s="34">
        <v>40863</v>
      </c>
      <c r="V569" s="34">
        <v>40893</v>
      </c>
      <c r="W569" s="34">
        <v>40893</v>
      </c>
      <c r="X569" s="37">
        <v>8.3333333333333329E-2</v>
      </c>
      <c r="Y569" s="33">
        <v>30</v>
      </c>
      <c r="Z569" s="35">
        <v>0</v>
      </c>
      <c r="AA569" s="35">
        <v>0</v>
      </c>
      <c r="AB569" s="38">
        <v>0</v>
      </c>
      <c r="AC569" s="38"/>
      <c r="AE569" s="33">
        <v>0</v>
      </c>
      <c r="AF569" s="35"/>
      <c r="AG569" s="33">
        <v>0</v>
      </c>
      <c r="AI569" s="33">
        <v>1.2E-2</v>
      </c>
      <c r="AJ569" s="22">
        <v>0</v>
      </c>
      <c r="AM569" s="40"/>
      <c r="AN569"/>
      <c r="AS569"/>
      <c r="AT569"/>
      <c r="AU569"/>
      <c r="AV569"/>
      <c r="AW569"/>
      <c r="AX569"/>
      <c r="AY569"/>
      <c r="AZ569"/>
      <c r="BA569"/>
      <c r="BB569" s="68"/>
      <c r="BC569"/>
      <c r="BD569" s="68"/>
      <c r="BE569"/>
      <c r="BF569"/>
      <c r="BG569"/>
      <c r="BH569"/>
      <c r="BI569"/>
      <c r="BJ569"/>
      <c r="BK569"/>
      <c r="BL569"/>
      <c r="BM569" s="68"/>
      <c r="BN569"/>
      <c r="BO569" s="68"/>
      <c r="BP569" s="68"/>
      <c r="BQ569" s="68"/>
      <c r="BR569"/>
      <c r="BS569" s="68"/>
      <c r="BT569" s="68"/>
      <c r="BU569" s="111"/>
      <c r="BV569" s="111"/>
      <c r="BW569" s="111"/>
      <c r="BX569"/>
      <c r="BY569"/>
      <c r="BZ569"/>
      <c r="CA569"/>
      <c r="CB569" s="68"/>
      <c r="CC569" s="68"/>
      <c r="CD569" s="68"/>
      <c r="CE569" s="68"/>
      <c r="CF569" s="1"/>
      <c r="CG569" s="68"/>
      <c r="CH569" s="113"/>
      <c r="CI569" s="68"/>
      <c r="CJ569" s="1"/>
      <c r="CK569"/>
      <c r="CL569" s="111"/>
      <c r="CM569" s="111"/>
      <c r="CN569" s="111"/>
      <c r="CO569" s="22"/>
      <c r="CP569" s="22"/>
      <c r="CQ569"/>
      <c r="CR569"/>
      <c r="CS569"/>
      <c r="CT569"/>
      <c r="CU569"/>
      <c r="CV569"/>
      <c r="CW569"/>
      <c r="CX569"/>
      <c r="CY569" s="29"/>
      <c r="CZ569"/>
      <c r="DA569"/>
      <c r="DB569" s="1"/>
      <c r="DC569"/>
      <c r="DD569"/>
      <c r="DE569" s="68"/>
      <c r="DF569"/>
      <c r="DG569"/>
      <c r="DH569" s="22"/>
      <c r="DI569" s="22"/>
      <c r="DJ569"/>
      <c r="DK569" s="54" t="e">
        <v>#N/A</v>
      </c>
      <c r="DL569" s="54" t="e">
        <v>#N/A</v>
      </c>
      <c r="DM569" s="54" t="e">
        <v>#N/A</v>
      </c>
      <c r="DN569" s="54" t="e">
        <v>#N/A</v>
      </c>
      <c r="DO569" s="82" t="e">
        <v>#N/A</v>
      </c>
      <c r="DP569" s="82" t="e">
        <v>#N/A</v>
      </c>
      <c r="DQ569" s="59" t="e">
        <v>#N/A</v>
      </c>
      <c r="DT569" s="35"/>
      <c r="DU569" s="35"/>
      <c r="DV569" s="35"/>
      <c r="DW569" s="35"/>
      <c r="DX569" s="35"/>
    </row>
    <row r="570" spans="1:128" s="33" customFormat="1" ht="14.45" customHeight="1" x14ac:dyDescent="0.25">
      <c r="A570" s="33">
        <v>167784</v>
      </c>
      <c r="B570" s="33" t="s">
        <v>672</v>
      </c>
      <c r="C570" s="33" t="s">
        <v>676</v>
      </c>
      <c r="D570" s="33">
        <v>74</v>
      </c>
      <c r="E570" s="33" t="s">
        <v>778</v>
      </c>
      <c r="F570" s="33" t="s">
        <v>75</v>
      </c>
      <c r="G570" s="33" t="s">
        <v>76</v>
      </c>
      <c r="H570" s="33" t="s">
        <v>765</v>
      </c>
      <c r="I570" s="34">
        <v>40891</v>
      </c>
      <c r="J570" s="34">
        <v>40893</v>
      </c>
      <c r="K570" s="34">
        <v>40924</v>
      </c>
      <c r="L570" s="34">
        <v>40924</v>
      </c>
      <c r="M570" s="35">
        <v>5397184.2000000002</v>
      </c>
      <c r="N570" s="33" t="s">
        <v>78</v>
      </c>
      <c r="O570" s="35" t="s">
        <v>779</v>
      </c>
      <c r="P570" s="33" t="s">
        <v>80</v>
      </c>
      <c r="Q570" s="33">
        <v>0.03</v>
      </c>
      <c r="T570" s="34">
        <v>40891</v>
      </c>
      <c r="U570" s="34">
        <v>40893</v>
      </c>
      <c r="V570" s="34">
        <v>40924</v>
      </c>
      <c r="W570" s="34">
        <v>40924</v>
      </c>
      <c r="X570" s="37">
        <v>8.611111111111111E-2</v>
      </c>
      <c r="Y570" s="33">
        <v>31</v>
      </c>
      <c r="Z570" s="35">
        <v>0</v>
      </c>
      <c r="AA570" s="35">
        <v>0</v>
      </c>
      <c r="AB570" s="38">
        <v>0</v>
      </c>
      <c r="AC570" s="38"/>
      <c r="AE570" s="33">
        <v>0</v>
      </c>
      <c r="AF570" s="35"/>
      <c r="AG570" s="33">
        <v>0</v>
      </c>
      <c r="AI570" s="33">
        <v>1.1399999999999999E-2</v>
      </c>
      <c r="AJ570" s="22">
        <v>0</v>
      </c>
      <c r="AM570" s="40"/>
      <c r="AN570"/>
      <c r="AS570"/>
      <c r="AT570"/>
      <c r="AU570"/>
      <c r="AV570"/>
      <c r="AW570"/>
      <c r="AX570"/>
      <c r="AY570"/>
      <c r="AZ570"/>
      <c r="BA570"/>
      <c r="BB570" s="68"/>
      <c r="BC570"/>
      <c r="BD570" s="68"/>
      <c r="BE570"/>
      <c r="BF570"/>
      <c r="BG570"/>
      <c r="BH570"/>
      <c r="BI570"/>
      <c r="BJ570"/>
      <c r="BK570"/>
      <c r="BL570"/>
      <c r="BM570" s="68"/>
      <c r="BN570"/>
      <c r="BO570" s="68"/>
      <c r="BP570" s="68"/>
      <c r="BQ570" s="68"/>
      <c r="BR570"/>
      <c r="BS570" s="68"/>
      <c r="BT570" s="68"/>
      <c r="BU570" s="111"/>
      <c r="BV570" s="111"/>
      <c r="BW570" s="111"/>
      <c r="BX570"/>
      <c r="BY570"/>
      <c r="BZ570"/>
      <c r="CA570"/>
      <c r="CB570" s="68"/>
      <c r="CC570" s="68"/>
      <c r="CD570" s="68"/>
      <c r="CE570" s="68"/>
      <c r="CF570" s="1"/>
      <c r="CG570" s="68"/>
      <c r="CH570" s="113"/>
      <c r="CI570" s="68"/>
      <c r="CJ570" s="1"/>
      <c r="CK570"/>
      <c r="CL570" s="111"/>
      <c r="CM570" s="111"/>
      <c r="CN570" s="111"/>
      <c r="CO570" s="22"/>
      <c r="CP570" s="22"/>
      <c r="CQ570"/>
      <c r="CR570"/>
      <c r="CS570"/>
      <c r="CT570"/>
      <c r="CU570"/>
      <c r="CV570"/>
      <c r="CW570"/>
      <c r="CX570"/>
      <c r="CY570" s="29"/>
      <c r="CZ570"/>
      <c r="DA570"/>
      <c r="DB570" s="1"/>
      <c r="DC570"/>
      <c r="DD570"/>
      <c r="DE570" s="68"/>
      <c r="DF570"/>
      <c r="DG570"/>
      <c r="DH570" s="22"/>
      <c r="DI570" s="22"/>
      <c r="DJ570"/>
      <c r="DK570" s="54" t="e">
        <v>#N/A</v>
      </c>
      <c r="DL570" s="54" t="e">
        <v>#N/A</v>
      </c>
      <c r="DM570" s="54" t="e">
        <v>#N/A</v>
      </c>
      <c r="DN570" s="54" t="e">
        <v>#N/A</v>
      </c>
      <c r="DO570" s="82" t="e">
        <v>#N/A</v>
      </c>
      <c r="DP570" s="82" t="e">
        <v>#N/A</v>
      </c>
      <c r="DQ570" s="59" t="e">
        <v>#N/A</v>
      </c>
      <c r="DT570" s="35"/>
      <c r="DU570" s="35"/>
      <c r="DV570" s="35"/>
      <c r="DW570" s="35"/>
      <c r="DX570" s="35"/>
    </row>
    <row r="571" spans="1:128" s="33" customFormat="1" ht="14.45" customHeight="1" x14ac:dyDescent="0.25">
      <c r="A571" s="33">
        <v>167785</v>
      </c>
      <c r="B571" s="33" t="s">
        <v>672</v>
      </c>
      <c r="C571" s="33" t="s">
        <v>676</v>
      </c>
      <c r="D571" s="33">
        <v>74</v>
      </c>
      <c r="E571" s="33" t="s">
        <v>778</v>
      </c>
      <c r="F571" s="33" t="s">
        <v>75</v>
      </c>
      <c r="G571" s="33" t="s">
        <v>76</v>
      </c>
      <c r="H571" s="33" t="s">
        <v>765</v>
      </c>
      <c r="I571" s="34">
        <v>40920</v>
      </c>
      <c r="J571" s="34">
        <v>40924</v>
      </c>
      <c r="K571" s="34">
        <v>40955</v>
      </c>
      <c r="L571" s="34">
        <v>40955</v>
      </c>
      <c r="M571" s="35">
        <v>5371713.46</v>
      </c>
      <c r="N571" s="33" t="s">
        <v>78</v>
      </c>
      <c r="O571" s="35" t="s">
        <v>779</v>
      </c>
      <c r="P571" s="33" t="s">
        <v>80</v>
      </c>
      <c r="Q571" s="33">
        <v>0.03</v>
      </c>
      <c r="T571" s="34">
        <v>40920</v>
      </c>
      <c r="U571" s="34">
        <v>40924</v>
      </c>
      <c r="V571" s="34">
        <v>40955</v>
      </c>
      <c r="W571" s="34">
        <v>40955</v>
      </c>
      <c r="X571" s="37">
        <v>8.611111111111111E-2</v>
      </c>
      <c r="Y571" s="33">
        <v>31</v>
      </c>
      <c r="Z571" s="35">
        <v>0</v>
      </c>
      <c r="AA571" s="35">
        <v>0</v>
      </c>
      <c r="AB571" s="38">
        <v>0</v>
      </c>
      <c r="AC571" s="38"/>
      <c r="AE571" s="33">
        <v>0</v>
      </c>
      <c r="AF571" s="35"/>
      <c r="AG571" s="33">
        <v>0</v>
      </c>
      <c r="AI571" s="33">
        <v>8.6400000000000001E-3</v>
      </c>
      <c r="AJ571" s="22">
        <v>0</v>
      </c>
      <c r="AM571" s="40"/>
      <c r="AN571"/>
      <c r="AS571"/>
      <c r="AT571"/>
      <c r="AU571"/>
      <c r="AV571"/>
      <c r="AW571"/>
      <c r="AX571"/>
      <c r="AY571"/>
      <c r="AZ571"/>
      <c r="BA571"/>
      <c r="BB571" s="68"/>
      <c r="BC571"/>
      <c r="BD571" s="68"/>
      <c r="BE571"/>
      <c r="BF571"/>
      <c r="BG571"/>
      <c r="BH571"/>
      <c r="BI571"/>
      <c r="BJ571"/>
      <c r="BK571"/>
      <c r="BL571"/>
      <c r="BM571" s="68"/>
      <c r="BN571"/>
      <c r="BO571" s="68"/>
      <c r="BP571" s="68"/>
      <c r="BQ571" s="68"/>
      <c r="BR571"/>
      <c r="BS571" s="68"/>
      <c r="BT571" s="68"/>
      <c r="BU571" s="111"/>
      <c r="BV571" s="111"/>
      <c r="BW571" s="111"/>
      <c r="BX571"/>
      <c r="BY571"/>
      <c r="BZ571"/>
      <c r="CA571"/>
      <c r="CB571" s="68"/>
      <c r="CC571" s="68"/>
      <c r="CD571" s="68"/>
      <c r="CE571" s="68"/>
      <c r="CF571" s="1"/>
      <c r="CG571" s="68"/>
      <c r="CH571" s="113"/>
      <c r="CI571" s="68"/>
      <c r="CJ571" s="1"/>
      <c r="CK571"/>
      <c r="CL571" s="111"/>
      <c r="CM571" s="111"/>
      <c r="CN571" s="111"/>
      <c r="CO571" s="22"/>
      <c r="CP571" s="22"/>
      <c r="CQ571"/>
      <c r="CR571"/>
      <c r="CS571"/>
      <c r="CT571"/>
      <c r="CU571"/>
      <c r="CV571"/>
      <c r="CW571"/>
      <c r="CX571"/>
      <c r="CY571" s="29"/>
      <c r="CZ571"/>
      <c r="DA571"/>
      <c r="DB571" s="1"/>
      <c r="DC571"/>
      <c r="DD571"/>
      <c r="DE571" s="68"/>
      <c r="DF571"/>
      <c r="DG571"/>
      <c r="DH571" s="22"/>
      <c r="DI571" s="22"/>
      <c r="DJ571"/>
      <c r="DK571" s="54" t="e">
        <v>#N/A</v>
      </c>
      <c r="DL571" s="54" t="e">
        <v>#N/A</v>
      </c>
      <c r="DM571" s="54" t="e">
        <v>#N/A</v>
      </c>
      <c r="DN571" s="54" t="e">
        <v>#N/A</v>
      </c>
      <c r="DO571" s="82" t="e">
        <v>#N/A</v>
      </c>
      <c r="DP571" s="82" t="e">
        <v>#N/A</v>
      </c>
      <c r="DQ571" s="59" t="e">
        <v>#N/A</v>
      </c>
      <c r="DT571" s="35"/>
      <c r="DU571" s="35"/>
      <c r="DV571" s="35"/>
      <c r="DW571" s="35"/>
      <c r="DX571" s="35"/>
    </row>
    <row r="572" spans="1:128" s="33" customFormat="1" ht="14.45" customHeight="1" x14ac:dyDescent="0.25">
      <c r="A572" s="33">
        <v>167786</v>
      </c>
      <c r="B572" s="33" t="s">
        <v>672</v>
      </c>
      <c r="C572" s="33" t="s">
        <v>676</v>
      </c>
      <c r="D572" s="33">
        <v>74</v>
      </c>
      <c r="E572" s="33" t="s">
        <v>778</v>
      </c>
      <c r="F572" s="33" t="s">
        <v>75</v>
      </c>
      <c r="G572" s="33" t="s">
        <v>76</v>
      </c>
      <c r="H572" s="33" t="s">
        <v>765</v>
      </c>
      <c r="I572" s="34">
        <v>40953</v>
      </c>
      <c r="J572" s="34">
        <v>40955</v>
      </c>
      <c r="K572" s="34">
        <v>40984</v>
      </c>
      <c r="L572" s="34">
        <v>40984</v>
      </c>
      <c r="M572" s="35">
        <v>5346189.87</v>
      </c>
      <c r="N572" s="33" t="s">
        <v>78</v>
      </c>
      <c r="O572" s="35" t="s">
        <v>779</v>
      </c>
      <c r="P572" s="33" t="s">
        <v>80</v>
      </c>
      <c r="Q572" s="33">
        <v>0.03</v>
      </c>
      <c r="T572" s="34">
        <v>40953</v>
      </c>
      <c r="U572" s="34">
        <v>40955</v>
      </c>
      <c r="V572" s="34">
        <v>40984</v>
      </c>
      <c r="W572" s="34">
        <v>40984</v>
      </c>
      <c r="X572" s="37">
        <v>8.0555555555555561E-2</v>
      </c>
      <c r="Y572" s="33">
        <v>29</v>
      </c>
      <c r="Z572" s="35">
        <v>0</v>
      </c>
      <c r="AA572" s="35">
        <v>0</v>
      </c>
      <c r="AB572" s="38">
        <v>0</v>
      </c>
      <c r="AC572" s="38"/>
      <c r="AE572" s="33">
        <v>0</v>
      </c>
      <c r="AF572" s="35"/>
      <c r="AG572" s="33">
        <v>0</v>
      </c>
      <c r="AI572" s="33">
        <v>6.2599999999999999E-3</v>
      </c>
      <c r="AJ572" s="22">
        <v>0</v>
      </c>
      <c r="AM572" s="40"/>
      <c r="AN572"/>
      <c r="AS572"/>
      <c r="AT572"/>
      <c r="AU572"/>
      <c r="AV572"/>
      <c r="AW572"/>
      <c r="AX572"/>
      <c r="AY572"/>
      <c r="AZ572"/>
      <c r="BA572"/>
      <c r="BB572" s="68"/>
      <c r="BC572"/>
      <c r="BD572" s="68"/>
      <c r="BE572"/>
      <c r="BF572"/>
      <c r="BG572"/>
      <c r="BH572"/>
      <c r="BI572"/>
      <c r="BJ572"/>
      <c r="BK572"/>
      <c r="BL572"/>
      <c r="BM572" s="68"/>
      <c r="BN572"/>
      <c r="BO572" s="68"/>
      <c r="BP572" s="68"/>
      <c r="BQ572" s="68"/>
      <c r="BR572"/>
      <c r="BS572" s="68"/>
      <c r="BT572" s="68"/>
      <c r="BU572" s="111"/>
      <c r="BV572" s="111"/>
      <c r="BW572" s="111"/>
      <c r="BX572"/>
      <c r="BY572"/>
      <c r="BZ572"/>
      <c r="CA572"/>
      <c r="CB572" s="68"/>
      <c r="CC572" s="68"/>
      <c r="CD572" s="68"/>
      <c r="CE572" s="68"/>
      <c r="CF572" s="1"/>
      <c r="CG572" s="68"/>
      <c r="CH572" s="113"/>
      <c r="CI572" s="68"/>
      <c r="CJ572" s="1"/>
      <c r="CK572"/>
      <c r="CL572" s="111"/>
      <c r="CM572" s="111"/>
      <c r="CN572" s="111"/>
      <c r="CO572" s="22"/>
      <c r="CP572" s="22"/>
      <c r="CQ572"/>
      <c r="CR572"/>
      <c r="CS572"/>
      <c r="CT572"/>
      <c r="CU572"/>
      <c r="CV572"/>
      <c r="CW572"/>
      <c r="CX572"/>
      <c r="CY572" s="29"/>
      <c r="CZ572"/>
      <c r="DA572"/>
      <c r="DB572" s="1"/>
      <c r="DC572"/>
      <c r="DD572"/>
      <c r="DE572" s="68"/>
      <c r="DF572"/>
      <c r="DG572"/>
      <c r="DH572" s="22"/>
      <c r="DI572" s="22"/>
      <c r="DJ572"/>
      <c r="DK572" s="54" t="e">
        <v>#N/A</v>
      </c>
      <c r="DL572" s="54" t="e">
        <v>#N/A</v>
      </c>
      <c r="DM572" s="54" t="e">
        <v>#N/A</v>
      </c>
      <c r="DN572" s="54" t="e">
        <v>#N/A</v>
      </c>
      <c r="DO572" s="82" t="e">
        <v>#N/A</v>
      </c>
      <c r="DP572" s="82" t="e">
        <v>#N/A</v>
      </c>
      <c r="DQ572" s="59" t="e">
        <v>#N/A</v>
      </c>
      <c r="DT572" s="35"/>
      <c r="DU572" s="35"/>
      <c r="DV572" s="35"/>
      <c r="DW572" s="35"/>
      <c r="DX572" s="35"/>
    </row>
    <row r="573" spans="1:128" s="33" customFormat="1" ht="14.45" customHeight="1" x14ac:dyDescent="0.25">
      <c r="A573" s="33">
        <v>167787</v>
      </c>
      <c r="B573" s="33" t="s">
        <v>672</v>
      </c>
      <c r="C573" s="33" t="s">
        <v>676</v>
      </c>
      <c r="D573" s="33">
        <v>74</v>
      </c>
      <c r="E573" s="33" t="s">
        <v>778</v>
      </c>
      <c r="F573" s="33" t="s">
        <v>75</v>
      </c>
      <c r="G573" s="33" t="s">
        <v>76</v>
      </c>
      <c r="H573" s="33" t="s">
        <v>765</v>
      </c>
      <c r="I573" s="34">
        <v>40982</v>
      </c>
      <c r="J573" s="34">
        <v>40984</v>
      </c>
      <c r="K573" s="34">
        <v>41015</v>
      </c>
      <c r="L573" s="34">
        <v>41015</v>
      </c>
      <c r="M573" s="35">
        <v>5320613.3099999996</v>
      </c>
      <c r="N573" s="33" t="s">
        <v>78</v>
      </c>
      <c r="O573" s="35" t="s">
        <v>779</v>
      </c>
      <c r="P573" s="33" t="s">
        <v>80</v>
      </c>
      <c r="Q573" s="33">
        <v>0.03</v>
      </c>
      <c r="T573" s="34">
        <v>40982</v>
      </c>
      <c r="U573" s="34">
        <v>40984</v>
      </c>
      <c r="V573" s="34">
        <v>41015</v>
      </c>
      <c r="W573" s="34">
        <v>41015</v>
      </c>
      <c r="X573" s="37">
        <v>8.611111111111111E-2</v>
      </c>
      <c r="Y573" s="33">
        <v>31</v>
      </c>
      <c r="Z573" s="35">
        <v>0</v>
      </c>
      <c r="AA573" s="35">
        <v>0</v>
      </c>
      <c r="AB573" s="38">
        <v>0</v>
      </c>
      <c r="AC573" s="38"/>
      <c r="AE573" s="33">
        <v>0</v>
      </c>
      <c r="AF573" s="35"/>
      <c r="AG573" s="33">
        <v>0</v>
      </c>
      <c r="AI573" s="33">
        <v>4.7199999999999994E-3</v>
      </c>
      <c r="AJ573" s="22">
        <v>0</v>
      </c>
      <c r="AM573" s="40"/>
      <c r="AN573"/>
      <c r="AS573"/>
      <c r="AT573"/>
      <c r="AU573"/>
      <c r="AV573"/>
      <c r="AW573"/>
      <c r="AX573"/>
      <c r="AY573"/>
      <c r="AZ573"/>
      <c r="BA573"/>
      <c r="BB573" s="68"/>
      <c r="BC573"/>
      <c r="BD573" s="68"/>
      <c r="BE573"/>
      <c r="BF573"/>
      <c r="BG573"/>
      <c r="BH573"/>
      <c r="BI573"/>
      <c r="BJ573"/>
      <c r="BK573"/>
      <c r="BL573"/>
      <c r="BM573" s="68"/>
      <c r="BN573"/>
      <c r="BO573" s="68"/>
      <c r="BP573" s="68"/>
      <c r="BQ573" s="68"/>
      <c r="BR573"/>
      <c r="BS573" s="68"/>
      <c r="BT573" s="68"/>
      <c r="BU573" s="111"/>
      <c r="BV573" s="111"/>
      <c r="BW573" s="111"/>
      <c r="BX573"/>
      <c r="BY573"/>
      <c r="BZ573"/>
      <c r="CA573"/>
      <c r="CB573" s="68"/>
      <c r="CC573" s="68"/>
      <c r="CD573" s="68"/>
      <c r="CE573" s="68"/>
      <c r="CF573" s="1"/>
      <c r="CG573" s="68"/>
      <c r="CH573" s="113"/>
      <c r="CI573" s="68"/>
      <c r="CJ573" s="1"/>
      <c r="CK573"/>
      <c r="CL573" s="111"/>
      <c r="CM573" s="111"/>
      <c r="CN573" s="111"/>
      <c r="CO573" s="22"/>
      <c r="CP573" s="22"/>
      <c r="CQ573"/>
      <c r="CR573"/>
      <c r="CS573"/>
      <c r="CT573"/>
      <c r="CU573"/>
      <c r="CV573"/>
      <c r="CW573"/>
      <c r="CX573"/>
      <c r="CY573" s="29"/>
      <c r="CZ573"/>
      <c r="DA573"/>
      <c r="DB573" s="1"/>
      <c r="DC573"/>
      <c r="DD573"/>
      <c r="DE573" s="68"/>
      <c r="DF573"/>
      <c r="DG573"/>
      <c r="DH573" s="22"/>
      <c r="DI573" s="22"/>
      <c r="DJ573"/>
      <c r="DK573" s="54" t="e">
        <v>#N/A</v>
      </c>
      <c r="DL573" s="54" t="e">
        <v>#N/A</v>
      </c>
      <c r="DM573" s="54" t="e">
        <v>#N/A</v>
      </c>
      <c r="DN573" s="54" t="e">
        <v>#N/A</v>
      </c>
      <c r="DO573" s="82" t="e">
        <v>#N/A</v>
      </c>
      <c r="DP573" s="82" t="e">
        <v>#N/A</v>
      </c>
      <c r="DQ573" s="59" t="e">
        <v>#N/A</v>
      </c>
      <c r="DT573" s="35"/>
      <c r="DU573" s="35"/>
      <c r="DV573" s="35"/>
      <c r="DW573" s="35"/>
      <c r="DX573" s="35"/>
    </row>
    <row r="574" spans="1:128" s="33" customFormat="1" ht="14.45" customHeight="1" x14ac:dyDescent="0.25">
      <c r="A574" s="33">
        <v>167788</v>
      </c>
      <c r="B574" s="33" t="s">
        <v>672</v>
      </c>
      <c r="C574" s="33" t="s">
        <v>676</v>
      </c>
      <c r="D574" s="33">
        <v>74</v>
      </c>
      <c r="E574" s="33" t="s">
        <v>778</v>
      </c>
      <c r="F574" s="33" t="s">
        <v>75</v>
      </c>
      <c r="G574" s="33" t="s">
        <v>76</v>
      </c>
      <c r="H574" s="33" t="s">
        <v>765</v>
      </c>
      <c r="I574" s="34">
        <v>41011</v>
      </c>
      <c r="J574" s="34">
        <v>41015</v>
      </c>
      <c r="K574" s="34">
        <v>41045</v>
      </c>
      <c r="L574" s="34">
        <v>41045</v>
      </c>
      <c r="M574" s="35">
        <v>5294983.68</v>
      </c>
      <c r="N574" s="33" t="s">
        <v>78</v>
      </c>
      <c r="O574" s="35" t="s">
        <v>779</v>
      </c>
      <c r="P574" s="33" t="s">
        <v>80</v>
      </c>
      <c r="Q574" s="33">
        <v>0.03</v>
      </c>
      <c r="T574" s="34">
        <v>41011</v>
      </c>
      <c r="U574" s="34">
        <v>41015</v>
      </c>
      <c r="V574" s="34">
        <v>41045</v>
      </c>
      <c r="W574" s="34">
        <v>41045</v>
      </c>
      <c r="X574" s="37">
        <v>8.3333333333333329E-2</v>
      </c>
      <c r="Y574" s="33">
        <v>30</v>
      </c>
      <c r="Z574" s="35">
        <v>0</v>
      </c>
      <c r="AA574" s="35">
        <v>0</v>
      </c>
      <c r="AB574" s="38">
        <v>0</v>
      </c>
      <c r="AC574" s="38"/>
      <c r="AE574" s="33">
        <v>0</v>
      </c>
      <c r="AF574" s="35"/>
      <c r="AG574" s="33">
        <v>0</v>
      </c>
      <c r="AI574" s="33">
        <v>4.1099999999999999E-3</v>
      </c>
      <c r="AJ574" s="22">
        <v>0</v>
      </c>
      <c r="AM574" s="40"/>
      <c r="AN574"/>
      <c r="AS574"/>
      <c r="AT574"/>
      <c r="AU574"/>
      <c r="AV574"/>
      <c r="AW574"/>
      <c r="AX574"/>
      <c r="AY574"/>
      <c r="AZ574"/>
      <c r="BA574"/>
      <c r="BB574" s="68"/>
      <c r="BC574"/>
      <c r="BD574" s="68"/>
      <c r="BE574"/>
      <c r="BF574"/>
      <c r="BG574"/>
      <c r="BH574"/>
      <c r="BI574"/>
      <c r="BJ574"/>
      <c r="BK574"/>
      <c r="BL574"/>
      <c r="BM574" s="68"/>
      <c r="BN574"/>
      <c r="BO574" s="68"/>
      <c r="BP574" s="68"/>
      <c r="BQ574" s="68"/>
      <c r="BR574"/>
      <c r="BS574" s="68"/>
      <c r="BT574" s="68"/>
      <c r="BU574" s="111"/>
      <c r="BV574" s="111"/>
      <c r="BW574" s="111"/>
      <c r="BX574"/>
      <c r="BY574"/>
      <c r="BZ574"/>
      <c r="CA574"/>
      <c r="CB574" s="68"/>
      <c r="CC574" s="68"/>
      <c r="CD574" s="68"/>
      <c r="CE574" s="68"/>
      <c r="CF574" s="1"/>
      <c r="CG574" s="68"/>
      <c r="CH574" s="113"/>
      <c r="CI574" s="68"/>
      <c r="CJ574" s="1"/>
      <c r="CK574"/>
      <c r="CL574" s="111"/>
      <c r="CM574" s="111"/>
      <c r="CN574" s="111"/>
      <c r="CO574" s="22"/>
      <c r="CP574" s="22"/>
      <c r="CQ574"/>
      <c r="CR574"/>
      <c r="CS574"/>
      <c r="CT574"/>
      <c r="CU574"/>
      <c r="CV574"/>
      <c r="CW574"/>
      <c r="CX574"/>
      <c r="CY574" s="29"/>
      <c r="CZ574"/>
      <c r="DA574"/>
      <c r="DB574" s="1"/>
      <c r="DC574"/>
      <c r="DD574"/>
      <c r="DE574" s="68"/>
      <c r="DF574"/>
      <c r="DG574"/>
      <c r="DH574" s="22"/>
      <c r="DI574" s="22"/>
      <c r="DJ574"/>
      <c r="DK574" s="54" t="e">
        <v>#N/A</v>
      </c>
      <c r="DL574" s="54" t="e">
        <v>#N/A</v>
      </c>
      <c r="DM574" s="54" t="e">
        <v>#N/A</v>
      </c>
      <c r="DN574" s="54" t="e">
        <v>#N/A</v>
      </c>
      <c r="DO574" s="82" t="e">
        <v>#N/A</v>
      </c>
      <c r="DP574" s="82" t="e">
        <v>#N/A</v>
      </c>
      <c r="DQ574" s="59" t="e">
        <v>#N/A</v>
      </c>
      <c r="DT574" s="35"/>
      <c r="DU574" s="35"/>
      <c r="DV574" s="35"/>
      <c r="DW574" s="35"/>
      <c r="DX574" s="35"/>
    </row>
    <row r="575" spans="1:128" s="33" customFormat="1" ht="14.45" customHeight="1" x14ac:dyDescent="0.25">
      <c r="A575" s="33">
        <v>167789</v>
      </c>
      <c r="B575" s="33" t="s">
        <v>672</v>
      </c>
      <c r="C575" s="33" t="s">
        <v>676</v>
      </c>
      <c r="D575" s="33">
        <v>74</v>
      </c>
      <c r="E575" s="33" t="s">
        <v>778</v>
      </c>
      <c r="F575" s="33" t="s">
        <v>75</v>
      </c>
      <c r="G575" s="33" t="s">
        <v>76</v>
      </c>
      <c r="H575" s="33" t="s">
        <v>765</v>
      </c>
      <c r="I575" s="34">
        <v>41043</v>
      </c>
      <c r="J575" s="34">
        <v>41045</v>
      </c>
      <c r="K575" s="34">
        <v>41078</v>
      </c>
      <c r="L575" s="34">
        <v>41078</v>
      </c>
      <c r="M575" s="35">
        <v>5269300.87</v>
      </c>
      <c r="N575" s="33" t="s">
        <v>78</v>
      </c>
      <c r="O575" s="35" t="s">
        <v>779</v>
      </c>
      <c r="P575" s="33" t="s">
        <v>80</v>
      </c>
      <c r="Q575" s="33">
        <v>0.03</v>
      </c>
      <c r="T575" s="34">
        <v>41043</v>
      </c>
      <c r="U575" s="34">
        <v>41045</v>
      </c>
      <c r="V575" s="34">
        <v>41078</v>
      </c>
      <c r="W575" s="34">
        <v>41078</v>
      </c>
      <c r="X575" s="37">
        <v>9.166666666666666E-2</v>
      </c>
      <c r="Y575" s="33">
        <v>33</v>
      </c>
      <c r="Z575" s="35">
        <v>0</v>
      </c>
      <c r="AA575" s="35">
        <v>0</v>
      </c>
      <c r="AB575" s="38">
        <v>0</v>
      </c>
      <c r="AC575" s="38"/>
      <c r="AE575" s="33">
        <v>0</v>
      </c>
      <c r="AF575" s="35"/>
      <c r="AG575" s="33">
        <v>0</v>
      </c>
      <c r="AI575" s="33">
        <v>3.9700000000000004E-3</v>
      </c>
      <c r="AJ575" s="22">
        <v>0</v>
      </c>
      <c r="AM575" s="40"/>
      <c r="AN575"/>
      <c r="AS575"/>
      <c r="AT575"/>
      <c r="AU575"/>
      <c r="AV575"/>
      <c r="AW575"/>
      <c r="AX575"/>
      <c r="AY575"/>
      <c r="AZ575"/>
      <c r="BA575"/>
      <c r="BB575" s="68"/>
      <c r="BC575"/>
      <c r="BD575" s="68"/>
      <c r="BE575"/>
      <c r="BF575"/>
      <c r="BG575"/>
      <c r="BH575"/>
      <c r="BI575"/>
      <c r="BJ575"/>
      <c r="BK575"/>
      <c r="BL575"/>
      <c r="BM575" s="68"/>
      <c r="BN575"/>
      <c r="BO575" s="68"/>
      <c r="BP575" s="68"/>
      <c r="BQ575" s="68"/>
      <c r="BR575"/>
      <c r="BS575" s="68"/>
      <c r="BT575" s="68"/>
      <c r="BU575" s="111"/>
      <c r="BV575" s="111"/>
      <c r="BW575" s="111"/>
      <c r="BX575"/>
      <c r="BY575"/>
      <c r="BZ575"/>
      <c r="CA575"/>
      <c r="CB575" s="68"/>
      <c r="CC575" s="68"/>
      <c r="CD575" s="68"/>
      <c r="CE575" s="68"/>
      <c r="CF575" s="1"/>
      <c r="CG575" s="68"/>
      <c r="CH575" s="113"/>
      <c r="CI575" s="68"/>
      <c r="CJ575" s="1"/>
      <c r="CK575"/>
      <c r="CL575" s="111"/>
      <c r="CM575" s="111"/>
      <c r="CN575" s="111"/>
      <c r="CO575" s="22"/>
      <c r="CP575" s="22"/>
      <c r="CQ575"/>
      <c r="CR575"/>
      <c r="CS575"/>
      <c r="CT575"/>
      <c r="CU575"/>
      <c r="CV575"/>
      <c r="CW575"/>
      <c r="CX575"/>
      <c r="CY575" s="29"/>
      <c r="CZ575"/>
      <c r="DA575"/>
      <c r="DB575" s="1"/>
      <c r="DC575"/>
      <c r="DD575"/>
      <c r="DE575" s="68"/>
      <c r="DF575"/>
      <c r="DG575"/>
      <c r="DH575" s="22"/>
      <c r="DI575" s="22"/>
      <c r="DJ575"/>
      <c r="DK575" s="54" t="e">
        <v>#N/A</v>
      </c>
      <c r="DL575" s="54" t="e">
        <v>#N/A</v>
      </c>
      <c r="DM575" s="54" t="e">
        <v>#N/A</v>
      </c>
      <c r="DN575" s="54" t="e">
        <v>#N/A</v>
      </c>
      <c r="DO575" s="82" t="e">
        <v>#N/A</v>
      </c>
      <c r="DP575" s="82" t="e">
        <v>#N/A</v>
      </c>
      <c r="DQ575" s="59" t="e">
        <v>#N/A</v>
      </c>
      <c r="DT575" s="35"/>
      <c r="DU575" s="35"/>
      <c r="DV575" s="35"/>
      <c r="DW575" s="35"/>
      <c r="DX575" s="35"/>
    </row>
    <row r="576" spans="1:128" s="33" customFormat="1" ht="14.45" customHeight="1" x14ac:dyDescent="0.25">
      <c r="A576" s="33">
        <v>167790</v>
      </c>
      <c r="B576" s="33" t="s">
        <v>672</v>
      </c>
      <c r="C576" s="33" t="s">
        <v>676</v>
      </c>
      <c r="D576" s="33">
        <v>74</v>
      </c>
      <c r="E576" s="33" t="s">
        <v>778</v>
      </c>
      <c r="F576" s="33" t="s">
        <v>75</v>
      </c>
      <c r="G576" s="33" t="s">
        <v>76</v>
      </c>
      <c r="H576" s="33" t="s">
        <v>765</v>
      </c>
      <c r="I576" s="34">
        <v>41074</v>
      </c>
      <c r="J576" s="34">
        <v>41078</v>
      </c>
      <c r="K576" s="34">
        <v>41106</v>
      </c>
      <c r="L576" s="34">
        <v>41106</v>
      </c>
      <c r="M576" s="35">
        <v>5243564.7699999996</v>
      </c>
      <c r="N576" s="33" t="s">
        <v>78</v>
      </c>
      <c r="O576" s="35" t="s">
        <v>779</v>
      </c>
      <c r="P576" s="33" t="s">
        <v>80</v>
      </c>
      <c r="Q576" s="33">
        <v>0.03</v>
      </c>
      <c r="T576" s="34">
        <v>41074</v>
      </c>
      <c r="U576" s="34">
        <v>41078</v>
      </c>
      <c r="V576" s="34">
        <v>41106</v>
      </c>
      <c r="W576" s="34">
        <v>41106</v>
      </c>
      <c r="X576" s="37">
        <v>7.7777777777777779E-2</v>
      </c>
      <c r="Y576" s="33">
        <v>28</v>
      </c>
      <c r="Z576" s="35">
        <v>0</v>
      </c>
      <c r="AA576" s="35">
        <v>0</v>
      </c>
      <c r="AB576" s="38">
        <v>0</v>
      </c>
      <c r="AC576" s="38"/>
      <c r="AE576" s="33">
        <v>0</v>
      </c>
      <c r="AF576" s="35"/>
      <c r="AG576" s="33">
        <v>0</v>
      </c>
      <c r="AI576" s="33">
        <v>3.8300000000000001E-3</v>
      </c>
      <c r="AJ576" s="22">
        <v>0</v>
      </c>
      <c r="AM576" s="40"/>
      <c r="AN576"/>
      <c r="AS576"/>
      <c r="AT576"/>
      <c r="AU576"/>
      <c r="AV576"/>
      <c r="AW576"/>
      <c r="AX576"/>
      <c r="AY576"/>
      <c r="AZ576"/>
      <c r="BA576"/>
      <c r="BB576" s="68"/>
      <c r="BC576"/>
      <c r="BD576" s="68"/>
      <c r="BE576"/>
      <c r="BF576"/>
      <c r="BG576"/>
      <c r="BH576"/>
      <c r="BI576"/>
      <c r="BJ576"/>
      <c r="BK576"/>
      <c r="BL576"/>
      <c r="BM576" s="68"/>
      <c r="BN576"/>
      <c r="BO576" s="68"/>
      <c r="BP576" s="68"/>
      <c r="BQ576" s="68"/>
      <c r="BR576"/>
      <c r="BS576" s="68"/>
      <c r="BT576" s="68"/>
      <c r="BU576" s="111"/>
      <c r="BV576" s="111"/>
      <c r="BW576" s="111"/>
      <c r="BX576"/>
      <c r="BY576"/>
      <c r="BZ576"/>
      <c r="CA576"/>
      <c r="CB576" s="68"/>
      <c r="CC576" s="68"/>
      <c r="CD576" s="68"/>
      <c r="CE576" s="68"/>
      <c r="CF576" s="1"/>
      <c r="CG576" s="68"/>
      <c r="CH576" s="113"/>
      <c r="CI576" s="68"/>
      <c r="CJ576" s="1"/>
      <c r="CK576"/>
      <c r="CL576" s="111"/>
      <c r="CM576" s="111"/>
      <c r="CN576" s="111"/>
      <c r="CO576" s="22"/>
      <c r="CP576" s="22"/>
      <c r="CQ576"/>
      <c r="CR576"/>
      <c r="CS576"/>
      <c r="CT576"/>
      <c r="CU576"/>
      <c r="CV576"/>
      <c r="CW576"/>
      <c r="CX576"/>
      <c r="CY576" s="29"/>
      <c r="CZ576"/>
      <c r="DA576"/>
      <c r="DB576" s="1"/>
      <c r="DC576"/>
      <c r="DD576"/>
      <c r="DE576" s="68"/>
      <c r="DF576"/>
      <c r="DG576"/>
      <c r="DH576" s="22"/>
      <c r="DI576" s="22"/>
      <c r="DJ576"/>
      <c r="DK576" s="54" t="e">
        <v>#N/A</v>
      </c>
      <c r="DL576" s="54" t="e">
        <v>#N/A</v>
      </c>
      <c r="DM576" s="54" t="e">
        <v>#N/A</v>
      </c>
      <c r="DN576" s="54" t="e">
        <v>#N/A</v>
      </c>
      <c r="DO576" s="82" t="e">
        <v>#N/A</v>
      </c>
      <c r="DP576" s="82" t="e">
        <v>#N/A</v>
      </c>
      <c r="DQ576" s="59" t="e">
        <v>#N/A</v>
      </c>
      <c r="DT576" s="35"/>
      <c r="DU576" s="35"/>
      <c r="DV576" s="35"/>
      <c r="DW576" s="35"/>
      <c r="DX576" s="35"/>
    </row>
    <row r="577" spans="1:128" s="33" customFormat="1" ht="14.45" customHeight="1" x14ac:dyDescent="0.25">
      <c r="A577" s="33">
        <v>167791</v>
      </c>
      <c r="B577" s="33" t="s">
        <v>672</v>
      </c>
      <c r="C577" s="33" t="s">
        <v>676</v>
      </c>
      <c r="D577" s="33">
        <v>74</v>
      </c>
      <c r="E577" s="33" t="s">
        <v>778</v>
      </c>
      <c r="F577" s="33" t="s">
        <v>75</v>
      </c>
      <c r="G577" s="33" t="s">
        <v>76</v>
      </c>
      <c r="H577" s="33" t="s">
        <v>765</v>
      </c>
      <c r="I577" s="34">
        <v>41102</v>
      </c>
      <c r="J577" s="34">
        <v>41106</v>
      </c>
      <c r="K577" s="34">
        <v>41137</v>
      </c>
      <c r="L577" s="34">
        <v>41137</v>
      </c>
      <c r="M577" s="35">
        <v>5217775.2699999996</v>
      </c>
      <c r="N577" s="33" t="s">
        <v>78</v>
      </c>
      <c r="O577" s="35" t="s">
        <v>779</v>
      </c>
      <c r="P577" s="33" t="s">
        <v>80</v>
      </c>
      <c r="Q577" s="33">
        <v>0.03</v>
      </c>
      <c r="T577" s="34">
        <v>41102</v>
      </c>
      <c r="U577" s="34">
        <v>41106</v>
      </c>
      <c r="V577" s="34">
        <v>41137</v>
      </c>
      <c r="W577" s="34">
        <v>41137</v>
      </c>
      <c r="X577" s="37">
        <v>8.611111111111111E-2</v>
      </c>
      <c r="Y577" s="33">
        <v>31</v>
      </c>
      <c r="Z577" s="35">
        <v>0</v>
      </c>
      <c r="AA577" s="35">
        <v>0</v>
      </c>
      <c r="AB577" s="38">
        <v>0</v>
      </c>
      <c r="AC577" s="38"/>
      <c r="AE577" s="33">
        <v>0</v>
      </c>
      <c r="AF577" s="35"/>
      <c r="AG577" s="33">
        <v>0</v>
      </c>
      <c r="AI577" s="33">
        <v>2.0200000000000001E-3</v>
      </c>
      <c r="AJ577" s="22">
        <v>0</v>
      </c>
      <c r="AM577" s="40"/>
      <c r="AN577"/>
      <c r="AS577"/>
      <c r="AT577"/>
      <c r="AU577"/>
      <c r="AV577"/>
      <c r="AW577"/>
      <c r="AX577"/>
      <c r="AY577"/>
      <c r="AZ577"/>
      <c r="BA577"/>
      <c r="BB577" s="68"/>
      <c r="BC577"/>
      <c r="BD577" s="68"/>
      <c r="BE577"/>
      <c r="BF577"/>
      <c r="BG577"/>
      <c r="BH577"/>
      <c r="BI577"/>
      <c r="BJ577"/>
      <c r="BK577"/>
      <c r="BL577"/>
      <c r="BM577" s="68"/>
      <c r="BN577"/>
      <c r="BO577" s="68"/>
      <c r="BP577" s="68"/>
      <c r="BQ577" s="68"/>
      <c r="BR577"/>
      <c r="BS577" s="68"/>
      <c r="BT577" s="68"/>
      <c r="BU577" s="111"/>
      <c r="BV577" s="111"/>
      <c r="BW577" s="111"/>
      <c r="BX577"/>
      <c r="BY577"/>
      <c r="BZ577"/>
      <c r="CA577"/>
      <c r="CB577" s="68"/>
      <c r="CC577" s="68"/>
      <c r="CD577" s="68"/>
      <c r="CE577" s="68"/>
      <c r="CF577" s="1"/>
      <c r="CG577" s="68"/>
      <c r="CH577" s="113"/>
      <c r="CI577" s="68"/>
      <c r="CJ577" s="1"/>
      <c r="CK577"/>
      <c r="CL577" s="111"/>
      <c r="CM577" s="111"/>
      <c r="CN577" s="111"/>
      <c r="CO577" s="22"/>
      <c r="CP577" s="22"/>
      <c r="CQ577"/>
      <c r="CR577"/>
      <c r="CS577"/>
      <c r="CT577"/>
      <c r="CU577"/>
      <c r="CV577"/>
      <c r="CW577"/>
      <c r="CX577"/>
      <c r="CY577" s="29"/>
      <c r="CZ577"/>
      <c r="DA577"/>
      <c r="DB577" s="1"/>
      <c r="DC577"/>
      <c r="DD577"/>
      <c r="DE577" s="68"/>
      <c r="DF577"/>
      <c r="DG577"/>
      <c r="DH577" s="22"/>
      <c r="DI577" s="22"/>
      <c r="DJ577"/>
      <c r="DK577" s="54" t="e">
        <v>#N/A</v>
      </c>
      <c r="DL577" s="54" t="e">
        <v>#N/A</v>
      </c>
      <c r="DM577" s="54" t="e">
        <v>#N/A</v>
      </c>
      <c r="DN577" s="54" t="e">
        <v>#N/A</v>
      </c>
      <c r="DO577" s="82" t="e">
        <v>#N/A</v>
      </c>
      <c r="DP577" s="82" t="e">
        <v>#N/A</v>
      </c>
      <c r="DQ577" s="59" t="e">
        <v>#N/A</v>
      </c>
      <c r="DT577" s="35"/>
      <c r="DU577" s="35"/>
      <c r="DV577" s="35"/>
      <c r="DW577" s="35"/>
      <c r="DX577" s="35"/>
    </row>
    <row r="578" spans="1:128" s="33" customFormat="1" ht="14.45" customHeight="1" x14ac:dyDescent="0.25">
      <c r="A578" s="33">
        <v>167792</v>
      </c>
      <c r="B578" s="33" t="s">
        <v>672</v>
      </c>
      <c r="C578" s="33" t="s">
        <v>676</v>
      </c>
      <c r="D578" s="33">
        <v>74</v>
      </c>
      <c r="E578" s="33" t="s">
        <v>778</v>
      </c>
      <c r="F578" s="33" t="s">
        <v>75</v>
      </c>
      <c r="G578" s="33" t="s">
        <v>76</v>
      </c>
      <c r="H578" s="33" t="s">
        <v>765</v>
      </c>
      <c r="I578" s="34">
        <v>41135</v>
      </c>
      <c r="J578" s="34">
        <v>41137</v>
      </c>
      <c r="K578" s="34">
        <v>41169</v>
      </c>
      <c r="L578" s="34">
        <v>41169</v>
      </c>
      <c r="M578" s="35">
        <v>5191932.25</v>
      </c>
      <c r="N578" s="33" t="s">
        <v>78</v>
      </c>
      <c r="O578" s="35" t="s">
        <v>779</v>
      </c>
      <c r="P578" s="33" t="s">
        <v>80</v>
      </c>
      <c r="Q578" s="33">
        <v>0.03</v>
      </c>
      <c r="T578" s="34">
        <v>41135</v>
      </c>
      <c r="U578" s="34">
        <v>41137</v>
      </c>
      <c r="V578" s="34">
        <v>41169</v>
      </c>
      <c r="W578" s="34">
        <v>41169</v>
      </c>
      <c r="X578" s="37">
        <v>8.8888888888888892E-2</v>
      </c>
      <c r="Y578" s="33">
        <v>32</v>
      </c>
      <c r="Z578" s="35">
        <v>0</v>
      </c>
      <c r="AA578" s="35">
        <v>0</v>
      </c>
      <c r="AB578" s="38">
        <v>0</v>
      </c>
      <c r="AC578" s="38"/>
      <c r="AE578" s="33">
        <v>0</v>
      </c>
      <c r="AF578" s="35"/>
      <c r="AG578" s="33">
        <v>0</v>
      </c>
      <c r="AI578" s="33">
        <v>1.34E-3</v>
      </c>
      <c r="AJ578" s="22">
        <v>0</v>
      </c>
      <c r="AM578" s="40"/>
      <c r="AN578"/>
      <c r="AS578"/>
      <c r="AT578"/>
      <c r="AU578"/>
      <c r="AV578"/>
      <c r="AW578"/>
      <c r="AX578"/>
      <c r="AY578"/>
      <c r="AZ578"/>
      <c r="BA578"/>
      <c r="BB578" s="68"/>
      <c r="BC578"/>
      <c r="BD578" s="68"/>
      <c r="BE578"/>
      <c r="BF578"/>
      <c r="BG578"/>
      <c r="BH578"/>
      <c r="BI578"/>
      <c r="BJ578"/>
      <c r="BK578"/>
      <c r="BL578"/>
      <c r="BM578" s="68"/>
      <c r="BN578"/>
      <c r="BO578" s="68"/>
      <c r="BP578" s="68"/>
      <c r="BQ578" s="68"/>
      <c r="BR578"/>
      <c r="BS578" s="68"/>
      <c r="BT578" s="68"/>
      <c r="BU578" s="111"/>
      <c r="BV578" s="111"/>
      <c r="BW578" s="111"/>
      <c r="BX578"/>
      <c r="BY578"/>
      <c r="BZ578"/>
      <c r="CA578"/>
      <c r="CB578" s="68"/>
      <c r="CC578" s="68"/>
      <c r="CD578" s="68"/>
      <c r="CE578" s="68"/>
      <c r="CF578" s="1"/>
      <c r="CG578" s="68"/>
      <c r="CH578" s="113"/>
      <c r="CI578" s="68"/>
      <c r="CJ578" s="1"/>
      <c r="CK578"/>
      <c r="CL578" s="111"/>
      <c r="CM578" s="111"/>
      <c r="CN578" s="111"/>
      <c r="CO578" s="22"/>
      <c r="CP578" s="22"/>
      <c r="CQ578"/>
      <c r="CR578"/>
      <c r="CS578"/>
      <c r="CT578"/>
      <c r="CU578"/>
      <c r="CV578"/>
      <c r="CW578"/>
      <c r="CX578"/>
      <c r="CY578" s="29"/>
      <c r="CZ578"/>
      <c r="DA578"/>
      <c r="DB578" s="1"/>
      <c r="DC578"/>
      <c r="DD578"/>
      <c r="DE578" s="68"/>
      <c r="DF578"/>
      <c r="DG578"/>
      <c r="DH578" s="22"/>
      <c r="DI578" s="22"/>
      <c r="DJ578"/>
      <c r="DK578" s="54" t="e">
        <v>#N/A</v>
      </c>
      <c r="DL578" s="54" t="e">
        <v>#N/A</v>
      </c>
      <c r="DM578" s="54" t="e">
        <v>#N/A</v>
      </c>
      <c r="DN578" s="54" t="e">
        <v>#N/A</v>
      </c>
      <c r="DO578" s="82" t="e">
        <v>#N/A</v>
      </c>
      <c r="DP578" s="82" t="e">
        <v>#N/A</v>
      </c>
      <c r="DQ578" s="59" t="e">
        <v>#N/A</v>
      </c>
      <c r="DT578" s="35"/>
      <c r="DU578" s="35"/>
      <c r="DV578" s="35"/>
      <c r="DW578" s="35"/>
      <c r="DX578" s="35"/>
    </row>
    <row r="579" spans="1:128" s="33" customFormat="1" ht="14.45" customHeight="1" x14ac:dyDescent="0.25">
      <c r="A579" s="33">
        <v>167793</v>
      </c>
      <c r="B579" s="33" t="s">
        <v>672</v>
      </c>
      <c r="C579" s="33" t="s">
        <v>676</v>
      </c>
      <c r="D579" s="33">
        <v>74</v>
      </c>
      <c r="E579" s="33" t="s">
        <v>778</v>
      </c>
      <c r="F579" s="33" t="s">
        <v>75</v>
      </c>
      <c r="G579" s="33" t="s">
        <v>76</v>
      </c>
      <c r="H579" s="33" t="s">
        <v>765</v>
      </c>
      <c r="I579" s="34">
        <v>41165</v>
      </c>
      <c r="J579" s="34">
        <v>41169</v>
      </c>
      <c r="K579" s="34">
        <v>41198</v>
      </c>
      <c r="L579" s="34">
        <v>41198</v>
      </c>
      <c r="M579" s="35">
        <v>5166035.6100000003</v>
      </c>
      <c r="N579" s="33" t="s">
        <v>78</v>
      </c>
      <c r="O579" s="35" t="s">
        <v>779</v>
      </c>
      <c r="P579" s="33" t="s">
        <v>80</v>
      </c>
      <c r="Q579" s="33">
        <v>0.03</v>
      </c>
      <c r="T579" s="34">
        <v>41165</v>
      </c>
      <c r="U579" s="34">
        <v>41169</v>
      </c>
      <c r="V579" s="34">
        <v>41198</v>
      </c>
      <c r="W579" s="34">
        <v>41198</v>
      </c>
      <c r="X579" s="37">
        <v>8.0555555555555561E-2</v>
      </c>
      <c r="Y579" s="33">
        <v>29</v>
      </c>
      <c r="Z579" s="35">
        <v>0</v>
      </c>
      <c r="AA579" s="35">
        <v>0</v>
      </c>
      <c r="AB579" s="38">
        <v>0</v>
      </c>
      <c r="AC579" s="38"/>
      <c r="AE579" s="33">
        <v>0</v>
      </c>
      <c r="AF579" s="35"/>
      <c r="AG579" s="33">
        <v>0</v>
      </c>
      <c r="AI579" s="33">
        <v>1.1999999999999999E-3</v>
      </c>
      <c r="AJ579" s="22">
        <v>0</v>
      </c>
      <c r="AM579" s="40"/>
      <c r="AN579"/>
      <c r="AS579"/>
      <c r="AT579"/>
      <c r="AU579"/>
      <c r="AV579"/>
      <c r="AW579"/>
      <c r="AX579"/>
      <c r="AY579"/>
      <c r="AZ579"/>
      <c r="BA579"/>
      <c r="BB579" s="68"/>
      <c r="BC579"/>
      <c r="BD579" s="68"/>
      <c r="BE579"/>
      <c r="BF579"/>
      <c r="BG579"/>
      <c r="BH579"/>
      <c r="BI579"/>
      <c r="BJ579"/>
      <c r="BK579"/>
      <c r="BL579"/>
      <c r="BM579" s="68"/>
      <c r="BN579"/>
      <c r="BO579" s="68"/>
      <c r="BP579" s="68"/>
      <c r="BQ579" s="68"/>
      <c r="BR579"/>
      <c r="BS579" s="68"/>
      <c r="BT579" s="68"/>
      <c r="BU579" s="111"/>
      <c r="BV579" s="111"/>
      <c r="BW579" s="111"/>
      <c r="BX579"/>
      <c r="BY579"/>
      <c r="BZ579"/>
      <c r="CA579"/>
      <c r="CB579" s="68"/>
      <c r="CC579" s="68"/>
      <c r="CD579" s="68"/>
      <c r="CE579" s="68"/>
      <c r="CF579" s="1"/>
      <c r="CG579" s="68"/>
      <c r="CH579" s="113"/>
      <c r="CI579" s="68"/>
      <c r="CJ579" s="1"/>
      <c r="CK579"/>
      <c r="CL579" s="111"/>
      <c r="CM579" s="111"/>
      <c r="CN579" s="111"/>
      <c r="CO579" s="22"/>
      <c r="CP579" s="22"/>
      <c r="CQ579"/>
      <c r="CR579"/>
      <c r="CS579"/>
      <c r="CT579"/>
      <c r="CU579"/>
      <c r="CV579"/>
      <c r="CW579"/>
      <c r="CX579"/>
      <c r="CY579" s="29"/>
      <c r="CZ579"/>
      <c r="DA579"/>
      <c r="DB579" s="1"/>
      <c r="DC579"/>
      <c r="DD579"/>
      <c r="DE579" s="68"/>
      <c r="DF579"/>
      <c r="DG579"/>
      <c r="DH579" s="22"/>
      <c r="DI579" s="22"/>
      <c r="DJ579"/>
      <c r="DK579" s="54" t="e">
        <v>#N/A</v>
      </c>
      <c r="DL579" s="54" t="e">
        <v>#N/A</v>
      </c>
      <c r="DM579" s="54" t="e">
        <v>#N/A</v>
      </c>
      <c r="DN579" s="54" t="e">
        <v>#N/A</v>
      </c>
      <c r="DO579" s="82" t="e">
        <v>#N/A</v>
      </c>
      <c r="DP579" s="82" t="e">
        <v>#N/A</v>
      </c>
      <c r="DQ579" s="59" t="e">
        <v>#N/A</v>
      </c>
      <c r="DT579" s="35"/>
      <c r="DU579" s="35"/>
      <c r="DV579" s="35"/>
      <c r="DW579" s="35"/>
      <c r="DX579" s="35"/>
    </row>
    <row r="580" spans="1:128" s="33" customFormat="1" ht="14.45" customHeight="1" x14ac:dyDescent="0.25">
      <c r="A580" s="33">
        <v>167794</v>
      </c>
      <c r="B580" s="33" t="s">
        <v>672</v>
      </c>
      <c r="C580" s="33" t="s">
        <v>676</v>
      </c>
      <c r="D580" s="33">
        <v>74</v>
      </c>
      <c r="E580" s="33" t="s">
        <v>778</v>
      </c>
      <c r="F580" s="33" t="s">
        <v>75</v>
      </c>
      <c r="G580" s="33" t="s">
        <v>76</v>
      </c>
      <c r="H580" s="33" t="s">
        <v>765</v>
      </c>
      <c r="I580" s="34">
        <v>41194</v>
      </c>
      <c r="J580" s="34">
        <v>41198</v>
      </c>
      <c r="K580" s="34">
        <v>41229</v>
      </c>
      <c r="L580" s="34">
        <v>41229</v>
      </c>
      <c r="M580" s="35">
        <v>5140085.2300000004</v>
      </c>
      <c r="N580" s="33" t="s">
        <v>78</v>
      </c>
      <c r="O580" s="35" t="s">
        <v>779</v>
      </c>
      <c r="P580" s="33" t="s">
        <v>80</v>
      </c>
      <c r="Q580" s="33">
        <v>0.03</v>
      </c>
      <c r="T580" s="34">
        <v>41194</v>
      </c>
      <c r="U580" s="34">
        <v>41198</v>
      </c>
      <c r="V580" s="34">
        <v>41229</v>
      </c>
      <c r="W580" s="34">
        <v>41229</v>
      </c>
      <c r="X580" s="37">
        <v>8.611111111111111E-2</v>
      </c>
      <c r="Y580" s="33">
        <v>31</v>
      </c>
      <c r="Z580" s="35">
        <v>0</v>
      </c>
      <c r="AA580" s="35">
        <v>0</v>
      </c>
      <c r="AB580" s="38">
        <v>0</v>
      </c>
      <c r="AC580" s="38"/>
      <c r="AE580" s="33">
        <v>0</v>
      </c>
      <c r="AF580" s="35"/>
      <c r="AG580" s="33">
        <v>0</v>
      </c>
      <c r="AI580" s="33">
        <v>1.1100000000000001E-3</v>
      </c>
      <c r="AJ580" s="22">
        <v>0</v>
      </c>
      <c r="AM580" s="40"/>
      <c r="AN580"/>
      <c r="AS580"/>
      <c r="AT580"/>
      <c r="AU580"/>
      <c r="AV580"/>
      <c r="AW580"/>
      <c r="AX580"/>
      <c r="AY580"/>
      <c r="AZ580"/>
      <c r="BA580"/>
      <c r="BB580" s="68"/>
      <c r="BC580"/>
      <c r="BD580" s="68"/>
      <c r="BE580"/>
      <c r="BF580"/>
      <c r="BG580"/>
      <c r="BH580"/>
      <c r="BI580"/>
      <c r="BJ580"/>
      <c r="BK580"/>
      <c r="BL580"/>
      <c r="BM580" s="68"/>
      <c r="BN580"/>
      <c r="BO580" s="68"/>
      <c r="BP580" s="68"/>
      <c r="BQ580" s="68"/>
      <c r="BR580"/>
      <c r="BS580" s="68"/>
      <c r="BT580" s="68"/>
      <c r="BU580" s="111"/>
      <c r="BV580" s="111"/>
      <c r="BW580" s="111"/>
      <c r="BX580"/>
      <c r="BY580"/>
      <c r="BZ580"/>
      <c r="CA580"/>
      <c r="CB580" s="68"/>
      <c r="CC580" s="68"/>
      <c r="CD580" s="68"/>
      <c r="CE580" s="68"/>
      <c r="CF580" s="1"/>
      <c r="CG580" s="68"/>
      <c r="CH580" s="113"/>
      <c r="CI580" s="68"/>
      <c r="CJ580" s="1"/>
      <c r="CK580"/>
      <c r="CL580" s="111"/>
      <c r="CM580" s="111"/>
      <c r="CN580" s="111"/>
      <c r="CO580" s="22"/>
      <c r="CP580" s="22"/>
      <c r="CQ580"/>
      <c r="CR580"/>
      <c r="CS580"/>
      <c r="CT580"/>
      <c r="CU580"/>
      <c r="CV580"/>
      <c r="CW580"/>
      <c r="CX580"/>
      <c r="CY580" s="29"/>
      <c r="CZ580"/>
      <c r="DA580"/>
      <c r="DB580" s="1"/>
      <c r="DC580"/>
      <c r="DD580"/>
      <c r="DE580" s="68"/>
      <c r="DF580"/>
      <c r="DG580"/>
      <c r="DH580" s="22"/>
      <c r="DI580" s="22"/>
      <c r="DJ580"/>
      <c r="DK580" s="54" t="e">
        <v>#N/A</v>
      </c>
      <c r="DL580" s="54" t="e">
        <v>#N/A</v>
      </c>
      <c r="DM580" s="54" t="e">
        <v>#N/A</v>
      </c>
      <c r="DN580" s="54" t="e">
        <v>#N/A</v>
      </c>
      <c r="DO580" s="82" t="e">
        <v>#N/A</v>
      </c>
      <c r="DP580" s="82" t="e">
        <v>#N/A</v>
      </c>
      <c r="DQ580" s="59" t="e">
        <v>#N/A</v>
      </c>
      <c r="DT580" s="35"/>
      <c r="DU580" s="35"/>
      <c r="DV580" s="35"/>
      <c r="DW580" s="35"/>
      <c r="DX580" s="35"/>
    </row>
    <row r="581" spans="1:128" ht="14.45" customHeight="1" x14ac:dyDescent="0.25">
      <c r="A581">
        <v>167795</v>
      </c>
      <c r="B581" t="s">
        <v>672</v>
      </c>
      <c r="C581" t="s">
        <v>676</v>
      </c>
      <c r="D581">
        <v>74</v>
      </c>
      <c r="E581" t="s">
        <v>778</v>
      </c>
      <c r="F581" t="s">
        <v>75</v>
      </c>
      <c r="G581" t="s">
        <v>76</v>
      </c>
      <c r="H581" t="s">
        <v>765</v>
      </c>
      <c r="I581" s="21">
        <v>41227</v>
      </c>
      <c r="J581" s="21">
        <v>41229</v>
      </c>
      <c r="K581" s="21">
        <v>41260</v>
      </c>
      <c r="L581" s="21">
        <v>41260</v>
      </c>
      <c r="M581" s="22">
        <v>5114081.01</v>
      </c>
      <c r="N581" t="s">
        <v>78</v>
      </c>
      <c r="O581" s="22" t="s">
        <v>779</v>
      </c>
      <c r="P581" t="s">
        <v>80</v>
      </c>
      <c r="Q581">
        <v>0.03</v>
      </c>
      <c r="T581" s="21">
        <v>41227</v>
      </c>
      <c r="U581" s="21">
        <v>41229</v>
      </c>
      <c r="V581" s="21">
        <v>41260</v>
      </c>
      <c r="W581" s="21">
        <v>41260</v>
      </c>
      <c r="X581" s="23">
        <v>8.611111111111111E-2</v>
      </c>
      <c r="Y581">
        <v>31</v>
      </c>
      <c r="Z581" s="22">
        <v>0</v>
      </c>
      <c r="AA581" s="22">
        <v>0</v>
      </c>
      <c r="AB581" s="24">
        <v>0</v>
      </c>
      <c r="AE581">
        <v>0</v>
      </c>
      <c r="AG581">
        <v>0</v>
      </c>
      <c r="AI581">
        <v>1.08E-3</v>
      </c>
      <c r="AJ581" s="22">
        <v>0</v>
      </c>
      <c r="BJ581"/>
      <c r="BK581"/>
      <c r="BL581"/>
      <c r="BM581" s="68"/>
      <c r="BN581"/>
      <c r="DK581" s="54" t="e">
        <v>#N/A</v>
      </c>
      <c r="DL581" s="54" t="e">
        <v>#N/A</v>
      </c>
      <c r="DM581" s="54" t="e">
        <v>#N/A</v>
      </c>
      <c r="DN581" s="54" t="e">
        <v>#N/A</v>
      </c>
      <c r="DO581" s="82" t="e">
        <v>#N/A</v>
      </c>
      <c r="DP581" s="82" t="e">
        <v>#N/A</v>
      </c>
      <c r="DQ581" s="59" t="e">
        <v>#N/A</v>
      </c>
    </row>
    <row r="582" spans="1:128" ht="14.45" customHeight="1" x14ac:dyDescent="0.25">
      <c r="A582">
        <v>167796</v>
      </c>
      <c r="B582" t="s">
        <v>672</v>
      </c>
      <c r="C582" t="s">
        <v>676</v>
      </c>
      <c r="D582">
        <v>74</v>
      </c>
      <c r="E582" t="s">
        <v>778</v>
      </c>
      <c r="F582" t="s">
        <v>75</v>
      </c>
      <c r="G582" t="s">
        <v>76</v>
      </c>
      <c r="H582" t="s">
        <v>765</v>
      </c>
      <c r="I582" s="21">
        <v>41256</v>
      </c>
      <c r="J582" s="21">
        <v>41260</v>
      </c>
      <c r="K582" s="21">
        <v>41290</v>
      </c>
      <c r="L582" s="21">
        <v>41290</v>
      </c>
      <c r="M582" s="22">
        <v>5088022.83</v>
      </c>
      <c r="N582" t="s">
        <v>78</v>
      </c>
      <c r="O582" s="22" t="s">
        <v>779</v>
      </c>
      <c r="P582" t="s">
        <v>80</v>
      </c>
      <c r="Q582">
        <v>0.03</v>
      </c>
      <c r="T582" s="21">
        <v>41256</v>
      </c>
      <c r="U582" s="21">
        <v>41260</v>
      </c>
      <c r="V582" s="21">
        <v>41290</v>
      </c>
      <c r="W582" s="21">
        <v>41290</v>
      </c>
      <c r="X582" s="23">
        <v>8.3333333333333329E-2</v>
      </c>
      <c r="Y582">
        <v>30</v>
      </c>
      <c r="Z582" s="22">
        <v>0</v>
      </c>
      <c r="AA582" s="22">
        <v>0</v>
      </c>
      <c r="AB582" s="24">
        <v>0</v>
      </c>
      <c r="AE582">
        <v>0</v>
      </c>
      <c r="AG582">
        <v>0</v>
      </c>
      <c r="AI582">
        <v>1.1000000000000001E-3</v>
      </c>
      <c r="AJ582" s="22">
        <v>0</v>
      </c>
      <c r="BJ582"/>
      <c r="BK582"/>
      <c r="BL582"/>
      <c r="BM582" s="68"/>
      <c r="BN582"/>
      <c r="DK582" s="54" t="e">
        <v>#N/A</v>
      </c>
      <c r="DL582" s="54" t="e">
        <v>#N/A</v>
      </c>
      <c r="DM582" s="54" t="e">
        <v>#N/A</v>
      </c>
      <c r="DN582" s="54" t="e">
        <v>#N/A</v>
      </c>
      <c r="DO582" s="82" t="e">
        <v>#N/A</v>
      </c>
      <c r="DP582" s="82" t="e">
        <v>#N/A</v>
      </c>
      <c r="DQ582" s="59" t="e">
        <v>#N/A</v>
      </c>
    </row>
    <row r="583" spans="1:128" ht="14.45" customHeight="1" x14ac:dyDescent="0.25">
      <c r="A583">
        <v>167797</v>
      </c>
      <c r="B583" t="s">
        <v>672</v>
      </c>
      <c r="C583" t="s">
        <v>676</v>
      </c>
      <c r="D583">
        <v>74</v>
      </c>
      <c r="E583" t="s">
        <v>778</v>
      </c>
      <c r="F583" t="s">
        <v>75</v>
      </c>
      <c r="G583" t="s">
        <v>76</v>
      </c>
      <c r="H583" t="s">
        <v>765</v>
      </c>
      <c r="I583" s="21">
        <v>41288</v>
      </c>
      <c r="J583" s="21">
        <v>41290</v>
      </c>
      <c r="K583" s="21">
        <v>41323</v>
      </c>
      <c r="L583" s="21">
        <v>41323</v>
      </c>
      <c r="M583" s="22">
        <v>5061910.58</v>
      </c>
      <c r="N583" t="s">
        <v>78</v>
      </c>
      <c r="O583" s="22" t="s">
        <v>779</v>
      </c>
      <c r="P583" t="s">
        <v>80</v>
      </c>
      <c r="Q583">
        <v>0.03</v>
      </c>
      <c r="T583" s="21">
        <v>41288</v>
      </c>
      <c r="U583" s="21">
        <v>41290</v>
      </c>
      <c r="V583" s="21">
        <v>41323</v>
      </c>
      <c r="W583" s="21">
        <v>41323</v>
      </c>
      <c r="X583" s="23">
        <v>9.166666666666666E-2</v>
      </c>
      <c r="Y583">
        <v>33</v>
      </c>
      <c r="Z583" s="22">
        <v>0</v>
      </c>
      <c r="AA583" s="22">
        <v>0</v>
      </c>
      <c r="AB583" s="24">
        <v>0</v>
      </c>
      <c r="AE583">
        <v>0</v>
      </c>
      <c r="AG583">
        <v>0</v>
      </c>
      <c r="AI583">
        <v>1.1200000000000001E-3</v>
      </c>
      <c r="AJ583" s="22">
        <v>0</v>
      </c>
      <c r="BJ583"/>
      <c r="BK583"/>
      <c r="BL583"/>
      <c r="BM583" s="68"/>
      <c r="BN583"/>
      <c r="DK583" s="54" t="e">
        <v>#N/A</v>
      </c>
      <c r="DL583" s="54" t="e">
        <v>#N/A</v>
      </c>
      <c r="DM583" s="54" t="e">
        <v>#N/A</v>
      </c>
      <c r="DN583" s="54" t="e">
        <v>#N/A</v>
      </c>
      <c r="DO583" s="82" t="e">
        <v>#N/A</v>
      </c>
      <c r="DP583" s="82" t="e">
        <v>#N/A</v>
      </c>
      <c r="DQ583" s="59" t="e">
        <v>#N/A</v>
      </c>
    </row>
    <row r="584" spans="1:128" ht="14.45" customHeight="1" x14ac:dyDescent="0.25">
      <c r="A584">
        <v>167798</v>
      </c>
      <c r="B584" t="s">
        <v>672</v>
      </c>
      <c r="C584" t="s">
        <v>676</v>
      </c>
      <c r="D584">
        <v>74</v>
      </c>
      <c r="E584" t="s">
        <v>778</v>
      </c>
      <c r="F584" t="s">
        <v>75</v>
      </c>
      <c r="G584" t="s">
        <v>76</v>
      </c>
      <c r="H584" t="s">
        <v>765</v>
      </c>
      <c r="I584" s="21">
        <v>41319</v>
      </c>
      <c r="J584" s="21">
        <v>41323</v>
      </c>
      <c r="K584" s="21">
        <v>41351</v>
      </c>
      <c r="L584" s="21">
        <v>41351</v>
      </c>
      <c r="M584" s="22">
        <v>5035744.1399999997</v>
      </c>
      <c r="N584" t="s">
        <v>78</v>
      </c>
      <c r="O584" s="22" t="s">
        <v>779</v>
      </c>
      <c r="P584" t="s">
        <v>80</v>
      </c>
      <c r="Q584">
        <v>0.03</v>
      </c>
      <c r="T584" s="21">
        <v>41319</v>
      </c>
      <c r="U584" s="21">
        <v>41323</v>
      </c>
      <c r="V584" s="21">
        <v>41351</v>
      </c>
      <c r="W584" s="21">
        <v>41351</v>
      </c>
      <c r="X584" s="23">
        <v>7.7777777777777779E-2</v>
      </c>
      <c r="Y584">
        <v>28</v>
      </c>
      <c r="Z584" s="22">
        <v>0</v>
      </c>
      <c r="AA584" s="22">
        <v>0</v>
      </c>
      <c r="AB584" s="24">
        <v>0</v>
      </c>
      <c r="AE584">
        <v>0</v>
      </c>
      <c r="AG584">
        <v>0</v>
      </c>
      <c r="AI584">
        <v>1.2099999999999999E-3</v>
      </c>
      <c r="AJ584" s="22">
        <v>0</v>
      </c>
      <c r="BJ584"/>
      <c r="BK584"/>
      <c r="BL584"/>
      <c r="BM584" s="68"/>
      <c r="BN584"/>
      <c r="DK584" s="54" t="e">
        <v>#N/A</v>
      </c>
      <c r="DL584" s="54" t="e">
        <v>#N/A</v>
      </c>
      <c r="DM584" s="54" t="e">
        <v>#N/A</v>
      </c>
      <c r="DN584" s="54" t="e">
        <v>#N/A</v>
      </c>
      <c r="DO584" s="82" t="e">
        <v>#N/A</v>
      </c>
      <c r="DP584" s="82" t="e">
        <v>#N/A</v>
      </c>
      <c r="DQ584" s="59" t="e">
        <v>#N/A</v>
      </c>
    </row>
    <row r="585" spans="1:128" ht="14.45" customHeight="1" x14ac:dyDescent="0.25">
      <c r="A585">
        <v>167799</v>
      </c>
      <c r="B585" t="s">
        <v>672</v>
      </c>
      <c r="C585" t="s">
        <v>676</v>
      </c>
      <c r="D585">
        <v>74</v>
      </c>
      <c r="E585" t="s">
        <v>778</v>
      </c>
      <c r="F585" t="s">
        <v>75</v>
      </c>
      <c r="G585" t="s">
        <v>76</v>
      </c>
      <c r="H585" t="s">
        <v>765</v>
      </c>
      <c r="I585" s="21">
        <v>41347</v>
      </c>
      <c r="J585" s="21">
        <v>41351</v>
      </c>
      <c r="K585" s="21">
        <v>41380</v>
      </c>
      <c r="L585" s="21">
        <v>41380</v>
      </c>
      <c r="M585" s="22">
        <v>5009523.41</v>
      </c>
      <c r="N585" t="s">
        <v>78</v>
      </c>
      <c r="O585" s="22" t="s">
        <v>779</v>
      </c>
      <c r="P585" t="s">
        <v>80</v>
      </c>
      <c r="Q585">
        <v>0.03</v>
      </c>
      <c r="T585" s="21">
        <v>41347</v>
      </c>
      <c r="U585" s="21">
        <v>41351</v>
      </c>
      <c r="V585" s="21">
        <v>41380</v>
      </c>
      <c r="W585" s="21">
        <v>41380</v>
      </c>
      <c r="X585" s="23">
        <v>8.0555555555555561E-2</v>
      </c>
      <c r="Y585">
        <v>29</v>
      </c>
      <c r="Z585" s="22">
        <v>0</v>
      </c>
      <c r="AA585" s="22">
        <v>0</v>
      </c>
      <c r="AB585" s="24">
        <v>0</v>
      </c>
      <c r="AE585">
        <v>0</v>
      </c>
      <c r="AG585">
        <v>0</v>
      </c>
      <c r="AI585">
        <v>1.1799999999999998E-3</v>
      </c>
      <c r="AJ585" s="22">
        <v>0</v>
      </c>
      <c r="BJ585"/>
      <c r="BK585"/>
      <c r="BL585"/>
      <c r="BM585" s="68"/>
      <c r="BN585"/>
      <c r="DK585" s="54" t="e">
        <v>#N/A</v>
      </c>
      <c r="DL585" s="54" t="e">
        <v>#N/A</v>
      </c>
      <c r="DM585" s="54" t="e">
        <v>#N/A</v>
      </c>
      <c r="DN585" s="54" t="e">
        <v>#N/A</v>
      </c>
      <c r="DO585" s="82" t="e">
        <v>#N/A</v>
      </c>
      <c r="DP585" s="82" t="e">
        <v>#N/A</v>
      </c>
      <c r="DQ585" s="59" t="e">
        <v>#N/A</v>
      </c>
    </row>
    <row r="586" spans="1:128" ht="14.45" customHeight="1" x14ac:dyDescent="0.25">
      <c r="A586">
        <v>167800</v>
      </c>
      <c r="B586" t="s">
        <v>672</v>
      </c>
      <c r="C586" t="s">
        <v>676</v>
      </c>
      <c r="D586">
        <v>74</v>
      </c>
      <c r="E586" t="s">
        <v>778</v>
      </c>
      <c r="F586" t="s">
        <v>75</v>
      </c>
      <c r="G586" t="s">
        <v>76</v>
      </c>
      <c r="H586" t="s">
        <v>765</v>
      </c>
      <c r="I586" s="21">
        <v>41376</v>
      </c>
      <c r="J586" s="21">
        <v>41380</v>
      </c>
      <c r="K586" s="21">
        <v>41410</v>
      </c>
      <c r="L586" s="21">
        <v>41410</v>
      </c>
      <c r="M586" s="22">
        <v>4983248.2699999996</v>
      </c>
      <c r="N586" t="s">
        <v>78</v>
      </c>
      <c r="O586" s="22" t="s">
        <v>779</v>
      </c>
      <c r="P586" t="s">
        <v>80</v>
      </c>
      <c r="Q586">
        <v>0.03</v>
      </c>
      <c r="T586" s="21">
        <v>41376</v>
      </c>
      <c r="U586" s="21">
        <v>41380</v>
      </c>
      <c r="V586" s="21">
        <v>41410</v>
      </c>
      <c r="W586" s="21">
        <v>41410</v>
      </c>
      <c r="X586" s="23">
        <v>8.3333333333333329E-2</v>
      </c>
      <c r="Y586">
        <v>30</v>
      </c>
      <c r="Z586" s="22">
        <v>0</v>
      </c>
      <c r="AA586" s="22">
        <v>0</v>
      </c>
      <c r="AB586" s="24">
        <v>0</v>
      </c>
      <c r="AE586">
        <v>0</v>
      </c>
      <c r="AG586">
        <v>0</v>
      </c>
      <c r="AI586">
        <v>1.1799999999999998E-3</v>
      </c>
      <c r="AJ586" s="22">
        <v>0</v>
      </c>
      <c r="BJ586"/>
      <c r="BK586"/>
      <c r="BL586"/>
      <c r="BM586" s="68"/>
      <c r="BN586"/>
      <c r="DK586" s="54" t="e">
        <v>#N/A</v>
      </c>
      <c r="DL586" s="54" t="e">
        <v>#N/A</v>
      </c>
      <c r="DM586" s="54" t="e">
        <v>#N/A</v>
      </c>
      <c r="DN586" s="54" t="e">
        <v>#N/A</v>
      </c>
      <c r="DO586" s="82" t="e">
        <v>#N/A</v>
      </c>
      <c r="DP586" s="82" t="e">
        <v>#N/A</v>
      </c>
      <c r="DQ586" s="59" t="e">
        <v>#N/A</v>
      </c>
    </row>
    <row r="587" spans="1:128" ht="14.45" customHeight="1" x14ac:dyDescent="0.25">
      <c r="A587">
        <v>167801</v>
      </c>
      <c r="B587" t="s">
        <v>672</v>
      </c>
      <c r="C587" t="s">
        <v>676</v>
      </c>
      <c r="D587">
        <v>74</v>
      </c>
      <c r="E587" t="s">
        <v>778</v>
      </c>
      <c r="F587" t="s">
        <v>75</v>
      </c>
      <c r="G587" t="s">
        <v>76</v>
      </c>
      <c r="H587" t="s">
        <v>765</v>
      </c>
      <c r="I587" s="21">
        <v>41408</v>
      </c>
      <c r="J587" s="21">
        <v>41410</v>
      </c>
      <c r="K587" s="21">
        <v>41442</v>
      </c>
      <c r="L587" s="21">
        <v>41442</v>
      </c>
      <c r="M587" s="22">
        <v>4956918.6100000003</v>
      </c>
      <c r="N587" t="s">
        <v>78</v>
      </c>
      <c r="O587" s="22" t="s">
        <v>779</v>
      </c>
      <c r="P587" t="s">
        <v>80</v>
      </c>
      <c r="Q587">
        <v>0.03</v>
      </c>
      <c r="T587" s="21">
        <v>41408</v>
      </c>
      <c r="U587" s="21">
        <v>41410</v>
      </c>
      <c r="V587" s="21">
        <v>41442</v>
      </c>
      <c r="W587" s="21">
        <v>41442</v>
      </c>
      <c r="X587" s="23">
        <v>8.8888888888888892E-2</v>
      </c>
      <c r="Y587">
        <v>32</v>
      </c>
      <c r="Z587" s="22">
        <v>0</v>
      </c>
      <c r="AA587" s="22">
        <v>0</v>
      </c>
      <c r="AB587" s="24">
        <v>0</v>
      </c>
      <c r="AE587">
        <v>0</v>
      </c>
      <c r="AG587">
        <v>0</v>
      </c>
      <c r="AI587">
        <v>1.1200000000000001E-3</v>
      </c>
      <c r="AJ587" s="22">
        <v>0</v>
      </c>
      <c r="BJ587"/>
      <c r="BK587"/>
      <c r="BL587"/>
      <c r="BM587" s="68"/>
      <c r="BN587"/>
      <c r="DK587" s="54" t="e">
        <v>#N/A</v>
      </c>
      <c r="DL587" s="54" t="e">
        <v>#N/A</v>
      </c>
      <c r="DM587" s="54" t="e">
        <v>#N/A</v>
      </c>
      <c r="DN587" s="54" t="e">
        <v>#N/A</v>
      </c>
      <c r="DO587" s="82" t="e">
        <v>#N/A</v>
      </c>
      <c r="DP587" s="82" t="e">
        <v>#N/A</v>
      </c>
      <c r="DQ587" s="59" t="e">
        <v>#N/A</v>
      </c>
    </row>
    <row r="588" spans="1:128" ht="14.45" customHeight="1" x14ac:dyDescent="0.25">
      <c r="A588">
        <v>167802</v>
      </c>
      <c r="B588" t="s">
        <v>672</v>
      </c>
      <c r="C588" t="s">
        <v>676</v>
      </c>
      <c r="D588">
        <v>74</v>
      </c>
      <c r="E588" t="s">
        <v>778</v>
      </c>
      <c r="F588" t="s">
        <v>75</v>
      </c>
      <c r="G588" t="s">
        <v>76</v>
      </c>
      <c r="H588" t="s">
        <v>765</v>
      </c>
      <c r="I588" s="21">
        <v>41438</v>
      </c>
      <c r="J588" s="21">
        <v>41442</v>
      </c>
      <c r="K588" s="21">
        <v>41471</v>
      </c>
      <c r="L588" s="21">
        <v>41471</v>
      </c>
      <c r="M588" s="22">
        <v>4930534.32</v>
      </c>
      <c r="N588" t="s">
        <v>78</v>
      </c>
      <c r="O588" s="22" t="s">
        <v>779</v>
      </c>
      <c r="P588" t="s">
        <v>80</v>
      </c>
      <c r="Q588">
        <v>0.03</v>
      </c>
      <c r="T588" s="21">
        <v>41438</v>
      </c>
      <c r="U588" s="21">
        <v>41442</v>
      </c>
      <c r="V588" s="21">
        <v>41471</v>
      </c>
      <c r="W588" s="21">
        <v>41471</v>
      </c>
      <c r="X588" s="23">
        <v>8.0555555555555561E-2</v>
      </c>
      <c r="Y588">
        <v>29</v>
      </c>
      <c r="Z588" s="22">
        <v>0</v>
      </c>
      <c r="AA588" s="22">
        <v>0</v>
      </c>
      <c r="AB588" s="24">
        <v>0</v>
      </c>
      <c r="AE588">
        <v>0</v>
      </c>
      <c r="AG588">
        <v>0</v>
      </c>
      <c r="AI588">
        <v>1.1999999999999999E-3</v>
      </c>
      <c r="AJ588" s="22">
        <v>0</v>
      </c>
      <c r="BJ588"/>
      <c r="BK588"/>
      <c r="BL588"/>
      <c r="BM588" s="68"/>
      <c r="BN588"/>
      <c r="DK588" s="54" t="e">
        <v>#N/A</v>
      </c>
      <c r="DL588" s="54" t="e">
        <v>#N/A</v>
      </c>
      <c r="DM588" s="54" t="e">
        <v>#N/A</v>
      </c>
      <c r="DN588" s="54" t="e">
        <v>#N/A</v>
      </c>
      <c r="DO588" s="82" t="e">
        <v>#N/A</v>
      </c>
      <c r="DP588" s="82" t="e">
        <v>#N/A</v>
      </c>
      <c r="DQ588" s="59" t="e">
        <v>#N/A</v>
      </c>
    </row>
    <row r="589" spans="1:128" ht="14.45" customHeight="1" x14ac:dyDescent="0.25">
      <c r="A589">
        <v>167803</v>
      </c>
      <c r="B589" t="s">
        <v>672</v>
      </c>
      <c r="C589" t="s">
        <v>676</v>
      </c>
      <c r="D589">
        <v>74</v>
      </c>
      <c r="E589" t="s">
        <v>778</v>
      </c>
      <c r="F589" t="s">
        <v>75</v>
      </c>
      <c r="G589" t="s">
        <v>76</v>
      </c>
      <c r="H589" t="s">
        <v>765</v>
      </c>
      <c r="I589" s="21">
        <v>41467</v>
      </c>
      <c r="J589" s="21">
        <v>41471</v>
      </c>
      <c r="K589" s="21">
        <v>41502</v>
      </c>
      <c r="L589" s="21">
        <v>41502</v>
      </c>
      <c r="M589" s="22">
        <v>4904095.28</v>
      </c>
      <c r="N589" t="s">
        <v>78</v>
      </c>
      <c r="O589" s="22" t="s">
        <v>780</v>
      </c>
      <c r="P589" t="s">
        <v>80</v>
      </c>
      <c r="Q589">
        <v>3.3000000000000002E-2</v>
      </c>
      <c r="T589" s="21">
        <v>41467</v>
      </c>
      <c r="U589" s="21">
        <v>41471</v>
      </c>
      <c r="V589" s="21">
        <v>41502</v>
      </c>
      <c r="W589" s="21">
        <v>41502</v>
      </c>
      <c r="X589" s="23">
        <v>8.611111111111111E-2</v>
      </c>
      <c r="Y589">
        <v>31</v>
      </c>
      <c r="Z589" s="22">
        <v>0</v>
      </c>
      <c r="AA589" s="22">
        <v>0</v>
      </c>
      <c r="AB589" s="24">
        <v>0</v>
      </c>
      <c r="AE589">
        <v>0</v>
      </c>
      <c r="AG589">
        <v>0</v>
      </c>
      <c r="AI589">
        <v>1.23E-3</v>
      </c>
      <c r="AJ589" s="22">
        <v>0</v>
      </c>
    </row>
    <row r="590" spans="1:128" ht="14.45" customHeight="1" x14ac:dyDescent="0.25">
      <c r="A590">
        <v>167804</v>
      </c>
      <c r="B590" t="s">
        <v>672</v>
      </c>
      <c r="C590" t="s">
        <v>676</v>
      </c>
      <c r="D590">
        <v>74</v>
      </c>
      <c r="E590" t="s">
        <v>778</v>
      </c>
      <c r="F590" t="s">
        <v>75</v>
      </c>
      <c r="G590" t="s">
        <v>76</v>
      </c>
      <c r="H590" t="s">
        <v>765</v>
      </c>
      <c r="I590" s="21">
        <v>41500</v>
      </c>
      <c r="J590" s="21">
        <v>41502</v>
      </c>
      <c r="K590" s="21">
        <v>41533</v>
      </c>
      <c r="L590" s="21">
        <v>41533</v>
      </c>
      <c r="M590" s="22">
        <v>4877601.38</v>
      </c>
      <c r="N590" t="s">
        <v>78</v>
      </c>
      <c r="O590" s="22" t="s">
        <v>780</v>
      </c>
      <c r="P590" t="s">
        <v>80</v>
      </c>
      <c r="Q590">
        <v>3.3000000000000002E-2</v>
      </c>
      <c r="T590" s="21">
        <v>41500</v>
      </c>
      <c r="U590" s="21">
        <v>41502</v>
      </c>
      <c r="V590" s="21">
        <v>41533</v>
      </c>
      <c r="W590" s="21">
        <v>41533</v>
      </c>
      <c r="X590" s="23">
        <v>8.611111111111111E-2</v>
      </c>
      <c r="Y590">
        <v>31</v>
      </c>
      <c r="Z590" s="22">
        <v>0</v>
      </c>
      <c r="AA590" s="22">
        <v>0</v>
      </c>
      <c r="AB590" s="24">
        <v>0</v>
      </c>
      <c r="AE590">
        <v>0</v>
      </c>
      <c r="AG590">
        <v>0</v>
      </c>
      <c r="AI590">
        <v>1.2800000000000001E-3</v>
      </c>
      <c r="AJ590" s="22">
        <v>0</v>
      </c>
    </row>
    <row r="591" spans="1:128" ht="14.45" customHeight="1" x14ac:dyDescent="0.25">
      <c r="A591">
        <v>167805</v>
      </c>
      <c r="B591" t="s">
        <v>672</v>
      </c>
      <c r="C591" t="s">
        <v>676</v>
      </c>
      <c r="D591">
        <v>74</v>
      </c>
      <c r="E591" t="s">
        <v>778</v>
      </c>
      <c r="F591" t="s">
        <v>75</v>
      </c>
      <c r="G591" t="s">
        <v>76</v>
      </c>
      <c r="H591" t="s">
        <v>765</v>
      </c>
      <c r="I591" s="21">
        <v>41529</v>
      </c>
      <c r="J591" s="21">
        <v>41533</v>
      </c>
      <c r="K591" s="21">
        <v>41563</v>
      </c>
      <c r="L591" s="21">
        <v>41563</v>
      </c>
      <c r="M591" s="22">
        <v>4851052.5</v>
      </c>
      <c r="N591" t="s">
        <v>78</v>
      </c>
      <c r="O591" s="22" t="s">
        <v>780</v>
      </c>
      <c r="P591" t="s">
        <v>80</v>
      </c>
      <c r="Q591">
        <v>3.3000000000000002E-2</v>
      </c>
      <c r="T591" s="21">
        <v>41529</v>
      </c>
      <c r="U591" s="21">
        <v>41533</v>
      </c>
      <c r="V591" s="21">
        <v>41563</v>
      </c>
      <c r="W591" s="21">
        <v>41563</v>
      </c>
      <c r="X591" s="23">
        <v>8.3333333333333329E-2</v>
      </c>
      <c r="Y591">
        <v>30</v>
      </c>
      <c r="Z591" s="22">
        <v>0</v>
      </c>
      <c r="AA591" s="22">
        <v>0</v>
      </c>
      <c r="AB591" s="24">
        <v>0</v>
      </c>
      <c r="AE591">
        <v>0</v>
      </c>
      <c r="AG591">
        <v>0</v>
      </c>
      <c r="AI591">
        <v>1.2700000000000001E-3</v>
      </c>
      <c r="AJ591" s="22">
        <v>0</v>
      </c>
    </row>
    <row r="592" spans="1:128" ht="14.45" customHeight="1" x14ac:dyDescent="0.25">
      <c r="A592">
        <v>167806</v>
      </c>
      <c r="B592" t="s">
        <v>672</v>
      </c>
      <c r="C592" t="s">
        <v>676</v>
      </c>
      <c r="D592">
        <v>74</v>
      </c>
      <c r="E592" t="s">
        <v>778</v>
      </c>
      <c r="F592" t="s">
        <v>75</v>
      </c>
      <c r="G592" t="s">
        <v>76</v>
      </c>
      <c r="H592" t="s">
        <v>765</v>
      </c>
      <c r="I592" s="21">
        <v>41561</v>
      </c>
      <c r="J592" s="21">
        <v>41563</v>
      </c>
      <c r="K592" s="21">
        <v>41596</v>
      </c>
      <c r="L592" s="21">
        <v>41596</v>
      </c>
      <c r="M592" s="22">
        <v>4824448.53</v>
      </c>
      <c r="N592" t="s">
        <v>78</v>
      </c>
      <c r="O592" s="22" t="s">
        <v>780</v>
      </c>
      <c r="P592" t="s">
        <v>80</v>
      </c>
      <c r="Q592">
        <v>3.3000000000000002E-2</v>
      </c>
      <c r="T592" s="21">
        <v>41561</v>
      </c>
      <c r="U592" s="21">
        <v>41563</v>
      </c>
      <c r="V592" s="21">
        <v>41596</v>
      </c>
      <c r="W592" s="21">
        <v>41596</v>
      </c>
      <c r="X592" s="23">
        <v>9.166666666666666E-2</v>
      </c>
      <c r="Y592">
        <v>33</v>
      </c>
      <c r="Z592" s="22">
        <v>0</v>
      </c>
      <c r="AA592" s="22">
        <v>0</v>
      </c>
      <c r="AB592" s="24">
        <v>0</v>
      </c>
      <c r="AE592">
        <v>0</v>
      </c>
      <c r="AG592">
        <v>0</v>
      </c>
      <c r="AI592">
        <v>1.2700000000000001E-3</v>
      </c>
      <c r="AJ592" s="22">
        <v>0</v>
      </c>
    </row>
    <row r="593" spans="1:36" ht="14.45" customHeight="1" x14ac:dyDescent="0.25">
      <c r="A593">
        <v>167807</v>
      </c>
      <c r="B593" t="s">
        <v>672</v>
      </c>
      <c r="C593" t="s">
        <v>676</v>
      </c>
      <c r="D593">
        <v>74</v>
      </c>
      <c r="E593" t="s">
        <v>778</v>
      </c>
      <c r="F593" t="s">
        <v>75</v>
      </c>
      <c r="G593" t="s">
        <v>76</v>
      </c>
      <c r="H593" t="s">
        <v>765</v>
      </c>
      <c r="I593" s="21">
        <v>41592</v>
      </c>
      <c r="J593" s="21">
        <v>41596</v>
      </c>
      <c r="K593" s="21">
        <v>41624</v>
      </c>
      <c r="L593" s="21">
        <v>41624</v>
      </c>
      <c r="M593" s="22">
        <v>4797789.3600000003</v>
      </c>
      <c r="N593" t="s">
        <v>78</v>
      </c>
      <c r="O593" s="22" t="s">
        <v>780</v>
      </c>
      <c r="P593" t="s">
        <v>80</v>
      </c>
      <c r="Q593">
        <v>3.3000000000000002E-2</v>
      </c>
      <c r="T593" s="21">
        <v>41592</v>
      </c>
      <c r="U593" s="21">
        <v>41596</v>
      </c>
      <c r="V593" s="21">
        <v>41624</v>
      </c>
      <c r="W593" s="21">
        <v>41624</v>
      </c>
      <c r="X593" s="23">
        <v>7.7777777777777779E-2</v>
      </c>
      <c r="Y593">
        <v>28</v>
      </c>
      <c r="Z593" s="22">
        <v>0</v>
      </c>
      <c r="AA593" s="22">
        <v>0</v>
      </c>
      <c r="AB593" s="24">
        <v>0</v>
      </c>
      <c r="AE593">
        <v>0</v>
      </c>
      <c r="AG593">
        <v>0</v>
      </c>
      <c r="AI593">
        <v>1.23E-3</v>
      </c>
      <c r="AJ593" s="22">
        <v>0</v>
      </c>
    </row>
    <row r="594" spans="1:36" ht="14.45" customHeight="1" x14ac:dyDescent="0.25">
      <c r="A594">
        <v>167808</v>
      </c>
      <c r="B594" t="s">
        <v>672</v>
      </c>
      <c r="C594" t="s">
        <v>676</v>
      </c>
      <c r="D594">
        <v>74</v>
      </c>
      <c r="E594" t="s">
        <v>778</v>
      </c>
      <c r="F594" t="s">
        <v>75</v>
      </c>
      <c r="G594" t="s">
        <v>76</v>
      </c>
      <c r="H594" t="s">
        <v>765</v>
      </c>
      <c r="I594" s="21">
        <v>41620</v>
      </c>
      <c r="J594" s="21">
        <v>41624</v>
      </c>
      <c r="K594" s="21">
        <v>41655</v>
      </c>
      <c r="L594" s="21">
        <v>41655</v>
      </c>
      <c r="M594" s="22">
        <v>4771074.87</v>
      </c>
      <c r="N594" t="s">
        <v>78</v>
      </c>
      <c r="O594" s="22" t="s">
        <v>780</v>
      </c>
      <c r="P594" t="s">
        <v>80</v>
      </c>
      <c r="Q594">
        <v>3.3000000000000002E-2</v>
      </c>
      <c r="T594" s="21">
        <v>41620</v>
      </c>
      <c r="U594" s="21">
        <v>41624</v>
      </c>
      <c r="V594" s="21">
        <v>41655</v>
      </c>
      <c r="W594" s="21">
        <v>41655</v>
      </c>
      <c r="X594" s="23">
        <v>8.611111111111111E-2</v>
      </c>
      <c r="Y594">
        <v>31</v>
      </c>
      <c r="Z594" s="22">
        <v>0</v>
      </c>
      <c r="AA594" s="22">
        <v>0</v>
      </c>
      <c r="AB594" s="24">
        <v>0</v>
      </c>
      <c r="AE594">
        <v>0</v>
      </c>
      <c r="AG594">
        <v>0</v>
      </c>
      <c r="AI594">
        <v>2.1900000000000001E-3</v>
      </c>
      <c r="AJ594" s="22">
        <v>0</v>
      </c>
    </row>
    <row r="595" spans="1:36" ht="14.45" customHeight="1" x14ac:dyDescent="0.25">
      <c r="A595">
        <v>167809</v>
      </c>
      <c r="B595" t="s">
        <v>672</v>
      </c>
      <c r="C595" t="s">
        <v>676</v>
      </c>
      <c r="D595">
        <v>74</v>
      </c>
      <c r="E595" t="s">
        <v>778</v>
      </c>
      <c r="F595" t="s">
        <v>75</v>
      </c>
      <c r="G595" t="s">
        <v>76</v>
      </c>
      <c r="H595" t="s">
        <v>765</v>
      </c>
      <c r="I595" s="21">
        <v>41653</v>
      </c>
      <c r="J595" s="21">
        <v>41655</v>
      </c>
      <c r="K595" s="21">
        <v>41687</v>
      </c>
      <c r="L595" s="21">
        <v>41687</v>
      </c>
      <c r="M595" s="22">
        <v>4744304.95</v>
      </c>
      <c r="N595" t="s">
        <v>78</v>
      </c>
      <c r="O595" s="22" t="s">
        <v>780</v>
      </c>
      <c r="P595" t="s">
        <v>80</v>
      </c>
      <c r="Q595">
        <v>3.3000000000000002E-2</v>
      </c>
      <c r="T595" s="21">
        <v>41653</v>
      </c>
      <c r="U595" s="21">
        <v>41655</v>
      </c>
      <c r="V595" s="21">
        <v>41687</v>
      </c>
      <c r="W595" s="21">
        <v>41687</v>
      </c>
      <c r="X595" s="23">
        <v>8.8888888888888892E-2</v>
      </c>
      <c r="Y595">
        <v>32</v>
      </c>
      <c r="Z595" s="22">
        <v>0</v>
      </c>
      <c r="AA595" s="22">
        <v>0</v>
      </c>
      <c r="AB595" s="24">
        <v>0</v>
      </c>
      <c r="AE595">
        <v>0</v>
      </c>
      <c r="AG595">
        <v>0</v>
      </c>
      <c r="AI595">
        <v>2.0799999999999998E-3</v>
      </c>
      <c r="AJ595" s="22">
        <v>0</v>
      </c>
    </row>
    <row r="596" spans="1:36" ht="14.45" customHeight="1" x14ac:dyDescent="0.25">
      <c r="A596">
        <v>167810</v>
      </c>
      <c r="B596" t="s">
        <v>672</v>
      </c>
      <c r="C596" t="s">
        <v>676</v>
      </c>
      <c r="D596">
        <v>74</v>
      </c>
      <c r="E596" t="s">
        <v>778</v>
      </c>
      <c r="F596" t="s">
        <v>75</v>
      </c>
      <c r="G596" t="s">
        <v>76</v>
      </c>
      <c r="H596" t="s">
        <v>765</v>
      </c>
      <c r="I596" s="21">
        <v>41683</v>
      </c>
      <c r="J596" s="21">
        <v>41687</v>
      </c>
      <c r="K596" s="21">
        <v>41715</v>
      </c>
      <c r="L596" s="21">
        <v>41715</v>
      </c>
      <c r="M596" s="22">
        <v>4717479.4800000004</v>
      </c>
      <c r="N596" t="s">
        <v>78</v>
      </c>
      <c r="O596" s="22" t="s">
        <v>780</v>
      </c>
      <c r="P596" t="s">
        <v>80</v>
      </c>
      <c r="Q596">
        <v>3.3000000000000002E-2</v>
      </c>
      <c r="T596" s="21">
        <v>41683</v>
      </c>
      <c r="U596" s="21">
        <v>41687</v>
      </c>
      <c r="V596" s="21">
        <v>41715</v>
      </c>
      <c r="W596" s="21">
        <v>41715</v>
      </c>
      <c r="X596" s="23">
        <v>7.7777777777777779E-2</v>
      </c>
      <c r="Y596">
        <v>28</v>
      </c>
      <c r="Z596" s="22">
        <v>0</v>
      </c>
      <c r="AA596" s="22">
        <v>0</v>
      </c>
      <c r="AB596" s="24">
        <v>0</v>
      </c>
      <c r="AE596">
        <v>0</v>
      </c>
      <c r="AG596">
        <v>0</v>
      </c>
      <c r="AI596">
        <v>2.2500000000000003E-3</v>
      </c>
      <c r="AJ596" s="22">
        <v>0</v>
      </c>
    </row>
    <row r="597" spans="1:36" ht="14.45" customHeight="1" x14ac:dyDescent="0.25">
      <c r="A597">
        <v>167811</v>
      </c>
      <c r="B597" t="s">
        <v>672</v>
      </c>
      <c r="C597" t="s">
        <v>676</v>
      </c>
      <c r="D597">
        <v>74</v>
      </c>
      <c r="E597" t="s">
        <v>778</v>
      </c>
      <c r="F597" t="s">
        <v>75</v>
      </c>
      <c r="G597" t="s">
        <v>76</v>
      </c>
      <c r="H597" t="s">
        <v>765</v>
      </c>
      <c r="I597" s="21">
        <v>41711</v>
      </c>
      <c r="J597" s="21">
        <v>41715</v>
      </c>
      <c r="K597" s="21">
        <v>41745</v>
      </c>
      <c r="L597" s="21">
        <v>41745</v>
      </c>
      <c r="M597" s="22">
        <v>4690598.3499999996</v>
      </c>
      <c r="N597" t="s">
        <v>78</v>
      </c>
      <c r="O597" s="22" t="s">
        <v>780</v>
      </c>
      <c r="P597" t="s">
        <v>80</v>
      </c>
      <c r="Q597">
        <v>3.3000000000000002E-2</v>
      </c>
      <c r="T597" s="21">
        <v>41711</v>
      </c>
      <c r="U597" s="21">
        <v>41715</v>
      </c>
      <c r="V597" s="21">
        <v>41745</v>
      </c>
      <c r="W597" s="21">
        <v>41745</v>
      </c>
      <c r="X597" s="23">
        <v>8.3333333333333329E-2</v>
      </c>
      <c r="Y597">
        <v>30</v>
      </c>
      <c r="Z597" s="22">
        <v>0</v>
      </c>
      <c r="AA597" s="22">
        <v>0</v>
      </c>
      <c r="AB597" s="24">
        <v>0</v>
      </c>
      <c r="AE597">
        <v>0</v>
      </c>
      <c r="AG597">
        <v>0</v>
      </c>
      <c r="AI597">
        <v>2.3E-3</v>
      </c>
      <c r="AJ597" s="22">
        <v>0</v>
      </c>
    </row>
    <row r="598" spans="1:36" ht="14.45" customHeight="1" x14ac:dyDescent="0.25">
      <c r="A598">
        <v>167812</v>
      </c>
      <c r="B598" t="s">
        <v>672</v>
      </c>
      <c r="C598" t="s">
        <v>676</v>
      </c>
      <c r="D598">
        <v>74</v>
      </c>
      <c r="E598" t="s">
        <v>778</v>
      </c>
      <c r="F598" t="s">
        <v>75</v>
      </c>
      <c r="G598" t="s">
        <v>76</v>
      </c>
      <c r="H598" t="s">
        <v>765</v>
      </c>
      <c r="I598" s="21">
        <v>41743</v>
      </c>
      <c r="J598" s="21">
        <v>41745</v>
      </c>
      <c r="K598" s="21">
        <v>41775</v>
      </c>
      <c r="L598" s="21">
        <v>41775</v>
      </c>
      <c r="M598" s="22">
        <v>4663661.4400000004</v>
      </c>
      <c r="N598" t="s">
        <v>78</v>
      </c>
      <c r="O598" s="22" t="s">
        <v>780</v>
      </c>
      <c r="P598" t="s">
        <v>80</v>
      </c>
      <c r="Q598">
        <v>3.3000000000000002E-2</v>
      </c>
      <c r="T598" s="21">
        <v>41743</v>
      </c>
      <c r="U598" s="21">
        <v>41745</v>
      </c>
      <c r="V598" s="21">
        <v>41775</v>
      </c>
      <c r="W598" s="21">
        <v>41775</v>
      </c>
      <c r="X598" s="23">
        <v>8.3333333333333329E-2</v>
      </c>
      <c r="Y598">
        <v>30</v>
      </c>
      <c r="Z598" s="22">
        <v>0</v>
      </c>
      <c r="AA598" s="22">
        <v>0</v>
      </c>
      <c r="AB598" s="24">
        <v>0</v>
      </c>
      <c r="AE598">
        <v>0</v>
      </c>
      <c r="AG598">
        <v>0</v>
      </c>
      <c r="AI598">
        <v>2.5200000000000001E-3</v>
      </c>
      <c r="AJ598" s="22">
        <v>0</v>
      </c>
    </row>
    <row r="599" spans="1:36" ht="14.45" customHeight="1" x14ac:dyDescent="0.25">
      <c r="A599">
        <v>167813</v>
      </c>
      <c r="B599" t="s">
        <v>672</v>
      </c>
      <c r="C599" t="s">
        <v>676</v>
      </c>
      <c r="D599">
        <v>74</v>
      </c>
      <c r="E599" t="s">
        <v>778</v>
      </c>
      <c r="F599" t="s">
        <v>75</v>
      </c>
      <c r="G599" t="s">
        <v>76</v>
      </c>
      <c r="H599" t="s">
        <v>765</v>
      </c>
      <c r="I599" s="21">
        <v>41773</v>
      </c>
      <c r="J599" s="21">
        <v>41775</v>
      </c>
      <c r="K599" s="21">
        <v>41806</v>
      </c>
      <c r="L599" s="21">
        <v>41806</v>
      </c>
      <c r="M599" s="22">
        <v>4636668.6399999997</v>
      </c>
      <c r="N599" t="s">
        <v>78</v>
      </c>
      <c r="O599" s="22" t="s">
        <v>780</v>
      </c>
      <c r="P599" t="s">
        <v>80</v>
      </c>
      <c r="Q599">
        <v>3.3000000000000002E-2</v>
      </c>
      <c r="T599" s="21">
        <v>41773</v>
      </c>
      <c r="U599" s="21">
        <v>41775</v>
      </c>
      <c r="V599" s="21">
        <v>41806</v>
      </c>
      <c r="W599" s="21">
        <v>41806</v>
      </c>
      <c r="X599" s="23">
        <v>8.611111111111111E-2</v>
      </c>
      <c r="Y599">
        <v>31</v>
      </c>
      <c r="Z599" s="22">
        <v>0</v>
      </c>
      <c r="AA599" s="22">
        <v>0</v>
      </c>
      <c r="AB599" s="24">
        <v>0</v>
      </c>
      <c r="AE599">
        <v>0</v>
      </c>
      <c r="AG599">
        <v>0</v>
      </c>
      <c r="AI599">
        <v>2.63E-3</v>
      </c>
      <c r="AJ599" s="22">
        <v>0</v>
      </c>
    </row>
    <row r="600" spans="1:36" ht="14.45" customHeight="1" x14ac:dyDescent="0.25">
      <c r="A600">
        <v>167814</v>
      </c>
      <c r="B600" t="s">
        <v>672</v>
      </c>
      <c r="C600" t="s">
        <v>676</v>
      </c>
      <c r="D600">
        <v>74</v>
      </c>
      <c r="E600" t="s">
        <v>778</v>
      </c>
      <c r="F600" t="s">
        <v>75</v>
      </c>
      <c r="G600" t="s">
        <v>76</v>
      </c>
      <c r="H600" t="s">
        <v>765</v>
      </c>
      <c r="I600" s="21">
        <v>41802</v>
      </c>
      <c r="J600" s="21">
        <v>41806</v>
      </c>
      <c r="K600" s="21">
        <v>41836</v>
      </c>
      <c r="L600" s="21">
        <v>41836</v>
      </c>
      <c r="M600" s="22">
        <v>4609619.83</v>
      </c>
      <c r="N600" t="s">
        <v>78</v>
      </c>
      <c r="O600" s="22" t="s">
        <v>780</v>
      </c>
      <c r="P600" t="s">
        <v>80</v>
      </c>
      <c r="Q600">
        <v>3.3000000000000002E-2</v>
      </c>
      <c r="T600" s="21">
        <v>41802</v>
      </c>
      <c r="U600" s="21">
        <v>41806</v>
      </c>
      <c r="V600" s="21">
        <v>41836</v>
      </c>
      <c r="W600" s="21">
        <v>41836</v>
      </c>
      <c r="X600" s="23">
        <v>8.3333333333333329E-2</v>
      </c>
      <c r="Y600">
        <v>30</v>
      </c>
      <c r="Z600" s="22">
        <v>0</v>
      </c>
      <c r="AA600" s="22">
        <v>0</v>
      </c>
      <c r="AB600" s="24">
        <v>0</v>
      </c>
      <c r="AE600">
        <v>0</v>
      </c>
      <c r="AG600">
        <v>0</v>
      </c>
      <c r="AI600">
        <v>1.56E-3</v>
      </c>
      <c r="AJ600" s="22">
        <v>0</v>
      </c>
    </row>
    <row r="601" spans="1:36" ht="14.45" customHeight="1" x14ac:dyDescent="0.25">
      <c r="A601">
        <v>167815</v>
      </c>
      <c r="B601" t="s">
        <v>672</v>
      </c>
      <c r="C601" t="s">
        <v>676</v>
      </c>
      <c r="D601">
        <v>74</v>
      </c>
      <c r="E601" t="s">
        <v>778</v>
      </c>
      <c r="F601" t="s">
        <v>75</v>
      </c>
      <c r="G601" t="s">
        <v>76</v>
      </c>
      <c r="H601" t="s">
        <v>765</v>
      </c>
      <c r="I601" s="21">
        <v>41834</v>
      </c>
      <c r="J601" s="21">
        <v>41836</v>
      </c>
      <c r="K601" s="21">
        <v>41869</v>
      </c>
      <c r="L601" s="21">
        <v>41869</v>
      </c>
      <c r="M601" s="22">
        <v>4582514.8899999997</v>
      </c>
      <c r="N601" t="s">
        <v>78</v>
      </c>
      <c r="O601" s="22" t="s">
        <v>780</v>
      </c>
      <c r="P601" t="s">
        <v>80</v>
      </c>
      <c r="Q601">
        <v>3.3000000000000002E-2</v>
      </c>
      <c r="T601" s="21">
        <v>41834</v>
      </c>
      <c r="U601" s="21">
        <v>41836</v>
      </c>
      <c r="V601" s="21">
        <v>41869</v>
      </c>
      <c r="W601" s="21">
        <v>41869</v>
      </c>
      <c r="X601" s="23">
        <v>9.166666666666666E-2</v>
      </c>
      <c r="Y601">
        <v>33</v>
      </c>
      <c r="Z601" s="22">
        <v>0</v>
      </c>
      <c r="AA601" s="22">
        <v>0</v>
      </c>
      <c r="AB601" s="24">
        <v>0</v>
      </c>
      <c r="AE601">
        <v>0</v>
      </c>
      <c r="AG601">
        <v>0</v>
      </c>
      <c r="AI601">
        <v>9.2000000000000003E-4</v>
      </c>
      <c r="AJ601" s="22">
        <v>0</v>
      </c>
    </row>
    <row r="602" spans="1:36" ht="14.45" customHeight="1" x14ac:dyDescent="0.25">
      <c r="A602">
        <v>167816</v>
      </c>
      <c r="B602" t="s">
        <v>672</v>
      </c>
      <c r="C602" t="s">
        <v>676</v>
      </c>
      <c r="D602">
        <v>74</v>
      </c>
      <c r="E602" t="s">
        <v>778</v>
      </c>
      <c r="F602" t="s">
        <v>75</v>
      </c>
      <c r="G602" t="s">
        <v>76</v>
      </c>
      <c r="H602" t="s">
        <v>765</v>
      </c>
      <c r="I602" s="21">
        <v>41865</v>
      </c>
      <c r="J602" s="21">
        <v>41869</v>
      </c>
      <c r="K602" s="21">
        <v>41898</v>
      </c>
      <c r="L602" s="21">
        <v>41898</v>
      </c>
      <c r="M602" s="22">
        <v>4555353.71</v>
      </c>
      <c r="N602" t="s">
        <v>78</v>
      </c>
      <c r="O602" s="22" t="s">
        <v>780</v>
      </c>
      <c r="P602" t="s">
        <v>80</v>
      </c>
      <c r="Q602">
        <v>3.3000000000000002E-2</v>
      </c>
      <c r="T602" s="21">
        <v>41865</v>
      </c>
      <c r="U602" s="21">
        <v>41869</v>
      </c>
      <c r="V602" s="21">
        <v>41898</v>
      </c>
      <c r="W602" s="21">
        <v>41898</v>
      </c>
      <c r="X602" s="23">
        <v>8.0555555555555561E-2</v>
      </c>
      <c r="Y602">
        <v>29</v>
      </c>
      <c r="Z602" s="22">
        <v>0</v>
      </c>
      <c r="AA602" s="22">
        <v>0</v>
      </c>
      <c r="AB602" s="24">
        <v>0</v>
      </c>
      <c r="AE602">
        <v>0</v>
      </c>
      <c r="AG602">
        <v>0</v>
      </c>
      <c r="AI602">
        <v>8.8999999999999995E-4</v>
      </c>
      <c r="AJ602" s="22">
        <v>0</v>
      </c>
    </row>
    <row r="603" spans="1:36" ht="14.45" customHeight="1" x14ac:dyDescent="0.25">
      <c r="A603">
        <v>167817</v>
      </c>
      <c r="B603" t="s">
        <v>672</v>
      </c>
      <c r="C603" t="s">
        <v>676</v>
      </c>
      <c r="D603">
        <v>74</v>
      </c>
      <c r="E603" t="s">
        <v>778</v>
      </c>
      <c r="F603" t="s">
        <v>75</v>
      </c>
      <c r="G603" t="s">
        <v>76</v>
      </c>
      <c r="H603" t="s">
        <v>765</v>
      </c>
      <c r="I603" s="21">
        <v>41894</v>
      </c>
      <c r="J603" s="21">
        <v>41898</v>
      </c>
      <c r="K603" s="21">
        <v>41928</v>
      </c>
      <c r="L603" s="21">
        <v>41928</v>
      </c>
      <c r="M603" s="22">
        <v>4528136.17</v>
      </c>
      <c r="N603" t="s">
        <v>78</v>
      </c>
      <c r="O603" s="22" t="s">
        <v>780</v>
      </c>
      <c r="P603" t="s">
        <v>80</v>
      </c>
      <c r="Q603">
        <v>3.3000000000000002E-2</v>
      </c>
      <c r="T603" s="21">
        <v>41894</v>
      </c>
      <c r="U603" s="21">
        <v>41898</v>
      </c>
      <c r="V603" s="21">
        <v>41928</v>
      </c>
      <c r="W603" s="21">
        <v>41928</v>
      </c>
      <c r="X603" s="23">
        <v>8.3333333333333329E-2</v>
      </c>
      <c r="Y603">
        <v>30</v>
      </c>
      <c r="Z603" s="22">
        <v>0</v>
      </c>
      <c r="AA603" s="22">
        <v>0</v>
      </c>
      <c r="AB603" s="24">
        <v>0</v>
      </c>
      <c r="AE603">
        <v>0</v>
      </c>
      <c r="AG603">
        <v>0</v>
      </c>
      <c r="AI603">
        <v>6.0000000000000002E-5</v>
      </c>
      <c r="AJ603" s="22">
        <v>0</v>
      </c>
    </row>
    <row r="604" spans="1:36" ht="14.45" customHeight="1" x14ac:dyDescent="0.25">
      <c r="A604">
        <v>167818</v>
      </c>
      <c r="B604" t="s">
        <v>672</v>
      </c>
      <c r="C604" t="s">
        <v>676</v>
      </c>
      <c r="D604">
        <v>74</v>
      </c>
      <c r="E604" t="s">
        <v>778</v>
      </c>
      <c r="F604" t="s">
        <v>75</v>
      </c>
      <c r="G604" t="s">
        <v>76</v>
      </c>
      <c r="H604" t="s">
        <v>765</v>
      </c>
      <c r="I604" s="21">
        <v>41926</v>
      </c>
      <c r="J604" s="21">
        <v>41928</v>
      </c>
      <c r="K604" s="21">
        <v>41960</v>
      </c>
      <c r="L604" s="21">
        <v>41960</v>
      </c>
      <c r="M604" s="22">
        <v>4500862.1500000004</v>
      </c>
      <c r="N604" t="s">
        <v>78</v>
      </c>
      <c r="O604" s="22" t="s">
        <v>780</v>
      </c>
      <c r="P604" t="s">
        <v>80</v>
      </c>
      <c r="Q604">
        <v>3.3000000000000002E-2</v>
      </c>
      <c r="T604" s="21">
        <v>41926</v>
      </c>
      <c r="U604" s="21">
        <v>41928</v>
      </c>
      <c r="V604" s="21">
        <v>41960</v>
      </c>
      <c r="W604" s="21">
        <v>41960</v>
      </c>
      <c r="X604" s="23">
        <v>8.8888888888888892E-2</v>
      </c>
      <c r="Y604">
        <v>32</v>
      </c>
      <c r="Z604" s="22">
        <v>0</v>
      </c>
      <c r="AA604" s="22">
        <v>0</v>
      </c>
      <c r="AB604" s="24">
        <v>0</v>
      </c>
      <c r="AE604">
        <v>0</v>
      </c>
      <c r="AG604">
        <v>0</v>
      </c>
      <c r="AI604">
        <v>8.0000000000000007E-5</v>
      </c>
      <c r="AJ604" s="22">
        <v>0</v>
      </c>
    </row>
    <row r="605" spans="1:36" ht="14.45" customHeight="1" x14ac:dyDescent="0.25">
      <c r="A605">
        <v>167819</v>
      </c>
      <c r="B605" t="s">
        <v>672</v>
      </c>
      <c r="C605" t="s">
        <v>676</v>
      </c>
      <c r="D605">
        <v>74</v>
      </c>
      <c r="E605" t="s">
        <v>778</v>
      </c>
      <c r="F605" t="s">
        <v>75</v>
      </c>
      <c r="G605" t="s">
        <v>76</v>
      </c>
      <c r="H605" t="s">
        <v>765</v>
      </c>
      <c r="I605" s="21">
        <v>41956</v>
      </c>
      <c r="J605" s="21">
        <v>41960</v>
      </c>
      <c r="K605" s="21">
        <v>41989</v>
      </c>
      <c r="L605" s="21">
        <v>41989</v>
      </c>
      <c r="M605" s="22">
        <v>4473531.54</v>
      </c>
      <c r="N605" t="s">
        <v>78</v>
      </c>
      <c r="O605" s="22" t="s">
        <v>780</v>
      </c>
      <c r="P605" t="s">
        <v>80</v>
      </c>
      <c r="Q605">
        <v>3.3000000000000002E-2</v>
      </c>
      <c r="T605" s="21">
        <v>41956</v>
      </c>
      <c r="U605" s="21">
        <v>41960</v>
      </c>
      <c r="V605" s="21">
        <v>41989</v>
      </c>
      <c r="W605" s="21">
        <v>41989</v>
      </c>
      <c r="X605" s="23">
        <v>8.0555555555555561E-2</v>
      </c>
      <c r="Y605">
        <v>29</v>
      </c>
      <c r="Z605" s="22">
        <v>0</v>
      </c>
      <c r="AA605" s="22">
        <v>0</v>
      </c>
      <c r="AB605" s="24">
        <v>0</v>
      </c>
      <c r="AE605">
        <v>0</v>
      </c>
      <c r="AG605">
        <v>0</v>
      </c>
      <c r="AI605">
        <v>8.0000000000000007E-5</v>
      </c>
      <c r="AJ605" s="22">
        <v>0</v>
      </c>
    </row>
    <row r="606" spans="1:36" ht="14.45" customHeight="1" x14ac:dyDescent="0.25">
      <c r="A606">
        <v>167820</v>
      </c>
      <c r="B606" t="s">
        <v>672</v>
      </c>
      <c r="C606" t="s">
        <v>676</v>
      </c>
      <c r="D606">
        <v>74</v>
      </c>
      <c r="E606" t="s">
        <v>778</v>
      </c>
      <c r="F606" t="s">
        <v>75</v>
      </c>
      <c r="G606" t="s">
        <v>76</v>
      </c>
      <c r="H606" t="s">
        <v>765</v>
      </c>
      <c r="I606" s="21">
        <v>41985</v>
      </c>
      <c r="J606" s="21">
        <v>41989</v>
      </c>
      <c r="K606" s="21">
        <v>42020</v>
      </c>
      <c r="L606" s="21">
        <v>42020</v>
      </c>
      <c r="M606" s="22">
        <v>4446144.22</v>
      </c>
      <c r="N606" t="s">
        <v>78</v>
      </c>
      <c r="O606" s="22" t="s">
        <v>780</v>
      </c>
      <c r="P606" t="s">
        <v>80</v>
      </c>
      <c r="Q606">
        <v>3.3000000000000002E-2</v>
      </c>
      <c r="T606" s="21">
        <v>41985</v>
      </c>
      <c r="U606" s="21">
        <v>41989</v>
      </c>
      <c r="V606" s="21">
        <v>42020</v>
      </c>
      <c r="W606" s="21">
        <v>42020</v>
      </c>
      <c r="X606" s="23">
        <v>8.611111111111111E-2</v>
      </c>
      <c r="Y606">
        <v>31</v>
      </c>
      <c r="Z606" s="22">
        <v>0</v>
      </c>
      <c r="AA606" s="22">
        <v>0</v>
      </c>
      <c r="AB606" s="24">
        <v>0</v>
      </c>
      <c r="AE606">
        <v>0</v>
      </c>
      <c r="AG606">
        <v>0</v>
      </c>
      <c r="AI606">
        <v>2.3000000000000001E-4</v>
      </c>
      <c r="AJ606" s="22">
        <v>0</v>
      </c>
    </row>
    <row r="607" spans="1:36" ht="14.45" customHeight="1" x14ac:dyDescent="0.25">
      <c r="A607">
        <v>167821</v>
      </c>
      <c r="B607" t="s">
        <v>672</v>
      </c>
      <c r="C607" t="s">
        <v>676</v>
      </c>
      <c r="D607">
        <v>74</v>
      </c>
      <c r="E607" t="s">
        <v>778</v>
      </c>
      <c r="F607" t="s">
        <v>75</v>
      </c>
      <c r="G607" t="s">
        <v>76</v>
      </c>
      <c r="H607" t="s">
        <v>765</v>
      </c>
      <c r="I607" s="21">
        <v>42018</v>
      </c>
      <c r="J607" s="21">
        <v>42020</v>
      </c>
      <c r="K607" s="21">
        <v>42051</v>
      </c>
      <c r="L607" s="21">
        <v>42051</v>
      </c>
      <c r="M607" s="22">
        <v>4418700.07</v>
      </c>
      <c r="N607" t="s">
        <v>78</v>
      </c>
      <c r="O607" s="22" t="s">
        <v>780</v>
      </c>
      <c r="P607" t="s">
        <v>80</v>
      </c>
      <c r="Q607">
        <v>3.3000000000000002E-2</v>
      </c>
      <c r="T607" s="21">
        <v>42018</v>
      </c>
      <c r="U607" s="21">
        <v>42020</v>
      </c>
      <c r="V607" s="21">
        <v>42051</v>
      </c>
      <c r="W607" s="21">
        <v>42051</v>
      </c>
      <c r="X607" s="23">
        <v>8.611111111111111E-2</v>
      </c>
      <c r="Y607">
        <v>31</v>
      </c>
      <c r="Z607" s="22">
        <v>0</v>
      </c>
      <c r="AA607" s="22">
        <v>0</v>
      </c>
      <c r="AB607" s="24">
        <v>0</v>
      </c>
      <c r="AE607">
        <v>0</v>
      </c>
      <c r="AG607">
        <v>0</v>
      </c>
      <c r="AI607">
        <v>6.0000000000000002E-5</v>
      </c>
      <c r="AJ607" s="22">
        <v>0</v>
      </c>
    </row>
    <row r="608" spans="1:36" ht="14.45" customHeight="1" x14ac:dyDescent="0.25">
      <c r="A608">
        <v>167822</v>
      </c>
      <c r="B608" t="s">
        <v>672</v>
      </c>
      <c r="C608" t="s">
        <v>676</v>
      </c>
      <c r="D608">
        <v>74</v>
      </c>
      <c r="E608" t="s">
        <v>778</v>
      </c>
      <c r="F608" t="s">
        <v>75</v>
      </c>
      <c r="G608" t="s">
        <v>76</v>
      </c>
      <c r="H608" t="s">
        <v>765</v>
      </c>
      <c r="I608" s="21">
        <v>42047</v>
      </c>
      <c r="J608" s="21">
        <v>42051</v>
      </c>
      <c r="K608" s="21">
        <v>42079</v>
      </c>
      <c r="L608" s="21">
        <v>42079</v>
      </c>
      <c r="M608" s="22">
        <v>4391198.97</v>
      </c>
      <c r="N608" t="s">
        <v>78</v>
      </c>
      <c r="O608" s="22" t="s">
        <v>780</v>
      </c>
      <c r="P608" t="s">
        <v>80</v>
      </c>
      <c r="Q608">
        <v>3.3000000000000002E-2</v>
      </c>
      <c r="T608" s="21">
        <v>42047</v>
      </c>
      <c r="U608" s="21">
        <v>42051</v>
      </c>
      <c r="V608" s="21">
        <v>42079</v>
      </c>
      <c r="W608" s="21">
        <v>42079</v>
      </c>
      <c r="X608" s="23">
        <v>7.7777777777777779E-2</v>
      </c>
      <c r="Y608">
        <v>28</v>
      </c>
      <c r="Z608" s="22">
        <v>0</v>
      </c>
      <c r="AA608" s="22">
        <v>0</v>
      </c>
      <c r="AB608" s="24">
        <v>0</v>
      </c>
      <c r="AE608">
        <v>0</v>
      </c>
      <c r="AG608">
        <v>0</v>
      </c>
      <c r="AI608">
        <v>2.0000000000000002E-5</v>
      </c>
      <c r="AJ608" s="22">
        <v>0</v>
      </c>
    </row>
    <row r="609" spans="1:36" ht="14.45" customHeight="1" x14ac:dyDescent="0.25">
      <c r="A609">
        <v>167823</v>
      </c>
      <c r="B609" t="s">
        <v>672</v>
      </c>
      <c r="C609" t="s">
        <v>676</v>
      </c>
      <c r="D609">
        <v>74</v>
      </c>
      <c r="E609" t="s">
        <v>778</v>
      </c>
      <c r="F609" t="s">
        <v>75</v>
      </c>
      <c r="G609" t="s">
        <v>76</v>
      </c>
      <c r="H609" t="s">
        <v>765</v>
      </c>
      <c r="I609" s="21">
        <v>42075</v>
      </c>
      <c r="J609" s="21">
        <v>42079</v>
      </c>
      <c r="K609" s="21">
        <v>42110</v>
      </c>
      <c r="L609" s="21">
        <v>42110</v>
      </c>
      <c r="M609" s="22">
        <v>4363640.8099999996</v>
      </c>
      <c r="N609" t="s">
        <v>78</v>
      </c>
      <c r="O609" s="22" t="s">
        <v>780</v>
      </c>
      <c r="P609" t="s">
        <v>80</v>
      </c>
      <c r="Q609">
        <v>3.3000000000000002E-2</v>
      </c>
      <c r="T609" s="21">
        <v>42075</v>
      </c>
      <c r="U609" s="21">
        <v>42079</v>
      </c>
      <c r="V609" s="21">
        <v>42110</v>
      </c>
      <c r="W609" s="21">
        <v>42110</v>
      </c>
      <c r="X609" s="23">
        <v>8.611111111111111E-2</v>
      </c>
      <c r="Y609">
        <v>31</v>
      </c>
      <c r="Z609" s="22">
        <v>0</v>
      </c>
      <c r="AA609" s="22">
        <v>0</v>
      </c>
      <c r="AB609" s="24">
        <v>0</v>
      </c>
      <c r="AE609">
        <v>0</v>
      </c>
      <c r="AG609">
        <v>0</v>
      </c>
      <c r="AI609">
        <v>-8.9999999999999992E-5</v>
      </c>
      <c r="AJ609" s="22">
        <v>0</v>
      </c>
    </row>
    <row r="610" spans="1:36" ht="14.45" customHeight="1" x14ac:dyDescent="0.25">
      <c r="A610">
        <v>167824</v>
      </c>
      <c r="B610" t="s">
        <v>672</v>
      </c>
      <c r="C610" t="s">
        <v>676</v>
      </c>
      <c r="D610">
        <v>74</v>
      </c>
      <c r="E610" t="s">
        <v>778</v>
      </c>
      <c r="F610" t="s">
        <v>75</v>
      </c>
      <c r="G610" t="s">
        <v>76</v>
      </c>
      <c r="H610" t="s">
        <v>765</v>
      </c>
      <c r="I610" s="21">
        <v>42108</v>
      </c>
      <c r="J610" s="21">
        <v>42110</v>
      </c>
      <c r="K610" s="21">
        <v>42142</v>
      </c>
      <c r="L610" s="21">
        <v>42142</v>
      </c>
      <c r="M610" s="22">
        <v>4336025.46</v>
      </c>
      <c r="N610" t="s">
        <v>78</v>
      </c>
      <c r="O610" s="22" t="s">
        <v>780</v>
      </c>
      <c r="P610" t="s">
        <v>80</v>
      </c>
      <c r="Q610">
        <v>3.3000000000000002E-2</v>
      </c>
      <c r="T610" s="21">
        <v>42108</v>
      </c>
      <c r="U610" s="21">
        <v>42110</v>
      </c>
      <c r="V610" s="21">
        <v>42142</v>
      </c>
      <c r="W610" s="21">
        <v>42142</v>
      </c>
      <c r="X610" s="23">
        <v>8.8888888888888892E-2</v>
      </c>
      <c r="Y610">
        <v>32</v>
      </c>
      <c r="Z610" s="22">
        <v>0</v>
      </c>
      <c r="AA610" s="22">
        <v>0</v>
      </c>
      <c r="AB610" s="24">
        <v>0</v>
      </c>
      <c r="AE610">
        <v>0</v>
      </c>
      <c r="AG610">
        <v>0</v>
      </c>
      <c r="AI610">
        <v>-2.5000000000000001E-4</v>
      </c>
      <c r="AJ610" s="22">
        <v>0</v>
      </c>
    </row>
    <row r="611" spans="1:36" ht="14.45" customHeight="1" x14ac:dyDescent="0.25">
      <c r="A611">
        <v>167825</v>
      </c>
      <c r="B611" t="s">
        <v>672</v>
      </c>
      <c r="C611" t="s">
        <v>676</v>
      </c>
      <c r="D611">
        <v>74</v>
      </c>
      <c r="E611" t="s">
        <v>778</v>
      </c>
      <c r="F611" t="s">
        <v>75</v>
      </c>
      <c r="G611" t="s">
        <v>76</v>
      </c>
      <c r="H611" t="s">
        <v>765</v>
      </c>
      <c r="I611" s="21">
        <v>42138</v>
      </c>
      <c r="J611" s="21">
        <v>42142</v>
      </c>
      <c r="K611" s="21">
        <v>42171</v>
      </c>
      <c r="L611" s="21">
        <v>42171</v>
      </c>
      <c r="M611" s="22">
        <v>4308352.8099999996</v>
      </c>
      <c r="N611" t="s">
        <v>78</v>
      </c>
      <c r="O611" s="22" t="s">
        <v>780</v>
      </c>
      <c r="P611" t="s">
        <v>80</v>
      </c>
      <c r="Q611">
        <v>3.3000000000000002E-2</v>
      </c>
      <c r="T611" s="21">
        <v>42138</v>
      </c>
      <c r="U611" s="21">
        <v>42142</v>
      </c>
      <c r="V611" s="21">
        <v>42171</v>
      </c>
      <c r="W611" s="21">
        <v>42171</v>
      </c>
      <c r="X611" s="23">
        <v>8.0555555555555561E-2</v>
      </c>
      <c r="Y611">
        <v>29</v>
      </c>
      <c r="Z611" s="22">
        <v>0</v>
      </c>
      <c r="AA611" s="22">
        <v>0</v>
      </c>
      <c r="AB611" s="24">
        <v>0</v>
      </c>
      <c r="AE611">
        <v>0</v>
      </c>
      <c r="AG611">
        <v>0</v>
      </c>
      <c r="AI611">
        <v>-4.8999999999999998E-4</v>
      </c>
      <c r="AJ611" s="22">
        <v>0</v>
      </c>
    </row>
    <row r="612" spans="1:36" ht="14.45" customHeight="1" x14ac:dyDescent="0.25">
      <c r="A612">
        <v>167826</v>
      </c>
      <c r="B612" t="s">
        <v>672</v>
      </c>
      <c r="C612" t="s">
        <v>676</v>
      </c>
      <c r="D612">
        <v>74</v>
      </c>
      <c r="E612" t="s">
        <v>778</v>
      </c>
      <c r="F612" t="s">
        <v>75</v>
      </c>
      <c r="G612" t="s">
        <v>76</v>
      </c>
      <c r="H612" t="s">
        <v>765</v>
      </c>
      <c r="I612" s="21">
        <v>42167</v>
      </c>
      <c r="J612" s="21">
        <v>42171</v>
      </c>
      <c r="K612" s="21">
        <v>42201</v>
      </c>
      <c r="L612" s="21">
        <v>42201</v>
      </c>
      <c r="M612" s="22">
        <v>4280622.74</v>
      </c>
      <c r="N612" t="s">
        <v>78</v>
      </c>
      <c r="O612" s="22" t="s">
        <v>780</v>
      </c>
      <c r="P612" t="s">
        <v>80</v>
      </c>
      <c r="Q612">
        <v>3.3000000000000002E-2</v>
      </c>
      <c r="T612" s="21">
        <v>42167</v>
      </c>
      <c r="U612" s="21">
        <v>42171</v>
      </c>
      <c r="V612" s="21">
        <v>42201</v>
      </c>
      <c r="W612" s="21">
        <v>42201</v>
      </c>
      <c r="X612" s="23">
        <v>8.3333333333333329E-2</v>
      </c>
      <c r="Y612">
        <v>30</v>
      </c>
      <c r="Z612" s="22">
        <v>0</v>
      </c>
      <c r="AA612" s="22">
        <v>0</v>
      </c>
      <c r="AB612" s="24">
        <v>0</v>
      </c>
      <c r="AE612">
        <v>0</v>
      </c>
      <c r="AG612">
        <v>0</v>
      </c>
      <c r="AI612">
        <v>-6.4000000000000005E-4</v>
      </c>
      <c r="AJ612" s="22">
        <v>0</v>
      </c>
    </row>
    <row r="613" spans="1:36" ht="14.45" customHeight="1" x14ac:dyDescent="0.25">
      <c r="A613">
        <v>167827</v>
      </c>
      <c r="B613" t="s">
        <v>692</v>
      </c>
      <c r="C613" t="s">
        <v>696</v>
      </c>
      <c r="D613">
        <v>75</v>
      </c>
      <c r="E613" t="s">
        <v>781</v>
      </c>
      <c r="F613" t="s">
        <v>75</v>
      </c>
      <c r="G613" t="s">
        <v>76</v>
      </c>
      <c r="H613" t="s">
        <v>765</v>
      </c>
      <c r="I613" s="21">
        <v>40014</v>
      </c>
      <c r="J613" s="21">
        <v>40016</v>
      </c>
      <c r="K613" s="21">
        <v>40049</v>
      </c>
      <c r="L613" s="21">
        <v>40049</v>
      </c>
      <c r="M613" s="22">
        <v>5467319.8700000001</v>
      </c>
      <c r="N613" t="s">
        <v>78</v>
      </c>
      <c r="O613" s="22" t="s">
        <v>779</v>
      </c>
      <c r="P613" t="s">
        <v>80</v>
      </c>
      <c r="Q613">
        <v>0.03</v>
      </c>
      <c r="T613" s="21">
        <v>40014</v>
      </c>
      <c r="U613" s="21">
        <v>40016</v>
      </c>
      <c r="V613" s="21">
        <v>40049</v>
      </c>
      <c r="W613" s="21">
        <v>40049</v>
      </c>
      <c r="X613" s="23">
        <v>9.166666666666666E-2</v>
      </c>
      <c r="Y613">
        <v>33</v>
      </c>
      <c r="Z613" s="22">
        <v>0</v>
      </c>
      <c r="AA613" s="22">
        <v>0</v>
      </c>
      <c r="AB613" s="24">
        <v>0</v>
      </c>
      <c r="AE613">
        <v>0</v>
      </c>
      <c r="AG613">
        <v>0</v>
      </c>
      <c r="AI613">
        <v>5.7799999999999995E-3</v>
      </c>
      <c r="AJ613" s="22">
        <v>0</v>
      </c>
    </row>
    <row r="614" spans="1:36" ht="14.45" customHeight="1" x14ac:dyDescent="0.25">
      <c r="A614">
        <v>167828</v>
      </c>
      <c r="B614" t="s">
        <v>692</v>
      </c>
      <c r="C614" t="s">
        <v>696</v>
      </c>
      <c r="D614">
        <v>75</v>
      </c>
      <c r="E614" t="s">
        <v>781</v>
      </c>
      <c r="F614" t="s">
        <v>75</v>
      </c>
      <c r="G614" t="s">
        <v>76</v>
      </c>
      <c r="H614" t="s">
        <v>765</v>
      </c>
      <c r="I614" s="21">
        <v>40045</v>
      </c>
      <c r="J614" s="21">
        <v>40049</v>
      </c>
      <c r="K614" s="21">
        <v>40078</v>
      </c>
      <c r="L614" s="21">
        <v>40078</v>
      </c>
      <c r="M614" s="22">
        <v>5445802.1799999997</v>
      </c>
      <c r="N614" t="s">
        <v>78</v>
      </c>
      <c r="O614" s="22" t="s">
        <v>779</v>
      </c>
      <c r="P614" t="s">
        <v>80</v>
      </c>
      <c r="Q614">
        <v>0.03</v>
      </c>
      <c r="T614" s="21">
        <v>40045</v>
      </c>
      <c r="U614" s="21">
        <v>40049</v>
      </c>
      <c r="V614" s="21">
        <v>40078</v>
      </c>
      <c r="W614" s="21">
        <v>40078</v>
      </c>
      <c r="X614" s="23">
        <v>8.0555555555555561E-2</v>
      </c>
      <c r="Y614">
        <v>29</v>
      </c>
      <c r="Z614" s="22">
        <v>0</v>
      </c>
      <c r="AA614" s="22">
        <v>0</v>
      </c>
      <c r="AB614" s="24">
        <v>0</v>
      </c>
      <c r="AE614">
        <v>0</v>
      </c>
      <c r="AG614">
        <v>0</v>
      </c>
      <c r="AI614">
        <v>5.0000000000000001E-3</v>
      </c>
      <c r="AJ614" s="22">
        <v>0</v>
      </c>
    </row>
    <row r="615" spans="1:36" ht="14.45" customHeight="1" x14ac:dyDescent="0.25">
      <c r="A615">
        <v>167829</v>
      </c>
      <c r="B615" t="s">
        <v>692</v>
      </c>
      <c r="C615" t="s">
        <v>696</v>
      </c>
      <c r="D615">
        <v>75</v>
      </c>
      <c r="E615" t="s">
        <v>781</v>
      </c>
      <c r="F615" t="s">
        <v>75</v>
      </c>
      <c r="G615" t="s">
        <v>76</v>
      </c>
      <c r="H615" t="s">
        <v>765</v>
      </c>
      <c r="I615" s="21">
        <v>40074</v>
      </c>
      <c r="J615" s="21">
        <v>40078</v>
      </c>
      <c r="K615" s="21">
        <v>40108</v>
      </c>
      <c r="L615" s="21">
        <v>40108</v>
      </c>
      <c r="M615" s="22">
        <v>5442240.5599999996</v>
      </c>
      <c r="N615" t="s">
        <v>78</v>
      </c>
      <c r="O615" s="22" t="s">
        <v>779</v>
      </c>
      <c r="P615" t="s">
        <v>80</v>
      </c>
      <c r="Q615">
        <v>0.03</v>
      </c>
      <c r="T615" s="21">
        <v>40074</v>
      </c>
      <c r="U615" s="21">
        <v>40078</v>
      </c>
      <c r="V615" s="21">
        <v>40108</v>
      </c>
      <c r="W615" s="21">
        <v>40108</v>
      </c>
      <c r="X615" s="23">
        <v>8.3333333333333329E-2</v>
      </c>
      <c r="Y615">
        <v>30</v>
      </c>
      <c r="Z615" s="22">
        <v>0</v>
      </c>
      <c r="AA615" s="22">
        <v>0</v>
      </c>
      <c r="AB615" s="24">
        <v>0</v>
      </c>
      <c r="AE615">
        <v>0</v>
      </c>
      <c r="AG615">
        <v>0</v>
      </c>
      <c r="AI615">
        <v>4.4900000000000001E-3</v>
      </c>
      <c r="AJ615" s="22">
        <v>0</v>
      </c>
    </row>
    <row r="616" spans="1:36" ht="14.45" customHeight="1" x14ac:dyDescent="0.25">
      <c r="A616">
        <v>167830</v>
      </c>
      <c r="B616" t="s">
        <v>692</v>
      </c>
      <c r="C616" t="s">
        <v>696</v>
      </c>
      <c r="D616">
        <v>75</v>
      </c>
      <c r="E616" t="s">
        <v>781</v>
      </c>
      <c r="F616" t="s">
        <v>75</v>
      </c>
      <c r="G616" t="s">
        <v>76</v>
      </c>
      <c r="H616" t="s">
        <v>765</v>
      </c>
      <c r="I616" s="21">
        <v>40106</v>
      </c>
      <c r="J616" s="21">
        <v>40108</v>
      </c>
      <c r="K616" s="21">
        <v>40140</v>
      </c>
      <c r="L616" s="21">
        <v>40140</v>
      </c>
      <c r="M616" s="22">
        <v>5402634.9199999999</v>
      </c>
      <c r="N616" t="s">
        <v>78</v>
      </c>
      <c r="O616" s="22" t="s">
        <v>779</v>
      </c>
      <c r="P616" t="s">
        <v>80</v>
      </c>
      <c r="Q616">
        <v>0.03</v>
      </c>
      <c r="T616" s="21">
        <v>40106</v>
      </c>
      <c r="U616" s="21">
        <v>40108</v>
      </c>
      <c r="V616" s="21">
        <v>40140</v>
      </c>
      <c r="W616" s="21">
        <v>40140</v>
      </c>
      <c r="X616" s="23">
        <v>8.8888888888888892E-2</v>
      </c>
      <c r="Y616">
        <v>32</v>
      </c>
      <c r="Z616" s="22">
        <v>0</v>
      </c>
      <c r="AA616" s="22">
        <v>0</v>
      </c>
      <c r="AB616" s="24">
        <v>0</v>
      </c>
      <c r="AE616">
        <v>0</v>
      </c>
      <c r="AG616">
        <v>0</v>
      </c>
      <c r="AI616">
        <v>4.28E-3</v>
      </c>
      <c r="AJ616" s="22">
        <v>0</v>
      </c>
    </row>
    <row r="617" spans="1:36" ht="14.45" customHeight="1" x14ac:dyDescent="0.25">
      <c r="A617">
        <v>167831</v>
      </c>
      <c r="B617" t="s">
        <v>692</v>
      </c>
      <c r="C617" t="s">
        <v>696</v>
      </c>
      <c r="D617">
        <v>75</v>
      </c>
      <c r="E617" t="s">
        <v>781</v>
      </c>
      <c r="F617" t="s">
        <v>75</v>
      </c>
      <c r="G617" t="s">
        <v>76</v>
      </c>
      <c r="H617" t="s">
        <v>765</v>
      </c>
      <c r="I617" s="21">
        <v>40136</v>
      </c>
      <c r="J617" s="21">
        <v>40140</v>
      </c>
      <c r="K617" s="21">
        <v>40169</v>
      </c>
      <c r="L617" s="21">
        <v>40169</v>
      </c>
      <c r="M617" s="22">
        <v>5380985.1699999999</v>
      </c>
      <c r="N617" t="s">
        <v>78</v>
      </c>
      <c r="O617" s="22" t="s">
        <v>779</v>
      </c>
      <c r="P617" t="s">
        <v>80</v>
      </c>
      <c r="Q617">
        <v>0.03</v>
      </c>
      <c r="T617" s="21">
        <v>40136</v>
      </c>
      <c r="U617" s="21">
        <v>40140</v>
      </c>
      <c r="V617" s="21">
        <v>40169</v>
      </c>
      <c r="W617" s="21">
        <v>40169</v>
      </c>
      <c r="X617" s="23">
        <v>8.0555555555555561E-2</v>
      </c>
      <c r="Y617">
        <v>29</v>
      </c>
      <c r="Z617" s="22">
        <v>0</v>
      </c>
      <c r="AA617" s="22">
        <v>0</v>
      </c>
      <c r="AB617" s="24">
        <v>0</v>
      </c>
      <c r="AE617">
        <v>0</v>
      </c>
      <c r="AG617">
        <v>0</v>
      </c>
      <c r="AI617">
        <v>4.3299999999999996E-3</v>
      </c>
      <c r="AJ617" s="22">
        <v>0</v>
      </c>
    </row>
    <row r="618" spans="1:36" ht="14.45" customHeight="1" x14ac:dyDescent="0.25">
      <c r="A618">
        <v>167832</v>
      </c>
      <c r="B618" t="s">
        <v>692</v>
      </c>
      <c r="C618" t="s">
        <v>696</v>
      </c>
      <c r="D618">
        <v>75</v>
      </c>
      <c r="E618" t="s">
        <v>781</v>
      </c>
      <c r="F618" t="s">
        <v>75</v>
      </c>
      <c r="G618" t="s">
        <v>76</v>
      </c>
      <c r="H618" t="s">
        <v>765</v>
      </c>
      <c r="I618" s="21">
        <v>40165</v>
      </c>
      <c r="J618" s="21">
        <v>40169</v>
      </c>
      <c r="K618" s="21">
        <v>40200</v>
      </c>
      <c r="L618" s="21">
        <v>40200</v>
      </c>
      <c r="M618" s="22">
        <v>5359291.22</v>
      </c>
      <c r="N618" t="s">
        <v>78</v>
      </c>
      <c r="O618" s="22" t="s">
        <v>779</v>
      </c>
      <c r="P618" t="s">
        <v>80</v>
      </c>
      <c r="Q618">
        <v>0.03</v>
      </c>
      <c r="T618" s="21">
        <v>40165</v>
      </c>
      <c r="U618" s="21">
        <v>40169</v>
      </c>
      <c r="V618" s="21">
        <v>40200</v>
      </c>
      <c r="W618" s="21">
        <v>40200</v>
      </c>
      <c r="X618" s="23">
        <v>8.611111111111111E-2</v>
      </c>
      <c r="Y618">
        <v>31</v>
      </c>
      <c r="Z618" s="22">
        <v>0</v>
      </c>
      <c r="AA618" s="22">
        <v>0</v>
      </c>
      <c r="AB618" s="24">
        <v>0</v>
      </c>
      <c r="AE618">
        <v>0</v>
      </c>
      <c r="AG618">
        <v>0</v>
      </c>
      <c r="AI618">
        <v>4.8199999999999996E-3</v>
      </c>
      <c r="AJ618" s="22">
        <v>0</v>
      </c>
    </row>
    <row r="619" spans="1:36" ht="14.45" customHeight="1" x14ac:dyDescent="0.25">
      <c r="A619">
        <v>167833</v>
      </c>
      <c r="B619" t="s">
        <v>692</v>
      </c>
      <c r="C619" t="s">
        <v>696</v>
      </c>
      <c r="D619">
        <v>75</v>
      </c>
      <c r="E619" t="s">
        <v>781</v>
      </c>
      <c r="F619" t="s">
        <v>75</v>
      </c>
      <c r="G619" t="s">
        <v>76</v>
      </c>
      <c r="H619" t="s">
        <v>765</v>
      </c>
      <c r="I619" s="21">
        <v>40198</v>
      </c>
      <c r="J619" s="21">
        <v>40200</v>
      </c>
      <c r="K619" s="21">
        <v>40231</v>
      </c>
      <c r="L619" s="21">
        <v>40231</v>
      </c>
      <c r="M619" s="22">
        <v>5337552.9800000004</v>
      </c>
      <c r="N619" t="s">
        <v>78</v>
      </c>
      <c r="O619" s="22" t="s">
        <v>779</v>
      </c>
      <c r="P619" t="s">
        <v>80</v>
      </c>
      <c r="Q619">
        <v>0.03</v>
      </c>
      <c r="T619" s="21">
        <v>40198</v>
      </c>
      <c r="U619" s="21">
        <v>40200</v>
      </c>
      <c r="V619" s="21">
        <v>40231</v>
      </c>
      <c r="W619" s="21">
        <v>40231</v>
      </c>
      <c r="X619" s="23">
        <v>8.611111111111111E-2</v>
      </c>
      <c r="Y619">
        <v>31</v>
      </c>
      <c r="Z619" s="22">
        <v>0</v>
      </c>
      <c r="AA619" s="22">
        <v>0</v>
      </c>
      <c r="AB619" s="24">
        <v>0</v>
      </c>
      <c r="AE619">
        <v>0</v>
      </c>
      <c r="AG619">
        <v>0</v>
      </c>
      <c r="AI619">
        <v>4.3200000000000001E-3</v>
      </c>
      <c r="AJ619" s="22">
        <v>0</v>
      </c>
    </row>
    <row r="620" spans="1:36" ht="14.45" customHeight="1" x14ac:dyDescent="0.25">
      <c r="A620">
        <v>167834</v>
      </c>
      <c r="B620" t="s">
        <v>692</v>
      </c>
      <c r="C620" t="s">
        <v>696</v>
      </c>
      <c r="D620">
        <v>75</v>
      </c>
      <c r="E620" t="s">
        <v>781</v>
      </c>
      <c r="F620" t="s">
        <v>75</v>
      </c>
      <c r="G620" t="s">
        <v>76</v>
      </c>
      <c r="H620" t="s">
        <v>765</v>
      </c>
      <c r="I620" s="21">
        <v>40227</v>
      </c>
      <c r="J620" s="21">
        <v>40231</v>
      </c>
      <c r="K620" s="21">
        <v>40259</v>
      </c>
      <c r="L620" s="21">
        <v>40259</v>
      </c>
      <c r="M620" s="22">
        <v>5315770.3499999996</v>
      </c>
      <c r="N620" t="s">
        <v>78</v>
      </c>
      <c r="O620" s="22" t="s">
        <v>779</v>
      </c>
      <c r="P620" t="s">
        <v>80</v>
      </c>
      <c r="Q620">
        <v>0.03</v>
      </c>
      <c r="T620" s="21">
        <v>40227</v>
      </c>
      <c r="U620" s="21">
        <v>40231</v>
      </c>
      <c r="V620" s="21">
        <v>40259</v>
      </c>
      <c r="W620" s="21">
        <v>40259</v>
      </c>
      <c r="X620" s="23">
        <v>7.7777777777777779E-2</v>
      </c>
      <c r="Y620">
        <v>28</v>
      </c>
      <c r="Z620" s="22">
        <v>0</v>
      </c>
      <c r="AA620" s="22">
        <v>0</v>
      </c>
      <c r="AB620" s="24">
        <v>0</v>
      </c>
      <c r="AE620">
        <v>0</v>
      </c>
      <c r="AG620">
        <v>0</v>
      </c>
      <c r="AI620">
        <v>4.1900000000000001E-3</v>
      </c>
      <c r="AJ620" s="22">
        <v>0</v>
      </c>
    </row>
    <row r="621" spans="1:36" ht="14.45" customHeight="1" x14ac:dyDescent="0.25">
      <c r="A621">
        <v>167835</v>
      </c>
      <c r="B621" t="s">
        <v>692</v>
      </c>
      <c r="C621" t="s">
        <v>696</v>
      </c>
      <c r="D621">
        <v>75</v>
      </c>
      <c r="E621" t="s">
        <v>781</v>
      </c>
      <c r="F621" t="s">
        <v>75</v>
      </c>
      <c r="G621" t="s">
        <v>76</v>
      </c>
      <c r="H621" t="s">
        <v>765</v>
      </c>
      <c r="I621" s="21">
        <v>40255</v>
      </c>
      <c r="J621" s="21">
        <v>40259</v>
      </c>
      <c r="K621" s="21">
        <v>40290</v>
      </c>
      <c r="L621" s="21">
        <v>40290</v>
      </c>
      <c r="M621" s="22">
        <v>5293943.25</v>
      </c>
      <c r="N621" t="s">
        <v>78</v>
      </c>
      <c r="O621" s="22" t="s">
        <v>779</v>
      </c>
      <c r="P621" t="s">
        <v>80</v>
      </c>
      <c r="Q621">
        <v>0.03</v>
      </c>
      <c r="T621" s="21">
        <v>40255</v>
      </c>
      <c r="U621" s="21">
        <v>40259</v>
      </c>
      <c r="V621" s="21">
        <v>40290</v>
      </c>
      <c r="W621" s="21">
        <v>40290</v>
      </c>
      <c r="X621" s="23">
        <v>8.611111111111111E-2</v>
      </c>
      <c r="Y621">
        <v>31</v>
      </c>
      <c r="Z621" s="22">
        <v>0</v>
      </c>
      <c r="AA621" s="22">
        <v>0</v>
      </c>
      <c r="AB621" s="24">
        <v>0</v>
      </c>
      <c r="AE621">
        <v>0</v>
      </c>
      <c r="AG621">
        <v>0</v>
      </c>
      <c r="AI621">
        <v>4.0200000000000001E-3</v>
      </c>
      <c r="AJ621" s="22">
        <v>0</v>
      </c>
    </row>
    <row r="622" spans="1:36" ht="14.45" customHeight="1" x14ac:dyDescent="0.25">
      <c r="A622">
        <v>167836</v>
      </c>
      <c r="B622" t="s">
        <v>692</v>
      </c>
      <c r="C622" t="s">
        <v>696</v>
      </c>
      <c r="D622">
        <v>75</v>
      </c>
      <c r="E622" t="s">
        <v>781</v>
      </c>
      <c r="F622" t="s">
        <v>75</v>
      </c>
      <c r="G622" t="s">
        <v>76</v>
      </c>
      <c r="H622" t="s">
        <v>765</v>
      </c>
      <c r="I622" s="21">
        <v>40288</v>
      </c>
      <c r="J622" s="21">
        <v>40290</v>
      </c>
      <c r="K622" s="21">
        <v>40322</v>
      </c>
      <c r="L622" s="21">
        <v>40322</v>
      </c>
      <c r="M622" s="22">
        <v>5272071.59</v>
      </c>
      <c r="N622" t="s">
        <v>78</v>
      </c>
      <c r="O622" s="22" t="s">
        <v>779</v>
      </c>
      <c r="P622" t="s">
        <v>80</v>
      </c>
      <c r="Q622">
        <v>0.03</v>
      </c>
      <c r="T622" s="21">
        <v>40288</v>
      </c>
      <c r="U622" s="21">
        <v>40290</v>
      </c>
      <c r="V622" s="21">
        <v>40322</v>
      </c>
      <c r="W622" s="21">
        <v>40322</v>
      </c>
      <c r="X622" s="23">
        <v>8.8888888888888892E-2</v>
      </c>
      <c r="Y622">
        <v>32</v>
      </c>
      <c r="Z622" s="22">
        <v>0</v>
      </c>
      <c r="AA622" s="22">
        <v>0</v>
      </c>
      <c r="AB622" s="24">
        <v>0</v>
      </c>
      <c r="AE622">
        <v>0</v>
      </c>
      <c r="AG622">
        <v>0</v>
      </c>
      <c r="AI622">
        <v>4.0400000000000002E-3</v>
      </c>
      <c r="AJ622" s="22">
        <v>0</v>
      </c>
    </row>
    <row r="623" spans="1:36" ht="14.45" customHeight="1" x14ac:dyDescent="0.25">
      <c r="A623">
        <v>167837</v>
      </c>
      <c r="B623" t="s">
        <v>692</v>
      </c>
      <c r="C623" t="s">
        <v>696</v>
      </c>
      <c r="D623">
        <v>75</v>
      </c>
      <c r="E623" t="s">
        <v>781</v>
      </c>
      <c r="F623" t="s">
        <v>75</v>
      </c>
      <c r="G623" t="s">
        <v>76</v>
      </c>
      <c r="H623" t="s">
        <v>765</v>
      </c>
      <c r="I623" s="21">
        <v>40318</v>
      </c>
      <c r="J623" s="21">
        <v>40322</v>
      </c>
      <c r="K623" s="21">
        <v>40351</v>
      </c>
      <c r="L623" s="21">
        <v>40351</v>
      </c>
      <c r="M623" s="22">
        <v>5250155.2699999996</v>
      </c>
      <c r="N623" t="s">
        <v>78</v>
      </c>
      <c r="O623" s="22" t="s">
        <v>779</v>
      </c>
      <c r="P623" t="s">
        <v>80</v>
      </c>
      <c r="Q623">
        <v>0.03</v>
      </c>
      <c r="T623" s="21">
        <v>40318</v>
      </c>
      <c r="U623" s="21">
        <v>40322</v>
      </c>
      <c r="V623" s="21">
        <v>40351</v>
      </c>
      <c r="W623" s="21">
        <v>40351</v>
      </c>
      <c r="X623" s="23">
        <v>8.0555555555555561E-2</v>
      </c>
      <c r="Y623">
        <v>29</v>
      </c>
      <c r="Z623" s="22">
        <v>0</v>
      </c>
      <c r="AA623" s="22">
        <v>0</v>
      </c>
      <c r="AB623" s="24">
        <v>0</v>
      </c>
      <c r="AE623">
        <v>0</v>
      </c>
      <c r="AG623">
        <v>0</v>
      </c>
      <c r="AI623">
        <v>4.2500000000000003E-3</v>
      </c>
      <c r="AJ623" s="22">
        <v>0</v>
      </c>
    </row>
    <row r="624" spans="1:36" ht="14.45" customHeight="1" x14ac:dyDescent="0.25">
      <c r="A624">
        <v>167838</v>
      </c>
      <c r="B624" t="s">
        <v>692</v>
      </c>
      <c r="C624" t="s">
        <v>696</v>
      </c>
      <c r="D624">
        <v>75</v>
      </c>
      <c r="E624" t="s">
        <v>781</v>
      </c>
      <c r="F624" t="s">
        <v>75</v>
      </c>
      <c r="G624" t="s">
        <v>76</v>
      </c>
      <c r="H624" t="s">
        <v>765</v>
      </c>
      <c r="I624" s="21">
        <v>40347</v>
      </c>
      <c r="J624" s="21">
        <v>40351</v>
      </c>
      <c r="K624" s="21">
        <v>40381</v>
      </c>
      <c r="L624" s="21">
        <v>40381</v>
      </c>
      <c r="M624" s="22">
        <v>5228194.21</v>
      </c>
      <c r="N624" t="s">
        <v>78</v>
      </c>
      <c r="O624" s="22" t="s">
        <v>779</v>
      </c>
      <c r="P624" t="s">
        <v>80</v>
      </c>
      <c r="Q624">
        <v>0.03</v>
      </c>
      <c r="T624" s="21">
        <v>40347</v>
      </c>
      <c r="U624" s="21">
        <v>40351</v>
      </c>
      <c r="V624" s="21">
        <v>40381</v>
      </c>
      <c r="W624" s="21">
        <v>40381</v>
      </c>
      <c r="X624" s="23">
        <v>8.3333333333333329E-2</v>
      </c>
      <c r="Y624">
        <v>30</v>
      </c>
      <c r="Z624" s="22">
        <v>0</v>
      </c>
      <c r="AA624" s="22">
        <v>0</v>
      </c>
      <c r="AB624" s="24">
        <v>0</v>
      </c>
      <c r="AE624">
        <v>0</v>
      </c>
      <c r="AG624">
        <v>0</v>
      </c>
      <c r="AI624">
        <v>4.4400000000000004E-3</v>
      </c>
      <c r="AJ624" s="22">
        <v>0</v>
      </c>
    </row>
    <row r="625" spans="1:36" ht="14.45" customHeight="1" x14ac:dyDescent="0.25">
      <c r="A625">
        <v>167839</v>
      </c>
      <c r="B625" t="s">
        <v>692</v>
      </c>
      <c r="C625" t="s">
        <v>696</v>
      </c>
      <c r="D625">
        <v>75</v>
      </c>
      <c r="E625" t="s">
        <v>781</v>
      </c>
      <c r="F625" t="s">
        <v>75</v>
      </c>
      <c r="G625" t="s">
        <v>76</v>
      </c>
      <c r="H625" t="s">
        <v>765</v>
      </c>
      <c r="I625" s="21">
        <v>40379</v>
      </c>
      <c r="J625" s="21">
        <v>40381</v>
      </c>
      <c r="K625" s="21">
        <v>40413</v>
      </c>
      <c r="L625" s="21">
        <v>40413</v>
      </c>
      <c r="M625" s="22">
        <v>5206188.3099999996</v>
      </c>
      <c r="N625" t="s">
        <v>78</v>
      </c>
      <c r="O625" s="22" t="s">
        <v>779</v>
      </c>
      <c r="P625" t="s">
        <v>80</v>
      </c>
      <c r="Q625">
        <v>0.03</v>
      </c>
      <c r="T625" s="21">
        <v>40379</v>
      </c>
      <c r="U625" s="21">
        <v>40381</v>
      </c>
      <c r="V625" s="21">
        <v>40413</v>
      </c>
      <c r="W625" s="21">
        <v>40413</v>
      </c>
      <c r="X625" s="23">
        <v>8.8888888888888892E-2</v>
      </c>
      <c r="Y625">
        <v>32</v>
      </c>
      <c r="Z625" s="22">
        <v>0</v>
      </c>
      <c r="AA625" s="22">
        <v>0</v>
      </c>
      <c r="AB625" s="24">
        <v>0</v>
      </c>
      <c r="AE625">
        <v>0</v>
      </c>
      <c r="AG625">
        <v>0</v>
      </c>
      <c r="AI625">
        <v>6.1999999999999998E-3</v>
      </c>
      <c r="AJ625" s="22">
        <v>0</v>
      </c>
    </row>
    <row r="626" spans="1:36" ht="14.45" customHeight="1" x14ac:dyDescent="0.25">
      <c r="A626">
        <v>167840</v>
      </c>
      <c r="B626" t="s">
        <v>692</v>
      </c>
      <c r="C626" t="s">
        <v>696</v>
      </c>
      <c r="D626">
        <v>75</v>
      </c>
      <c r="E626" t="s">
        <v>781</v>
      </c>
      <c r="F626" t="s">
        <v>75</v>
      </c>
      <c r="G626" t="s">
        <v>76</v>
      </c>
      <c r="H626" t="s">
        <v>765</v>
      </c>
      <c r="I626" s="21">
        <v>40409</v>
      </c>
      <c r="J626" s="21">
        <v>40413</v>
      </c>
      <c r="K626" s="21">
        <v>40443</v>
      </c>
      <c r="L626" s="21">
        <v>40443</v>
      </c>
      <c r="M626" s="22">
        <v>5184137.4800000004</v>
      </c>
      <c r="N626" t="s">
        <v>78</v>
      </c>
      <c r="O626" s="22" t="s">
        <v>779</v>
      </c>
      <c r="P626" t="s">
        <v>80</v>
      </c>
      <c r="Q626">
        <v>0.03</v>
      </c>
      <c r="T626" s="21">
        <v>40409</v>
      </c>
      <c r="U626" s="21">
        <v>40413</v>
      </c>
      <c r="V626" s="21">
        <v>40443</v>
      </c>
      <c r="W626" s="21">
        <v>40443</v>
      </c>
      <c r="X626" s="23">
        <v>8.3333333333333329E-2</v>
      </c>
      <c r="Y626">
        <v>30</v>
      </c>
      <c r="Z626" s="22">
        <v>0</v>
      </c>
      <c r="AA626" s="22">
        <v>0</v>
      </c>
      <c r="AB626" s="24">
        <v>0</v>
      </c>
      <c r="AE626">
        <v>0</v>
      </c>
      <c r="AG626">
        <v>0</v>
      </c>
      <c r="AI626">
        <v>6.3800000000000003E-3</v>
      </c>
      <c r="AJ626" s="22">
        <v>0</v>
      </c>
    </row>
    <row r="627" spans="1:36" ht="14.45" customHeight="1" x14ac:dyDescent="0.25">
      <c r="A627">
        <v>167841</v>
      </c>
      <c r="B627" t="s">
        <v>692</v>
      </c>
      <c r="C627" t="s">
        <v>696</v>
      </c>
      <c r="D627">
        <v>75</v>
      </c>
      <c r="E627" t="s">
        <v>781</v>
      </c>
      <c r="F627" t="s">
        <v>75</v>
      </c>
      <c r="G627" t="s">
        <v>76</v>
      </c>
      <c r="H627" t="s">
        <v>765</v>
      </c>
      <c r="I627" s="21">
        <v>40441</v>
      </c>
      <c r="J627" s="21">
        <v>40443</v>
      </c>
      <c r="K627" s="21">
        <v>40473</v>
      </c>
      <c r="L627" s="21">
        <v>40473</v>
      </c>
      <c r="M627" s="22">
        <v>5162041.63</v>
      </c>
      <c r="N627" t="s">
        <v>78</v>
      </c>
      <c r="O627" s="22" t="s">
        <v>779</v>
      </c>
      <c r="P627" t="s">
        <v>80</v>
      </c>
      <c r="Q627">
        <v>0.03</v>
      </c>
      <c r="T627" s="21">
        <v>40441</v>
      </c>
      <c r="U627" s="21">
        <v>40443</v>
      </c>
      <c r="V627" s="21">
        <v>40473</v>
      </c>
      <c r="W627" s="21">
        <v>40473</v>
      </c>
      <c r="X627" s="23">
        <v>8.3333333333333329E-2</v>
      </c>
      <c r="Y627">
        <v>30</v>
      </c>
      <c r="Z627" s="22">
        <v>0</v>
      </c>
      <c r="AA627" s="22">
        <v>0</v>
      </c>
      <c r="AB627" s="24">
        <v>0</v>
      </c>
      <c r="AE627">
        <v>0</v>
      </c>
      <c r="AG627">
        <v>0</v>
      </c>
      <c r="AI627">
        <v>6.1700000000000001E-3</v>
      </c>
      <c r="AJ627" s="22">
        <v>0</v>
      </c>
    </row>
    <row r="628" spans="1:36" ht="14.45" customHeight="1" x14ac:dyDescent="0.25">
      <c r="A628">
        <v>167842</v>
      </c>
      <c r="B628" t="s">
        <v>692</v>
      </c>
      <c r="C628" t="s">
        <v>696</v>
      </c>
      <c r="D628">
        <v>75</v>
      </c>
      <c r="E628" t="s">
        <v>781</v>
      </c>
      <c r="F628" t="s">
        <v>75</v>
      </c>
      <c r="G628" t="s">
        <v>76</v>
      </c>
      <c r="H628" t="s">
        <v>765</v>
      </c>
      <c r="I628" s="21">
        <v>40471</v>
      </c>
      <c r="J628" s="21">
        <v>40473</v>
      </c>
      <c r="K628" s="21">
        <v>40504</v>
      </c>
      <c r="L628" s="21">
        <v>40504</v>
      </c>
      <c r="M628" s="22">
        <v>5139900.67</v>
      </c>
      <c r="N628" t="s">
        <v>78</v>
      </c>
      <c r="O628" s="22" t="s">
        <v>779</v>
      </c>
      <c r="P628" t="s">
        <v>80</v>
      </c>
      <c r="Q628">
        <v>0.03</v>
      </c>
      <c r="T628" s="21">
        <v>40471</v>
      </c>
      <c r="U628" s="21">
        <v>40473</v>
      </c>
      <c r="V628" s="21">
        <v>40504</v>
      </c>
      <c r="W628" s="21">
        <v>40504</v>
      </c>
      <c r="X628" s="23">
        <v>8.611111111111111E-2</v>
      </c>
      <c r="Y628">
        <v>31</v>
      </c>
      <c r="Z628" s="22">
        <v>0</v>
      </c>
      <c r="AA628" s="22">
        <v>0</v>
      </c>
      <c r="AB628" s="24">
        <v>0</v>
      </c>
      <c r="AE628">
        <v>0</v>
      </c>
      <c r="AG628">
        <v>0</v>
      </c>
      <c r="AI628">
        <v>8.0600000000000012E-3</v>
      </c>
      <c r="AJ628" s="22">
        <v>0</v>
      </c>
    </row>
    <row r="629" spans="1:36" ht="14.45" customHeight="1" x14ac:dyDescent="0.25">
      <c r="A629">
        <v>167843</v>
      </c>
      <c r="B629" t="s">
        <v>692</v>
      </c>
      <c r="C629" t="s">
        <v>696</v>
      </c>
      <c r="D629">
        <v>75</v>
      </c>
      <c r="E629" t="s">
        <v>781</v>
      </c>
      <c r="F629" t="s">
        <v>75</v>
      </c>
      <c r="G629" t="s">
        <v>76</v>
      </c>
      <c r="H629" t="s">
        <v>765</v>
      </c>
      <c r="I629" s="21">
        <v>40500</v>
      </c>
      <c r="J629" s="21">
        <v>40504</v>
      </c>
      <c r="K629" s="21">
        <v>40534</v>
      </c>
      <c r="L629" s="21">
        <v>40534</v>
      </c>
      <c r="M629" s="22">
        <v>5117714.5</v>
      </c>
      <c r="N629" t="s">
        <v>78</v>
      </c>
      <c r="O629" s="22" t="s">
        <v>779</v>
      </c>
      <c r="P629" t="s">
        <v>80</v>
      </c>
      <c r="Q629">
        <v>0.03</v>
      </c>
      <c r="T629" s="21">
        <v>40500</v>
      </c>
      <c r="U629" s="21">
        <v>40504</v>
      </c>
      <c r="V629" s="21">
        <v>40534</v>
      </c>
      <c r="W629" s="21">
        <v>40534</v>
      </c>
      <c r="X629" s="23">
        <v>8.3333333333333329E-2</v>
      </c>
      <c r="Y629">
        <v>30</v>
      </c>
      <c r="Z629" s="22">
        <v>0</v>
      </c>
      <c r="AA629" s="22">
        <v>0</v>
      </c>
      <c r="AB629" s="24">
        <v>0</v>
      </c>
      <c r="AE629">
        <v>0</v>
      </c>
      <c r="AG629">
        <v>0</v>
      </c>
      <c r="AI629">
        <v>8.3400000000000002E-3</v>
      </c>
      <c r="AJ629" s="22">
        <v>0</v>
      </c>
    </row>
    <row r="630" spans="1:36" ht="14.45" customHeight="1" x14ac:dyDescent="0.25">
      <c r="A630">
        <v>167844</v>
      </c>
      <c r="B630" t="s">
        <v>692</v>
      </c>
      <c r="C630" t="s">
        <v>696</v>
      </c>
      <c r="D630">
        <v>75</v>
      </c>
      <c r="E630" t="s">
        <v>781</v>
      </c>
      <c r="F630" t="s">
        <v>75</v>
      </c>
      <c r="G630" t="s">
        <v>76</v>
      </c>
      <c r="H630" t="s">
        <v>765</v>
      </c>
      <c r="I630" s="21">
        <v>40532</v>
      </c>
      <c r="J630" s="21">
        <v>40534</v>
      </c>
      <c r="K630" s="21">
        <v>40567</v>
      </c>
      <c r="L630" s="21">
        <v>40567</v>
      </c>
      <c r="M630" s="22">
        <v>5095483.04</v>
      </c>
      <c r="N630" t="s">
        <v>78</v>
      </c>
      <c r="O630" s="22" t="s">
        <v>779</v>
      </c>
      <c r="P630" t="s">
        <v>80</v>
      </c>
      <c r="Q630">
        <v>0.03</v>
      </c>
      <c r="T630" s="21">
        <v>40532</v>
      </c>
      <c r="U630" s="21">
        <v>40534</v>
      </c>
      <c r="V630" s="21">
        <v>40567</v>
      </c>
      <c r="W630" s="21">
        <v>40567</v>
      </c>
      <c r="X630" s="23">
        <v>9.166666666666666E-2</v>
      </c>
      <c r="Y630">
        <v>33</v>
      </c>
      <c r="Z630" s="22">
        <v>0</v>
      </c>
      <c r="AA630" s="22">
        <v>0</v>
      </c>
      <c r="AB630" s="24">
        <v>0</v>
      </c>
      <c r="AE630">
        <v>0</v>
      </c>
      <c r="AG630">
        <v>0</v>
      </c>
      <c r="AI630">
        <v>8.09E-3</v>
      </c>
      <c r="AJ630" s="22">
        <v>0</v>
      </c>
    </row>
    <row r="631" spans="1:36" ht="14.45" customHeight="1" x14ac:dyDescent="0.25">
      <c r="A631">
        <v>167845</v>
      </c>
      <c r="B631" t="s">
        <v>692</v>
      </c>
      <c r="C631" t="s">
        <v>696</v>
      </c>
      <c r="D631">
        <v>75</v>
      </c>
      <c r="E631" t="s">
        <v>781</v>
      </c>
      <c r="F631" t="s">
        <v>75</v>
      </c>
      <c r="G631" t="s">
        <v>76</v>
      </c>
      <c r="H631" t="s">
        <v>765</v>
      </c>
      <c r="I631" s="21">
        <v>40563</v>
      </c>
      <c r="J631" s="21">
        <v>40567</v>
      </c>
      <c r="K631" s="21">
        <v>40596</v>
      </c>
      <c r="L631" s="21">
        <v>40596</v>
      </c>
      <c r="M631" s="22">
        <v>5073206.1900000004</v>
      </c>
      <c r="N631" t="s">
        <v>78</v>
      </c>
      <c r="O631" s="22" t="s">
        <v>779</v>
      </c>
      <c r="P631" t="s">
        <v>80</v>
      </c>
      <c r="Q631">
        <v>0.03</v>
      </c>
      <c r="T631" s="21">
        <v>40563</v>
      </c>
      <c r="U631" s="21">
        <v>40567</v>
      </c>
      <c r="V631" s="21">
        <v>40596</v>
      </c>
      <c r="W631" s="21">
        <v>40596</v>
      </c>
      <c r="X631" s="23">
        <v>8.0555555555555561E-2</v>
      </c>
      <c r="Y631">
        <v>29</v>
      </c>
      <c r="Z631" s="22">
        <v>0</v>
      </c>
      <c r="AA631" s="22">
        <v>0</v>
      </c>
      <c r="AB631" s="24">
        <v>0</v>
      </c>
      <c r="AE631">
        <v>0</v>
      </c>
      <c r="AG631">
        <v>0</v>
      </c>
      <c r="AI631">
        <v>7.8399999999999997E-3</v>
      </c>
      <c r="AJ631" s="22">
        <v>0</v>
      </c>
    </row>
    <row r="632" spans="1:36" ht="14.45" customHeight="1" x14ac:dyDescent="0.25">
      <c r="A632">
        <v>167846</v>
      </c>
      <c r="B632" t="s">
        <v>692</v>
      </c>
      <c r="C632" t="s">
        <v>696</v>
      </c>
      <c r="D632">
        <v>75</v>
      </c>
      <c r="E632" t="s">
        <v>781</v>
      </c>
      <c r="F632" t="s">
        <v>75</v>
      </c>
      <c r="G632" t="s">
        <v>76</v>
      </c>
      <c r="H632" t="s">
        <v>765</v>
      </c>
      <c r="I632" s="21">
        <v>40592</v>
      </c>
      <c r="J632" s="21">
        <v>40596</v>
      </c>
      <c r="K632" s="21">
        <v>40624</v>
      </c>
      <c r="L632" s="21">
        <v>40624</v>
      </c>
      <c r="M632" s="22">
        <v>5050883.8600000003</v>
      </c>
      <c r="N632" t="s">
        <v>78</v>
      </c>
      <c r="O632" s="22" t="s">
        <v>779</v>
      </c>
      <c r="P632" t="s">
        <v>80</v>
      </c>
      <c r="Q632">
        <v>0.03</v>
      </c>
      <c r="T632" s="21">
        <v>40592</v>
      </c>
      <c r="U632" s="21">
        <v>40596</v>
      </c>
      <c r="V632" s="21">
        <v>40624</v>
      </c>
      <c r="W632" s="21">
        <v>40624</v>
      </c>
      <c r="X632" s="23">
        <v>7.7777777777777779E-2</v>
      </c>
      <c r="Y632">
        <v>28</v>
      </c>
      <c r="Z632" s="22">
        <v>0</v>
      </c>
      <c r="AA632" s="22">
        <v>0</v>
      </c>
      <c r="AB632" s="24">
        <v>0</v>
      </c>
      <c r="AE632">
        <v>0</v>
      </c>
      <c r="AG632">
        <v>0</v>
      </c>
      <c r="AI632">
        <v>8.7100000000000007E-3</v>
      </c>
      <c r="AJ632" s="22">
        <v>0</v>
      </c>
    </row>
    <row r="633" spans="1:36" ht="14.45" customHeight="1" x14ac:dyDescent="0.25">
      <c r="A633">
        <v>167847</v>
      </c>
      <c r="B633" t="s">
        <v>692</v>
      </c>
      <c r="C633" t="s">
        <v>696</v>
      </c>
      <c r="D633">
        <v>75</v>
      </c>
      <c r="E633" t="s">
        <v>781</v>
      </c>
      <c r="F633" t="s">
        <v>75</v>
      </c>
      <c r="G633" t="s">
        <v>76</v>
      </c>
      <c r="H633" t="s">
        <v>765</v>
      </c>
      <c r="I633" s="21">
        <v>40620</v>
      </c>
      <c r="J633" s="21">
        <v>40624</v>
      </c>
      <c r="K633" s="21">
        <v>40659</v>
      </c>
      <c r="L633" s="21">
        <v>40659</v>
      </c>
      <c r="M633" s="22">
        <v>5028515.95</v>
      </c>
      <c r="N633" t="s">
        <v>78</v>
      </c>
      <c r="O633" s="22" t="s">
        <v>779</v>
      </c>
      <c r="P633" t="s">
        <v>80</v>
      </c>
      <c r="Q633">
        <v>0.03</v>
      </c>
      <c r="T633" s="21">
        <v>40620</v>
      </c>
      <c r="U633" s="21">
        <v>40624</v>
      </c>
      <c r="V633" s="21">
        <v>40659</v>
      </c>
      <c r="W633" s="21">
        <v>40659</v>
      </c>
      <c r="X633" s="23">
        <v>9.7222222222222224E-2</v>
      </c>
      <c r="Y633">
        <v>35</v>
      </c>
      <c r="Z633" s="22">
        <v>0</v>
      </c>
      <c r="AA633" s="22">
        <v>0</v>
      </c>
      <c r="AB633" s="24">
        <v>0</v>
      </c>
      <c r="AE633">
        <v>0</v>
      </c>
      <c r="AG633">
        <v>0</v>
      </c>
      <c r="AI633">
        <v>8.8999999999999999E-3</v>
      </c>
      <c r="AJ633" s="22">
        <v>0</v>
      </c>
    </row>
    <row r="634" spans="1:36" ht="14.45" customHeight="1" x14ac:dyDescent="0.25">
      <c r="A634">
        <v>167848</v>
      </c>
      <c r="B634" t="s">
        <v>692</v>
      </c>
      <c r="C634" t="s">
        <v>696</v>
      </c>
      <c r="D634">
        <v>75</v>
      </c>
      <c r="E634" t="s">
        <v>781</v>
      </c>
      <c r="F634" t="s">
        <v>75</v>
      </c>
      <c r="G634" t="s">
        <v>76</v>
      </c>
      <c r="H634" t="s">
        <v>765</v>
      </c>
      <c r="I634" s="21">
        <v>40653</v>
      </c>
      <c r="J634" s="21">
        <v>40659</v>
      </c>
      <c r="K634" s="21">
        <v>40686</v>
      </c>
      <c r="L634" s="21">
        <v>40686</v>
      </c>
      <c r="M634" s="22">
        <v>5006102.37</v>
      </c>
      <c r="N634" t="s">
        <v>78</v>
      </c>
      <c r="O634" s="22" t="s">
        <v>779</v>
      </c>
      <c r="P634" t="s">
        <v>80</v>
      </c>
      <c r="Q634">
        <v>0.03</v>
      </c>
      <c r="T634" s="21">
        <v>40653</v>
      </c>
      <c r="U634" s="21">
        <v>40659</v>
      </c>
      <c r="V634" s="21">
        <v>40686</v>
      </c>
      <c r="W634" s="21">
        <v>40686</v>
      </c>
      <c r="X634" s="23">
        <v>7.4999999999999997E-2</v>
      </c>
      <c r="Y634">
        <v>27</v>
      </c>
      <c r="Z634" s="22">
        <v>0</v>
      </c>
      <c r="AA634" s="22">
        <v>0</v>
      </c>
      <c r="AB634" s="24">
        <v>0</v>
      </c>
      <c r="AE634">
        <v>0</v>
      </c>
      <c r="AG634">
        <v>0</v>
      </c>
      <c r="AI634">
        <v>1.183E-2</v>
      </c>
      <c r="AJ634" s="22">
        <v>0</v>
      </c>
    </row>
    <row r="635" spans="1:36" ht="14.45" customHeight="1" x14ac:dyDescent="0.25">
      <c r="A635">
        <v>167849</v>
      </c>
      <c r="B635" t="s">
        <v>692</v>
      </c>
      <c r="C635" t="s">
        <v>696</v>
      </c>
      <c r="D635">
        <v>75</v>
      </c>
      <c r="E635" t="s">
        <v>781</v>
      </c>
      <c r="F635" t="s">
        <v>75</v>
      </c>
      <c r="G635" t="s">
        <v>76</v>
      </c>
      <c r="H635" t="s">
        <v>765</v>
      </c>
      <c r="I635" s="21">
        <v>40682</v>
      </c>
      <c r="J635" s="21">
        <v>40686</v>
      </c>
      <c r="K635" s="21">
        <v>40716</v>
      </c>
      <c r="L635" s="21">
        <v>40716</v>
      </c>
      <c r="M635" s="22">
        <v>4983643.03</v>
      </c>
      <c r="N635" t="s">
        <v>78</v>
      </c>
      <c r="O635" s="22" t="s">
        <v>779</v>
      </c>
      <c r="P635" t="s">
        <v>80</v>
      </c>
      <c r="Q635">
        <v>0.03</v>
      </c>
      <c r="T635" s="21">
        <v>40682</v>
      </c>
      <c r="U635" s="21">
        <v>40686</v>
      </c>
      <c r="V635" s="21">
        <v>40716</v>
      </c>
      <c r="W635" s="21">
        <v>40716</v>
      </c>
      <c r="X635" s="23">
        <v>8.3333333333333329E-2</v>
      </c>
      <c r="Y635">
        <v>30</v>
      </c>
      <c r="Z635" s="22">
        <v>0</v>
      </c>
      <c r="AA635" s="22">
        <v>0</v>
      </c>
      <c r="AB635" s="24">
        <v>0</v>
      </c>
      <c r="AE635">
        <v>0</v>
      </c>
      <c r="AG635">
        <v>0</v>
      </c>
      <c r="AI635">
        <v>1.2430000000000002E-2</v>
      </c>
      <c r="AJ635" s="22">
        <v>0</v>
      </c>
    </row>
    <row r="636" spans="1:36" ht="14.45" customHeight="1" x14ac:dyDescent="0.25">
      <c r="A636">
        <v>167850</v>
      </c>
      <c r="B636" t="s">
        <v>692</v>
      </c>
      <c r="C636" t="s">
        <v>696</v>
      </c>
      <c r="D636">
        <v>75</v>
      </c>
      <c r="E636" t="s">
        <v>781</v>
      </c>
      <c r="F636" t="s">
        <v>75</v>
      </c>
      <c r="G636" t="s">
        <v>76</v>
      </c>
      <c r="H636" t="s">
        <v>765</v>
      </c>
      <c r="I636" s="21">
        <v>40714</v>
      </c>
      <c r="J636" s="21">
        <v>40716</v>
      </c>
      <c r="K636" s="21">
        <v>40746</v>
      </c>
      <c r="L636" s="21">
        <v>40746</v>
      </c>
      <c r="M636" s="22">
        <v>4961137.84</v>
      </c>
      <c r="N636" t="s">
        <v>78</v>
      </c>
      <c r="O636" s="22" t="s">
        <v>779</v>
      </c>
      <c r="P636" t="s">
        <v>80</v>
      </c>
      <c r="Q636">
        <v>0.03</v>
      </c>
      <c r="T636" s="21">
        <v>40714</v>
      </c>
      <c r="U636" s="21">
        <v>40716</v>
      </c>
      <c r="V636" s="21">
        <v>40746</v>
      </c>
      <c r="W636" s="21">
        <v>40746</v>
      </c>
      <c r="X636" s="23">
        <v>8.3333333333333329E-2</v>
      </c>
      <c r="Y636">
        <v>30</v>
      </c>
      <c r="Z636" s="22">
        <v>0</v>
      </c>
      <c r="AA636" s="22">
        <v>0</v>
      </c>
      <c r="AB636" s="24">
        <v>0</v>
      </c>
      <c r="AE636">
        <v>0</v>
      </c>
      <c r="AG636">
        <v>0</v>
      </c>
      <c r="AI636">
        <v>1.311E-2</v>
      </c>
      <c r="AJ636" s="22">
        <v>0</v>
      </c>
    </row>
    <row r="637" spans="1:36" ht="14.45" customHeight="1" x14ac:dyDescent="0.25">
      <c r="A637">
        <v>167851</v>
      </c>
      <c r="B637" t="s">
        <v>692</v>
      </c>
      <c r="C637" t="s">
        <v>696</v>
      </c>
      <c r="D637">
        <v>75</v>
      </c>
      <c r="E637" t="s">
        <v>781</v>
      </c>
      <c r="F637" t="s">
        <v>75</v>
      </c>
      <c r="G637" t="s">
        <v>76</v>
      </c>
      <c r="H637" t="s">
        <v>765</v>
      </c>
      <c r="I637" s="21">
        <v>40744</v>
      </c>
      <c r="J637" s="21">
        <v>40746</v>
      </c>
      <c r="K637" s="21">
        <v>40777</v>
      </c>
      <c r="L637" s="21">
        <v>40777</v>
      </c>
      <c r="M637" s="22">
        <v>4938586.7</v>
      </c>
      <c r="N637" t="s">
        <v>78</v>
      </c>
      <c r="O637" s="22" t="s">
        <v>779</v>
      </c>
      <c r="P637" t="s">
        <v>80</v>
      </c>
      <c r="Q637">
        <v>0.03</v>
      </c>
      <c r="T637" s="21">
        <v>40744</v>
      </c>
      <c r="U637" s="21">
        <v>40746</v>
      </c>
      <c r="V637" s="21">
        <v>40777</v>
      </c>
      <c r="W637" s="21">
        <v>40777</v>
      </c>
      <c r="X637" s="23">
        <v>8.611111111111111E-2</v>
      </c>
      <c r="Y637">
        <v>31</v>
      </c>
      <c r="Z637" s="22">
        <v>0</v>
      </c>
      <c r="AA637" s="22">
        <v>0</v>
      </c>
      <c r="AB637" s="24">
        <v>0</v>
      </c>
      <c r="AE637">
        <v>0</v>
      </c>
      <c r="AG637">
        <v>0</v>
      </c>
      <c r="AI637">
        <v>1.452E-2</v>
      </c>
      <c r="AJ637" s="22">
        <v>0</v>
      </c>
    </row>
    <row r="638" spans="1:36" ht="14.45" customHeight="1" x14ac:dyDescent="0.25">
      <c r="A638">
        <v>167852</v>
      </c>
      <c r="B638" t="s">
        <v>692</v>
      </c>
      <c r="C638" t="s">
        <v>696</v>
      </c>
      <c r="D638">
        <v>75</v>
      </c>
      <c r="E638" t="s">
        <v>781</v>
      </c>
      <c r="F638" t="s">
        <v>75</v>
      </c>
      <c r="G638" t="s">
        <v>76</v>
      </c>
      <c r="H638" t="s">
        <v>765</v>
      </c>
      <c r="I638" s="21">
        <v>40773</v>
      </c>
      <c r="J638" s="21">
        <v>40777</v>
      </c>
      <c r="K638" s="21">
        <v>40808</v>
      </c>
      <c r="L638" s="21">
        <v>40808</v>
      </c>
      <c r="M638" s="22">
        <v>4915989.5199999996</v>
      </c>
      <c r="N638" t="s">
        <v>78</v>
      </c>
      <c r="O638" s="22" t="s">
        <v>779</v>
      </c>
      <c r="P638" t="s">
        <v>80</v>
      </c>
      <c r="Q638">
        <v>0.03</v>
      </c>
      <c r="T638" s="21">
        <v>40773</v>
      </c>
      <c r="U638" s="21">
        <v>40777</v>
      </c>
      <c r="V638" s="21">
        <v>40808</v>
      </c>
      <c r="W638" s="21">
        <v>40808</v>
      </c>
      <c r="X638" s="23">
        <v>8.611111111111111E-2</v>
      </c>
      <c r="Y638">
        <v>31</v>
      </c>
      <c r="Z638" s="22">
        <v>0</v>
      </c>
      <c r="AA638" s="22">
        <v>0</v>
      </c>
      <c r="AB638" s="24">
        <v>0</v>
      </c>
      <c r="AE638">
        <v>0</v>
      </c>
      <c r="AG638">
        <v>0</v>
      </c>
      <c r="AI638">
        <v>1.3480000000000001E-2</v>
      </c>
      <c r="AJ638" s="22">
        <v>0</v>
      </c>
    </row>
    <row r="639" spans="1:36" ht="14.45" customHeight="1" x14ac:dyDescent="0.25">
      <c r="A639">
        <v>167853</v>
      </c>
      <c r="B639" t="s">
        <v>692</v>
      </c>
      <c r="C639" t="s">
        <v>696</v>
      </c>
      <c r="D639">
        <v>75</v>
      </c>
      <c r="E639" t="s">
        <v>781</v>
      </c>
      <c r="F639" t="s">
        <v>75</v>
      </c>
      <c r="G639" t="s">
        <v>76</v>
      </c>
      <c r="H639" t="s">
        <v>765</v>
      </c>
      <c r="I639" s="21">
        <v>40806</v>
      </c>
      <c r="J639" s="21">
        <v>40808</v>
      </c>
      <c r="K639" s="21">
        <v>40840</v>
      </c>
      <c r="L639" s="21">
        <v>40840</v>
      </c>
      <c r="M639" s="22">
        <v>4893346.2</v>
      </c>
      <c r="N639" t="s">
        <v>78</v>
      </c>
      <c r="O639" s="22" t="s">
        <v>779</v>
      </c>
      <c r="P639" t="s">
        <v>80</v>
      </c>
      <c r="Q639">
        <v>0.03</v>
      </c>
      <c r="T639" s="21">
        <v>40806</v>
      </c>
      <c r="U639" s="21">
        <v>40808</v>
      </c>
      <c r="V639" s="21">
        <v>40840</v>
      </c>
      <c r="W639" s="21">
        <v>40840</v>
      </c>
      <c r="X639" s="23">
        <v>8.8888888888888892E-2</v>
      </c>
      <c r="Y639">
        <v>32</v>
      </c>
      <c r="Z639" s="22">
        <v>0</v>
      </c>
      <c r="AA639" s="22">
        <v>0</v>
      </c>
      <c r="AB639" s="24">
        <v>0</v>
      </c>
      <c r="AE639">
        <v>0</v>
      </c>
      <c r="AG639">
        <v>0</v>
      </c>
      <c r="AI639">
        <v>1.349E-2</v>
      </c>
      <c r="AJ639" s="22">
        <v>0</v>
      </c>
    </row>
    <row r="640" spans="1:36" ht="14.45" customHeight="1" x14ac:dyDescent="0.25">
      <c r="A640">
        <v>167854</v>
      </c>
      <c r="B640" t="s">
        <v>692</v>
      </c>
      <c r="C640" t="s">
        <v>696</v>
      </c>
      <c r="D640">
        <v>75</v>
      </c>
      <c r="E640" t="s">
        <v>781</v>
      </c>
      <c r="F640" t="s">
        <v>75</v>
      </c>
      <c r="G640" t="s">
        <v>76</v>
      </c>
      <c r="H640" t="s">
        <v>765</v>
      </c>
      <c r="I640" s="21">
        <v>40836</v>
      </c>
      <c r="J640" s="21">
        <v>40840</v>
      </c>
      <c r="K640" s="21">
        <v>40869</v>
      </c>
      <c r="L640" s="21">
        <v>40869</v>
      </c>
      <c r="M640" s="22">
        <v>4870656.6500000004</v>
      </c>
      <c r="N640" t="s">
        <v>78</v>
      </c>
      <c r="O640" s="22" t="s">
        <v>779</v>
      </c>
      <c r="P640" t="s">
        <v>80</v>
      </c>
      <c r="Q640">
        <v>0.03</v>
      </c>
      <c r="T640" s="21">
        <v>40836</v>
      </c>
      <c r="U640" s="21">
        <v>40840</v>
      </c>
      <c r="V640" s="21">
        <v>40869</v>
      </c>
      <c r="W640" s="21">
        <v>40869</v>
      </c>
      <c r="X640" s="23">
        <v>8.0555555555555561E-2</v>
      </c>
      <c r="Y640">
        <v>29</v>
      </c>
      <c r="Z640" s="22">
        <v>0</v>
      </c>
      <c r="AA640" s="22">
        <v>0</v>
      </c>
      <c r="AB640" s="24">
        <v>0</v>
      </c>
      <c r="AE640">
        <v>0</v>
      </c>
      <c r="AG640">
        <v>0</v>
      </c>
      <c r="AI640">
        <v>1.367E-2</v>
      </c>
      <c r="AJ640" s="22">
        <v>0</v>
      </c>
    </row>
    <row r="641" spans="1:36" ht="14.45" customHeight="1" x14ac:dyDescent="0.25">
      <c r="A641">
        <v>167855</v>
      </c>
      <c r="B641" t="s">
        <v>692</v>
      </c>
      <c r="C641" t="s">
        <v>696</v>
      </c>
      <c r="D641">
        <v>75</v>
      </c>
      <c r="E641" t="s">
        <v>781</v>
      </c>
      <c r="F641" t="s">
        <v>75</v>
      </c>
      <c r="G641" t="s">
        <v>76</v>
      </c>
      <c r="H641" t="s">
        <v>765</v>
      </c>
      <c r="I641" s="21">
        <v>40865</v>
      </c>
      <c r="J641" s="21">
        <v>40869</v>
      </c>
      <c r="K641" s="21">
        <v>40899</v>
      </c>
      <c r="L641" s="21">
        <v>40899</v>
      </c>
      <c r="M641" s="22">
        <v>4847920.78</v>
      </c>
      <c r="N641" t="s">
        <v>78</v>
      </c>
      <c r="O641" s="22" t="s">
        <v>779</v>
      </c>
      <c r="P641" t="s">
        <v>80</v>
      </c>
      <c r="Q641">
        <v>0.03</v>
      </c>
      <c r="T641" s="21">
        <v>40865</v>
      </c>
      <c r="U641" s="21">
        <v>40869</v>
      </c>
      <c r="V641" s="21">
        <v>40899</v>
      </c>
      <c r="W641" s="21">
        <v>40899</v>
      </c>
      <c r="X641" s="23">
        <v>8.3333333333333329E-2</v>
      </c>
      <c r="Y641">
        <v>30</v>
      </c>
      <c r="Z641" s="22">
        <v>0</v>
      </c>
      <c r="AA641" s="22">
        <v>0</v>
      </c>
      <c r="AB641" s="24">
        <v>0</v>
      </c>
      <c r="AE641">
        <v>0</v>
      </c>
      <c r="AG641">
        <v>0</v>
      </c>
      <c r="AI641">
        <v>1.1990000000000001E-2</v>
      </c>
      <c r="AJ641" s="22">
        <v>0</v>
      </c>
    </row>
    <row r="642" spans="1:36" ht="14.45" customHeight="1" x14ac:dyDescent="0.25">
      <c r="A642">
        <v>167856</v>
      </c>
      <c r="B642" t="s">
        <v>692</v>
      </c>
      <c r="C642" t="s">
        <v>696</v>
      </c>
      <c r="D642">
        <v>75</v>
      </c>
      <c r="E642" t="s">
        <v>781</v>
      </c>
      <c r="F642" t="s">
        <v>75</v>
      </c>
      <c r="G642" t="s">
        <v>76</v>
      </c>
      <c r="H642" t="s">
        <v>765</v>
      </c>
      <c r="I642" s="21">
        <v>40897</v>
      </c>
      <c r="J642" s="21">
        <v>40899</v>
      </c>
      <c r="K642" s="21">
        <v>40931</v>
      </c>
      <c r="L642" s="21">
        <v>40931</v>
      </c>
      <c r="M642" s="22">
        <v>4825138.49</v>
      </c>
      <c r="N642" t="s">
        <v>78</v>
      </c>
      <c r="O642" s="22" t="s">
        <v>779</v>
      </c>
      <c r="P642" t="s">
        <v>80</v>
      </c>
      <c r="Q642">
        <v>0.03</v>
      </c>
      <c r="T642" s="21">
        <v>40897</v>
      </c>
      <c r="U642" s="21">
        <v>40899</v>
      </c>
      <c r="V642" s="21">
        <v>40931</v>
      </c>
      <c r="W642" s="21">
        <v>40931</v>
      </c>
      <c r="X642" s="23">
        <v>8.8888888888888892E-2</v>
      </c>
      <c r="Y642">
        <v>32</v>
      </c>
      <c r="Z642" s="22">
        <v>0</v>
      </c>
      <c r="AA642" s="22">
        <v>0</v>
      </c>
      <c r="AB642" s="24">
        <v>0</v>
      </c>
      <c r="AE642">
        <v>0</v>
      </c>
      <c r="AG642">
        <v>0</v>
      </c>
      <c r="AI642">
        <v>1.1379999999999999E-2</v>
      </c>
      <c r="AJ642" s="22">
        <v>0</v>
      </c>
    </row>
    <row r="643" spans="1:36" ht="14.45" customHeight="1" x14ac:dyDescent="0.25">
      <c r="A643">
        <v>167857</v>
      </c>
      <c r="B643" t="s">
        <v>692</v>
      </c>
      <c r="C643" t="s">
        <v>696</v>
      </c>
      <c r="D643">
        <v>75</v>
      </c>
      <c r="E643" t="s">
        <v>781</v>
      </c>
      <c r="F643" t="s">
        <v>75</v>
      </c>
      <c r="G643" t="s">
        <v>76</v>
      </c>
      <c r="H643" t="s">
        <v>765</v>
      </c>
      <c r="I643" s="21">
        <v>40927</v>
      </c>
      <c r="J643" s="21">
        <v>40931</v>
      </c>
      <c r="K643" s="21">
        <v>40961</v>
      </c>
      <c r="L643" s="21">
        <v>40961</v>
      </c>
      <c r="M643" s="22">
        <v>4802309.68</v>
      </c>
      <c r="N643" t="s">
        <v>78</v>
      </c>
      <c r="O643" s="22" t="s">
        <v>779</v>
      </c>
      <c r="P643" t="s">
        <v>80</v>
      </c>
      <c r="Q643">
        <v>0.03</v>
      </c>
      <c r="T643" s="21">
        <v>40927</v>
      </c>
      <c r="U643" s="21">
        <v>40931</v>
      </c>
      <c r="V643" s="21">
        <v>40961</v>
      </c>
      <c r="W643" s="21">
        <v>40961</v>
      </c>
      <c r="X643" s="23">
        <v>8.3333333333333329E-2</v>
      </c>
      <c r="Y643">
        <v>30</v>
      </c>
      <c r="Z643" s="22">
        <v>0</v>
      </c>
      <c r="AA643" s="22">
        <v>0</v>
      </c>
      <c r="AB643" s="24">
        <v>0</v>
      </c>
      <c r="AE643">
        <v>0</v>
      </c>
      <c r="AG643">
        <v>0</v>
      </c>
      <c r="AI643">
        <v>7.8799999999999999E-3</v>
      </c>
      <c r="AJ643" s="22">
        <v>0</v>
      </c>
    </row>
    <row r="644" spans="1:36" ht="14.45" customHeight="1" x14ac:dyDescent="0.25">
      <c r="A644">
        <v>167858</v>
      </c>
      <c r="B644" t="s">
        <v>692</v>
      </c>
      <c r="C644" t="s">
        <v>696</v>
      </c>
      <c r="D644">
        <v>75</v>
      </c>
      <c r="E644" t="s">
        <v>781</v>
      </c>
      <c r="F644" t="s">
        <v>75</v>
      </c>
      <c r="G644" t="s">
        <v>76</v>
      </c>
      <c r="H644" t="s">
        <v>765</v>
      </c>
      <c r="I644" s="21">
        <v>40959</v>
      </c>
      <c r="J644" s="21">
        <v>40961</v>
      </c>
      <c r="K644" s="21">
        <v>40990</v>
      </c>
      <c r="L644" s="21">
        <v>40990</v>
      </c>
      <c r="M644" s="22">
        <v>4779434.2699999996</v>
      </c>
      <c r="N644" t="s">
        <v>78</v>
      </c>
      <c r="O644" s="22" t="s">
        <v>779</v>
      </c>
      <c r="P644" t="s">
        <v>80</v>
      </c>
      <c r="Q644">
        <v>0.03</v>
      </c>
      <c r="T644" s="21">
        <v>40959</v>
      </c>
      <c r="U644" s="21">
        <v>40961</v>
      </c>
      <c r="V644" s="21">
        <v>40990</v>
      </c>
      <c r="W644" s="21">
        <v>40990</v>
      </c>
      <c r="X644" s="23">
        <v>8.0555555555555561E-2</v>
      </c>
      <c r="Y644">
        <v>29</v>
      </c>
      <c r="Z644" s="22">
        <v>0</v>
      </c>
      <c r="AA644" s="22">
        <v>0</v>
      </c>
      <c r="AB644" s="24">
        <v>0</v>
      </c>
      <c r="AE644">
        <v>0</v>
      </c>
      <c r="AG644">
        <v>0</v>
      </c>
      <c r="AI644">
        <v>6.0299999999999998E-3</v>
      </c>
      <c r="AJ644" s="22">
        <v>0</v>
      </c>
    </row>
    <row r="645" spans="1:36" ht="14.45" customHeight="1" x14ac:dyDescent="0.25">
      <c r="A645">
        <v>167859</v>
      </c>
      <c r="B645" t="s">
        <v>692</v>
      </c>
      <c r="C645" t="s">
        <v>696</v>
      </c>
      <c r="D645">
        <v>75</v>
      </c>
      <c r="E645" t="s">
        <v>781</v>
      </c>
      <c r="F645" t="s">
        <v>75</v>
      </c>
      <c r="G645" t="s">
        <v>76</v>
      </c>
      <c r="H645" t="s">
        <v>765</v>
      </c>
      <c r="I645" s="21">
        <v>40988</v>
      </c>
      <c r="J645" s="21">
        <v>40990</v>
      </c>
      <c r="K645" s="21">
        <v>41022</v>
      </c>
      <c r="L645" s="21">
        <v>41022</v>
      </c>
      <c r="M645" s="22">
        <v>4756512.1500000004</v>
      </c>
      <c r="N645" t="s">
        <v>78</v>
      </c>
      <c r="O645" s="22" t="s">
        <v>779</v>
      </c>
      <c r="P645" t="s">
        <v>80</v>
      </c>
      <c r="Q645">
        <v>0.03</v>
      </c>
      <c r="T645" s="21">
        <v>40988</v>
      </c>
      <c r="U645" s="21">
        <v>40990</v>
      </c>
      <c r="V645" s="21">
        <v>41022</v>
      </c>
      <c r="W645" s="21">
        <v>41022</v>
      </c>
      <c r="X645" s="23">
        <v>8.8888888888888892E-2</v>
      </c>
      <c r="Y645">
        <v>32</v>
      </c>
      <c r="Z645" s="22">
        <v>0</v>
      </c>
      <c r="AA645" s="22">
        <v>0</v>
      </c>
      <c r="AB645" s="24">
        <v>0</v>
      </c>
      <c r="AE645">
        <v>0</v>
      </c>
      <c r="AG645">
        <v>0</v>
      </c>
      <c r="AI645">
        <v>4.47E-3</v>
      </c>
      <c r="AJ645" s="22">
        <v>0</v>
      </c>
    </row>
    <row r="646" spans="1:36" ht="14.45" customHeight="1" x14ac:dyDescent="0.25">
      <c r="A646">
        <v>167860</v>
      </c>
      <c r="B646" t="s">
        <v>692</v>
      </c>
      <c r="C646" t="s">
        <v>696</v>
      </c>
      <c r="D646">
        <v>75</v>
      </c>
      <c r="E646" t="s">
        <v>781</v>
      </c>
      <c r="F646" t="s">
        <v>75</v>
      </c>
      <c r="G646" t="s">
        <v>76</v>
      </c>
      <c r="H646" t="s">
        <v>765</v>
      </c>
      <c r="I646" s="21">
        <v>41018</v>
      </c>
      <c r="J646" s="21">
        <v>41022</v>
      </c>
      <c r="K646" s="21">
        <v>41051</v>
      </c>
      <c r="L646" s="21">
        <v>41051</v>
      </c>
      <c r="M646" s="22">
        <v>4733543.2300000004</v>
      </c>
      <c r="N646" t="s">
        <v>78</v>
      </c>
      <c r="O646" s="22" t="s">
        <v>779</v>
      </c>
      <c r="P646" t="s">
        <v>80</v>
      </c>
      <c r="Q646">
        <v>0.03</v>
      </c>
      <c r="T646" s="21">
        <v>41018</v>
      </c>
      <c r="U646" s="21">
        <v>41022</v>
      </c>
      <c r="V646" s="21">
        <v>41051</v>
      </c>
      <c r="W646" s="21">
        <v>41051</v>
      </c>
      <c r="X646" s="23">
        <v>8.0555555555555561E-2</v>
      </c>
      <c r="Y646">
        <v>29</v>
      </c>
      <c r="Z646" s="22">
        <v>0</v>
      </c>
      <c r="AA646" s="22">
        <v>0</v>
      </c>
      <c r="AB646" s="24">
        <v>0</v>
      </c>
      <c r="AE646">
        <v>0</v>
      </c>
      <c r="AG646">
        <v>0</v>
      </c>
      <c r="AI646">
        <v>4.0699999999999998E-3</v>
      </c>
      <c r="AJ646" s="22">
        <v>0</v>
      </c>
    </row>
    <row r="647" spans="1:36" ht="14.45" customHeight="1" x14ac:dyDescent="0.25">
      <c r="A647">
        <v>167861</v>
      </c>
      <c r="B647" t="s">
        <v>692</v>
      </c>
      <c r="C647" t="s">
        <v>696</v>
      </c>
      <c r="D647">
        <v>75</v>
      </c>
      <c r="E647" t="s">
        <v>781</v>
      </c>
      <c r="F647" t="s">
        <v>75</v>
      </c>
      <c r="G647" t="s">
        <v>76</v>
      </c>
      <c r="H647" t="s">
        <v>765</v>
      </c>
      <c r="I647" s="21">
        <v>41047</v>
      </c>
      <c r="J647" s="21">
        <v>41051</v>
      </c>
      <c r="K647" s="21">
        <v>41082</v>
      </c>
      <c r="L647" s="21">
        <v>41082</v>
      </c>
      <c r="M647" s="22">
        <v>4710527.42</v>
      </c>
      <c r="N647" t="s">
        <v>78</v>
      </c>
      <c r="O647" s="22" t="s">
        <v>779</v>
      </c>
      <c r="P647" t="s">
        <v>80</v>
      </c>
      <c r="Q647">
        <v>0.03</v>
      </c>
      <c r="T647" s="21">
        <v>41047</v>
      </c>
      <c r="U647" s="21">
        <v>41051</v>
      </c>
      <c r="V647" s="21">
        <v>41082</v>
      </c>
      <c r="W647" s="21">
        <v>41082</v>
      </c>
      <c r="X647" s="23">
        <v>8.611111111111111E-2</v>
      </c>
      <c r="Y647">
        <v>31</v>
      </c>
      <c r="Z647" s="22">
        <v>0</v>
      </c>
      <c r="AA647" s="22">
        <v>0</v>
      </c>
      <c r="AB647" s="24">
        <v>0</v>
      </c>
      <c r="AE647">
        <v>0</v>
      </c>
      <c r="AG647">
        <v>0</v>
      </c>
      <c r="AI647">
        <v>3.9399999999999999E-3</v>
      </c>
      <c r="AJ647" s="22">
        <v>0</v>
      </c>
    </row>
    <row r="648" spans="1:36" ht="14.45" customHeight="1" x14ac:dyDescent="0.25">
      <c r="A648">
        <v>167862</v>
      </c>
      <c r="B648" t="s">
        <v>692</v>
      </c>
      <c r="C648" t="s">
        <v>696</v>
      </c>
      <c r="D648">
        <v>75</v>
      </c>
      <c r="E648" t="s">
        <v>781</v>
      </c>
      <c r="F648" t="s">
        <v>75</v>
      </c>
      <c r="G648" t="s">
        <v>76</v>
      </c>
      <c r="H648" t="s">
        <v>765</v>
      </c>
      <c r="I648" s="21">
        <v>41080</v>
      </c>
      <c r="J648" s="21">
        <v>41082</v>
      </c>
      <c r="K648" s="21">
        <v>41113</v>
      </c>
      <c r="L648" s="21">
        <v>41113</v>
      </c>
      <c r="M648" s="22">
        <v>4687464.62</v>
      </c>
      <c r="N648" t="s">
        <v>78</v>
      </c>
      <c r="O648" s="22" t="s">
        <v>779</v>
      </c>
      <c r="P648" t="s">
        <v>80</v>
      </c>
      <c r="Q648">
        <v>0.03</v>
      </c>
      <c r="T648" s="21">
        <v>41080</v>
      </c>
      <c r="U648" s="21">
        <v>41082</v>
      </c>
      <c r="V648" s="21">
        <v>41113</v>
      </c>
      <c r="W648" s="21">
        <v>41113</v>
      </c>
      <c r="X648" s="23">
        <v>8.611111111111111E-2</v>
      </c>
      <c r="Y648">
        <v>31</v>
      </c>
      <c r="Z648" s="22">
        <v>0</v>
      </c>
      <c r="AA648" s="22">
        <v>0</v>
      </c>
      <c r="AB648" s="24">
        <v>0</v>
      </c>
      <c r="AE648">
        <v>0</v>
      </c>
      <c r="AG648">
        <v>0</v>
      </c>
      <c r="AI648">
        <v>3.79E-3</v>
      </c>
      <c r="AJ648" s="22">
        <v>0</v>
      </c>
    </row>
    <row r="649" spans="1:36" ht="14.45" customHeight="1" x14ac:dyDescent="0.25">
      <c r="A649">
        <v>167863</v>
      </c>
      <c r="B649" t="s">
        <v>692</v>
      </c>
      <c r="C649" t="s">
        <v>696</v>
      </c>
      <c r="D649">
        <v>75</v>
      </c>
      <c r="E649" t="s">
        <v>781</v>
      </c>
      <c r="F649" t="s">
        <v>75</v>
      </c>
      <c r="G649" t="s">
        <v>76</v>
      </c>
      <c r="H649" t="s">
        <v>765</v>
      </c>
      <c r="I649" s="21">
        <v>41109</v>
      </c>
      <c r="J649" s="21">
        <v>41113</v>
      </c>
      <c r="K649" s="21">
        <v>41143</v>
      </c>
      <c r="L649" s="21">
        <v>41143</v>
      </c>
      <c r="M649" s="22">
        <v>4664354.7300000004</v>
      </c>
      <c r="N649" t="s">
        <v>78</v>
      </c>
      <c r="O649" s="22" t="s">
        <v>779</v>
      </c>
      <c r="P649" t="s">
        <v>80</v>
      </c>
      <c r="Q649">
        <v>0.03</v>
      </c>
      <c r="T649" s="21">
        <v>41109</v>
      </c>
      <c r="U649" s="21">
        <v>41113</v>
      </c>
      <c r="V649" s="21">
        <v>41143</v>
      </c>
      <c r="W649" s="21">
        <v>41143</v>
      </c>
      <c r="X649" s="23">
        <v>8.3333333333333329E-2</v>
      </c>
      <c r="Y649">
        <v>30</v>
      </c>
      <c r="Z649" s="22">
        <v>0</v>
      </c>
      <c r="AA649" s="22">
        <v>0</v>
      </c>
      <c r="AB649" s="24">
        <v>0</v>
      </c>
      <c r="AE649">
        <v>0</v>
      </c>
      <c r="AG649">
        <v>0</v>
      </c>
      <c r="AI649">
        <v>1.7699999999999999E-3</v>
      </c>
      <c r="AJ649" s="22">
        <v>0</v>
      </c>
    </row>
    <row r="650" spans="1:36" ht="14.45" customHeight="1" x14ac:dyDescent="0.25">
      <c r="A650">
        <v>167864</v>
      </c>
      <c r="B650" t="s">
        <v>692</v>
      </c>
      <c r="C650" t="s">
        <v>696</v>
      </c>
      <c r="D650">
        <v>75</v>
      </c>
      <c r="E650" t="s">
        <v>781</v>
      </c>
      <c r="F650" t="s">
        <v>75</v>
      </c>
      <c r="G650" t="s">
        <v>76</v>
      </c>
      <c r="H650" t="s">
        <v>765</v>
      </c>
      <c r="I650" s="21">
        <v>41141</v>
      </c>
      <c r="J650" s="21">
        <v>41143</v>
      </c>
      <c r="K650" s="21">
        <v>41176</v>
      </c>
      <c r="L650" s="21">
        <v>41176</v>
      </c>
      <c r="M650" s="22">
        <v>4641197.66</v>
      </c>
      <c r="N650" t="s">
        <v>78</v>
      </c>
      <c r="O650" s="22" t="s">
        <v>779</v>
      </c>
      <c r="P650" t="s">
        <v>80</v>
      </c>
      <c r="Q650">
        <v>0.03</v>
      </c>
      <c r="T650" s="21">
        <v>41141</v>
      </c>
      <c r="U650" s="21">
        <v>41143</v>
      </c>
      <c r="V650" s="21">
        <v>41176</v>
      </c>
      <c r="W650" s="21">
        <v>41176</v>
      </c>
      <c r="X650" s="23">
        <v>9.166666666666666E-2</v>
      </c>
      <c r="Y650">
        <v>33</v>
      </c>
      <c r="Z650" s="22">
        <v>0</v>
      </c>
      <c r="AA650" s="22">
        <v>0</v>
      </c>
      <c r="AB650" s="24">
        <v>0</v>
      </c>
      <c r="AE650">
        <v>0</v>
      </c>
      <c r="AG650">
        <v>0</v>
      </c>
      <c r="AI650">
        <v>1.2999999999999999E-3</v>
      </c>
      <c r="AJ650" s="22">
        <v>0</v>
      </c>
    </row>
    <row r="651" spans="1:36" ht="14.45" customHeight="1" x14ac:dyDescent="0.25">
      <c r="A651">
        <v>167865</v>
      </c>
      <c r="B651" t="s">
        <v>692</v>
      </c>
      <c r="C651" t="s">
        <v>696</v>
      </c>
      <c r="D651">
        <v>75</v>
      </c>
      <c r="E651" t="s">
        <v>781</v>
      </c>
      <c r="F651" t="s">
        <v>75</v>
      </c>
      <c r="G651" t="s">
        <v>76</v>
      </c>
      <c r="H651" t="s">
        <v>765</v>
      </c>
      <c r="I651" s="21">
        <v>41172</v>
      </c>
      <c r="J651" s="21">
        <v>41176</v>
      </c>
      <c r="K651" s="21">
        <v>41204</v>
      </c>
      <c r="L651" s="21">
        <v>41204</v>
      </c>
      <c r="M651" s="22">
        <v>4617993.3099999996</v>
      </c>
      <c r="N651" t="s">
        <v>78</v>
      </c>
      <c r="O651" s="22" t="s">
        <v>779</v>
      </c>
      <c r="P651" t="s">
        <v>80</v>
      </c>
      <c r="Q651">
        <v>0.03</v>
      </c>
      <c r="T651" s="21">
        <v>41172</v>
      </c>
      <c r="U651" s="21">
        <v>41176</v>
      </c>
      <c r="V651" s="21">
        <v>41204</v>
      </c>
      <c r="W651" s="21">
        <v>41204</v>
      </c>
      <c r="X651" s="23">
        <v>7.7777777777777779E-2</v>
      </c>
      <c r="Y651">
        <v>28</v>
      </c>
      <c r="Z651" s="22">
        <v>0</v>
      </c>
      <c r="AA651" s="22">
        <v>0</v>
      </c>
      <c r="AB651" s="24">
        <v>0</v>
      </c>
      <c r="AE651">
        <v>0</v>
      </c>
      <c r="AG651">
        <v>0</v>
      </c>
      <c r="AI651">
        <v>1.16E-3</v>
      </c>
      <c r="AJ651" s="22">
        <v>0</v>
      </c>
    </row>
    <row r="652" spans="1:36" ht="14.45" customHeight="1" x14ac:dyDescent="0.25">
      <c r="A652">
        <v>167866</v>
      </c>
      <c r="B652" t="s">
        <v>692</v>
      </c>
      <c r="C652" t="s">
        <v>696</v>
      </c>
      <c r="D652">
        <v>75</v>
      </c>
      <c r="E652" t="s">
        <v>781</v>
      </c>
      <c r="F652" t="s">
        <v>75</v>
      </c>
      <c r="G652" t="s">
        <v>76</v>
      </c>
      <c r="H652" t="s">
        <v>765</v>
      </c>
      <c r="I652" s="21">
        <v>41200</v>
      </c>
      <c r="J652" s="21">
        <v>41204</v>
      </c>
      <c r="K652" s="21">
        <v>41235</v>
      </c>
      <c r="L652" s="21">
        <v>41235</v>
      </c>
      <c r="M652" s="22">
        <v>4594741.58</v>
      </c>
      <c r="N652" t="s">
        <v>78</v>
      </c>
      <c r="O652" s="22" t="s">
        <v>779</v>
      </c>
      <c r="P652" t="s">
        <v>80</v>
      </c>
      <c r="Q652">
        <v>0.03</v>
      </c>
      <c r="T652" s="21">
        <v>41200</v>
      </c>
      <c r="U652" s="21">
        <v>41204</v>
      </c>
      <c r="V652" s="21">
        <v>41235</v>
      </c>
      <c r="W652" s="21">
        <v>41235</v>
      </c>
      <c r="X652" s="23">
        <v>8.611111111111111E-2</v>
      </c>
      <c r="Y652">
        <v>31</v>
      </c>
      <c r="Z652" s="22">
        <v>0</v>
      </c>
      <c r="AA652" s="22">
        <v>0</v>
      </c>
      <c r="AB652" s="24">
        <v>0</v>
      </c>
      <c r="AE652">
        <v>0</v>
      </c>
      <c r="AG652">
        <v>0</v>
      </c>
      <c r="AI652">
        <v>1.1000000000000001E-3</v>
      </c>
      <c r="AJ652" s="22">
        <v>0</v>
      </c>
    </row>
    <row r="653" spans="1:36" ht="14.45" customHeight="1" x14ac:dyDescent="0.25">
      <c r="A653">
        <v>167867</v>
      </c>
      <c r="B653" t="s">
        <v>692</v>
      </c>
      <c r="C653" t="s">
        <v>696</v>
      </c>
      <c r="D653">
        <v>75</v>
      </c>
      <c r="E653" t="s">
        <v>781</v>
      </c>
      <c r="F653" t="s">
        <v>75</v>
      </c>
      <c r="G653" t="s">
        <v>76</v>
      </c>
      <c r="H653" t="s">
        <v>765</v>
      </c>
      <c r="I653" s="21">
        <v>41233</v>
      </c>
      <c r="J653" s="21">
        <v>41235</v>
      </c>
      <c r="K653" s="21">
        <v>41267</v>
      </c>
      <c r="L653" s="21">
        <v>41267</v>
      </c>
      <c r="M653" s="22">
        <v>4571442.38</v>
      </c>
      <c r="N653" t="s">
        <v>78</v>
      </c>
      <c r="O653" s="22" t="s">
        <v>779</v>
      </c>
      <c r="P653" t="s">
        <v>80</v>
      </c>
      <c r="Q653">
        <v>0.03</v>
      </c>
      <c r="T653" s="21">
        <v>41233</v>
      </c>
      <c r="U653" s="21">
        <v>41235</v>
      </c>
      <c r="V653" s="21">
        <v>41267</v>
      </c>
      <c r="W653" s="21">
        <v>41267</v>
      </c>
      <c r="X653" s="23">
        <v>8.8888888888888892E-2</v>
      </c>
      <c r="Y653">
        <v>32</v>
      </c>
      <c r="Z653" s="22">
        <v>0</v>
      </c>
      <c r="AA653" s="22">
        <v>0</v>
      </c>
      <c r="AB653" s="24">
        <v>0</v>
      </c>
      <c r="AE653">
        <v>0</v>
      </c>
      <c r="AG653">
        <v>0</v>
      </c>
      <c r="AI653">
        <v>1.07E-3</v>
      </c>
      <c r="AJ653" s="22">
        <v>0</v>
      </c>
    </row>
    <row r="654" spans="1:36" ht="14.45" customHeight="1" x14ac:dyDescent="0.25">
      <c r="A654">
        <v>167868</v>
      </c>
      <c r="B654" t="s">
        <v>692</v>
      </c>
      <c r="C654" t="s">
        <v>696</v>
      </c>
      <c r="D654">
        <v>75</v>
      </c>
      <c r="E654" t="s">
        <v>781</v>
      </c>
      <c r="F654" t="s">
        <v>75</v>
      </c>
      <c r="G654" t="s">
        <v>76</v>
      </c>
      <c r="H654" t="s">
        <v>765</v>
      </c>
      <c r="I654" s="21">
        <v>41263</v>
      </c>
      <c r="J654" s="21">
        <v>41267</v>
      </c>
      <c r="K654" s="21">
        <v>41296</v>
      </c>
      <c r="L654" s="21">
        <v>41296</v>
      </c>
      <c r="M654" s="22">
        <v>4548095.6100000003</v>
      </c>
      <c r="N654" t="s">
        <v>78</v>
      </c>
      <c r="O654" s="22" t="s">
        <v>779</v>
      </c>
      <c r="P654" t="s">
        <v>80</v>
      </c>
      <c r="Q654">
        <v>0.03</v>
      </c>
      <c r="T654" s="21">
        <v>41263</v>
      </c>
      <c r="U654" s="21">
        <v>41267</v>
      </c>
      <c r="V654" s="21">
        <v>41296</v>
      </c>
      <c r="W654" s="21">
        <v>41296</v>
      </c>
      <c r="X654" s="23">
        <v>8.0555555555555561E-2</v>
      </c>
      <c r="Y654">
        <v>29</v>
      </c>
      <c r="Z654" s="22">
        <v>0</v>
      </c>
      <c r="AA654" s="22">
        <v>0</v>
      </c>
      <c r="AB654" s="24">
        <v>0</v>
      </c>
      <c r="AE654">
        <v>0</v>
      </c>
      <c r="AG654">
        <v>0</v>
      </c>
      <c r="AI654">
        <v>1.1000000000000001E-3</v>
      </c>
      <c r="AJ654" s="22">
        <v>0</v>
      </c>
    </row>
    <row r="655" spans="1:36" ht="14.45" customHeight="1" x14ac:dyDescent="0.25">
      <c r="A655">
        <v>167869</v>
      </c>
      <c r="B655" t="s">
        <v>692</v>
      </c>
      <c r="C655" t="s">
        <v>696</v>
      </c>
      <c r="D655">
        <v>75</v>
      </c>
      <c r="E655" t="s">
        <v>781</v>
      </c>
      <c r="F655" t="s">
        <v>75</v>
      </c>
      <c r="G655" t="s">
        <v>76</v>
      </c>
      <c r="H655" t="s">
        <v>765</v>
      </c>
      <c r="I655" s="21">
        <v>41292</v>
      </c>
      <c r="J655" s="21">
        <v>41296</v>
      </c>
      <c r="K655" s="21">
        <v>41327</v>
      </c>
      <c r="L655" s="21">
        <v>41327</v>
      </c>
      <c r="M655" s="22">
        <v>4524701.18</v>
      </c>
      <c r="N655" t="s">
        <v>78</v>
      </c>
      <c r="O655" s="22" t="s">
        <v>779</v>
      </c>
      <c r="P655" t="s">
        <v>80</v>
      </c>
      <c r="Q655">
        <v>0.03</v>
      </c>
      <c r="T655" s="21">
        <v>41292</v>
      </c>
      <c r="U655" s="21">
        <v>41296</v>
      </c>
      <c r="V655" s="21">
        <v>41327</v>
      </c>
      <c r="W655" s="21">
        <v>41327</v>
      </c>
      <c r="X655" s="23">
        <v>8.611111111111111E-2</v>
      </c>
      <c r="Y655">
        <v>31</v>
      </c>
      <c r="Z655" s="22">
        <v>0</v>
      </c>
      <c r="AA655" s="22">
        <v>0</v>
      </c>
      <c r="AB655" s="24">
        <v>0</v>
      </c>
      <c r="AE655">
        <v>0</v>
      </c>
      <c r="AG655">
        <v>0</v>
      </c>
      <c r="AI655">
        <v>1.1200000000000001E-3</v>
      </c>
      <c r="AJ655" s="22">
        <v>0</v>
      </c>
    </row>
    <row r="656" spans="1:36" ht="14.45" customHeight="1" x14ac:dyDescent="0.25">
      <c r="A656">
        <v>167870</v>
      </c>
      <c r="B656" t="s">
        <v>692</v>
      </c>
      <c r="C656" t="s">
        <v>696</v>
      </c>
      <c r="D656">
        <v>75</v>
      </c>
      <c r="E656" t="s">
        <v>781</v>
      </c>
      <c r="F656" t="s">
        <v>75</v>
      </c>
      <c r="G656" t="s">
        <v>76</v>
      </c>
      <c r="H656" t="s">
        <v>765</v>
      </c>
      <c r="I656" s="21">
        <v>41325</v>
      </c>
      <c r="J656" s="21">
        <v>41327</v>
      </c>
      <c r="K656" s="21">
        <v>41355</v>
      </c>
      <c r="L656" s="21">
        <v>41355</v>
      </c>
      <c r="M656" s="22">
        <v>4501258.9800000004</v>
      </c>
      <c r="N656" t="s">
        <v>78</v>
      </c>
      <c r="O656" s="22" t="s">
        <v>779</v>
      </c>
      <c r="P656" t="s">
        <v>80</v>
      </c>
      <c r="Q656">
        <v>0.03</v>
      </c>
      <c r="T656" s="21">
        <v>41325</v>
      </c>
      <c r="U656" s="21">
        <v>41327</v>
      </c>
      <c r="V656" s="21">
        <v>41355</v>
      </c>
      <c r="W656" s="21">
        <v>41355</v>
      </c>
      <c r="X656" s="23">
        <v>7.7777777777777779E-2</v>
      </c>
      <c r="Y656">
        <v>28</v>
      </c>
      <c r="Z656" s="22">
        <v>0</v>
      </c>
      <c r="AA656" s="22">
        <v>0</v>
      </c>
      <c r="AB656" s="24">
        <v>0</v>
      </c>
      <c r="AE656">
        <v>0</v>
      </c>
      <c r="AG656">
        <v>0</v>
      </c>
      <c r="AI656">
        <v>1.1999999999999999E-3</v>
      </c>
      <c r="AJ656" s="22">
        <v>0</v>
      </c>
    </row>
    <row r="657" spans="1:36" ht="14.45" customHeight="1" x14ac:dyDescent="0.25">
      <c r="A657">
        <v>167871</v>
      </c>
      <c r="B657" t="s">
        <v>692</v>
      </c>
      <c r="C657" t="s">
        <v>696</v>
      </c>
      <c r="D657">
        <v>75</v>
      </c>
      <c r="E657" t="s">
        <v>781</v>
      </c>
      <c r="F657" t="s">
        <v>75</v>
      </c>
      <c r="G657" t="s">
        <v>76</v>
      </c>
      <c r="H657" t="s">
        <v>765</v>
      </c>
      <c r="I657" s="21">
        <v>41353</v>
      </c>
      <c r="J657" s="21">
        <v>41355</v>
      </c>
      <c r="K657" s="21">
        <v>41386</v>
      </c>
      <c r="L657" s="21">
        <v>41386</v>
      </c>
      <c r="M657" s="22">
        <v>4477768.92</v>
      </c>
      <c r="N657" t="s">
        <v>78</v>
      </c>
      <c r="O657" s="22" t="s">
        <v>779</v>
      </c>
      <c r="P657" t="s">
        <v>80</v>
      </c>
      <c r="Q657">
        <v>0.03</v>
      </c>
      <c r="T657" s="21">
        <v>41353</v>
      </c>
      <c r="U657" s="21">
        <v>41355</v>
      </c>
      <c r="V657" s="21">
        <v>41386</v>
      </c>
      <c r="W657" s="21">
        <v>41386</v>
      </c>
      <c r="X657" s="23">
        <v>8.611111111111111E-2</v>
      </c>
      <c r="Y657">
        <v>31</v>
      </c>
      <c r="Z657" s="22">
        <v>0</v>
      </c>
      <c r="AA657" s="22">
        <v>0</v>
      </c>
      <c r="AB657" s="24">
        <v>0</v>
      </c>
      <c r="AE657">
        <v>0</v>
      </c>
      <c r="AG657">
        <v>0</v>
      </c>
      <c r="AI657">
        <v>1.1799999999999998E-3</v>
      </c>
      <c r="AJ657" s="22">
        <v>0</v>
      </c>
    </row>
    <row r="658" spans="1:36" ht="14.45" customHeight="1" x14ac:dyDescent="0.25">
      <c r="A658">
        <v>167872</v>
      </c>
      <c r="B658" t="s">
        <v>692</v>
      </c>
      <c r="C658" t="s">
        <v>696</v>
      </c>
      <c r="D658">
        <v>75</v>
      </c>
      <c r="E658" t="s">
        <v>781</v>
      </c>
      <c r="F658" t="s">
        <v>75</v>
      </c>
      <c r="G658" t="s">
        <v>76</v>
      </c>
      <c r="H658" t="s">
        <v>765</v>
      </c>
      <c r="I658" s="21">
        <v>41382</v>
      </c>
      <c r="J658" s="21">
        <v>41386</v>
      </c>
      <c r="K658" s="21">
        <v>41416</v>
      </c>
      <c r="L658" s="21">
        <v>41416</v>
      </c>
      <c r="M658" s="22">
        <v>4454230.9000000004</v>
      </c>
      <c r="N658" t="s">
        <v>78</v>
      </c>
      <c r="O658" s="22" t="s">
        <v>779</v>
      </c>
      <c r="P658" t="s">
        <v>80</v>
      </c>
      <c r="Q658">
        <v>0.03</v>
      </c>
      <c r="T658" s="21">
        <v>41382</v>
      </c>
      <c r="U658" s="21">
        <v>41386</v>
      </c>
      <c r="V658" s="21">
        <v>41416</v>
      </c>
      <c r="W658" s="21">
        <v>41416</v>
      </c>
      <c r="X658" s="23">
        <v>8.3333333333333329E-2</v>
      </c>
      <c r="Y658">
        <v>30</v>
      </c>
      <c r="Z658" s="22">
        <v>0</v>
      </c>
      <c r="AA658" s="22">
        <v>0</v>
      </c>
      <c r="AB658" s="24">
        <v>0</v>
      </c>
      <c r="AE658">
        <v>0</v>
      </c>
      <c r="AG658">
        <v>0</v>
      </c>
      <c r="AI658">
        <v>1.1799999999999998E-3</v>
      </c>
      <c r="AJ658" s="22">
        <v>0</v>
      </c>
    </row>
    <row r="659" spans="1:36" ht="14.45" customHeight="1" x14ac:dyDescent="0.25">
      <c r="A659">
        <v>167873</v>
      </c>
      <c r="B659" t="s">
        <v>692</v>
      </c>
      <c r="C659" t="s">
        <v>696</v>
      </c>
      <c r="D659">
        <v>75</v>
      </c>
      <c r="E659" t="s">
        <v>781</v>
      </c>
      <c r="F659" t="s">
        <v>75</v>
      </c>
      <c r="G659" t="s">
        <v>76</v>
      </c>
      <c r="H659" t="s">
        <v>765</v>
      </c>
      <c r="I659" s="21">
        <v>41414</v>
      </c>
      <c r="J659" s="21">
        <v>41416</v>
      </c>
      <c r="K659" s="21">
        <v>41449</v>
      </c>
      <c r="L659" s="21">
        <v>41449</v>
      </c>
      <c r="M659" s="22">
        <v>4430644.82</v>
      </c>
      <c r="N659" t="s">
        <v>78</v>
      </c>
      <c r="O659" s="22" t="s">
        <v>779</v>
      </c>
      <c r="P659" t="s">
        <v>80</v>
      </c>
      <c r="Q659">
        <v>0.03</v>
      </c>
      <c r="T659" s="21">
        <v>41414</v>
      </c>
      <c r="U659" s="21">
        <v>41416</v>
      </c>
      <c r="V659" s="21">
        <v>41449</v>
      </c>
      <c r="W659" s="21">
        <v>41449</v>
      </c>
      <c r="X659" s="23">
        <v>9.166666666666666E-2</v>
      </c>
      <c r="Y659">
        <v>33</v>
      </c>
      <c r="Z659" s="22">
        <v>0</v>
      </c>
      <c r="AA659" s="22">
        <v>0</v>
      </c>
      <c r="AB659" s="24">
        <v>0</v>
      </c>
      <c r="AE659">
        <v>0</v>
      </c>
      <c r="AG659">
        <v>0</v>
      </c>
      <c r="AI659">
        <v>1.1200000000000001E-3</v>
      </c>
      <c r="AJ659" s="22">
        <v>0</v>
      </c>
    </row>
    <row r="660" spans="1:36" ht="14.45" customHeight="1" x14ac:dyDescent="0.25">
      <c r="A660">
        <v>167874</v>
      </c>
      <c r="B660" t="s">
        <v>692</v>
      </c>
      <c r="C660" t="s">
        <v>696</v>
      </c>
      <c r="D660">
        <v>75</v>
      </c>
      <c r="E660" t="s">
        <v>781</v>
      </c>
      <c r="F660" t="s">
        <v>75</v>
      </c>
      <c r="G660" t="s">
        <v>76</v>
      </c>
      <c r="H660" t="s">
        <v>765</v>
      </c>
      <c r="I660" s="21">
        <v>41445</v>
      </c>
      <c r="J660" s="21">
        <v>41449</v>
      </c>
      <c r="K660" s="21">
        <v>41477</v>
      </c>
      <c r="L660" s="21">
        <v>41477</v>
      </c>
      <c r="M660" s="22">
        <v>4407010.59</v>
      </c>
      <c r="N660" t="s">
        <v>78</v>
      </c>
      <c r="O660" s="22" t="s">
        <v>779</v>
      </c>
      <c r="P660" t="s">
        <v>80</v>
      </c>
      <c r="Q660">
        <v>0.03</v>
      </c>
      <c r="T660" s="21">
        <v>41445</v>
      </c>
      <c r="U660" s="21">
        <v>41449</v>
      </c>
      <c r="V660" s="21">
        <v>41477</v>
      </c>
      <c r="W660" s="21">
        <v>41477</v>
      </c>
      <c r="X660" s="23">
        <v>7.7777777777777779E-2</v>
      </c>
      <c r="Y660">
        <v>28</v>
      </c>
      <c r="Z660" s="22">
        <v>0</v>
      </c>
      <c r="AA660" s="22">
        <v>0</v>
      </c>
      <c r="AB660" s="24">
        <v>0</v>
      </c>
      <c r="AE660">
        <v>0</v>
      </c>
      <c r="AG660">
        <v>0</v>
      </c>
      <c r="AI660">
        <v>1.25E-3</v>
      </c>
      <c r="AJ660" s="22">
        <v>0</v>
      </c>
    </row>
    <row r="661" spans="1:36" ht="14.45" customHeight="1" x14ac:dyDescent="0.25">
      <c r="A661">
        <v>167875</v>
      </c>
      <c r="B661" t="s">
        <v>692</v>
      </c>
      <c r="C661" t="s">
        <v>696</v>
      </c>
      <c r="D661">
        <v>75</v>
      </c>
      <c r="E661" t="s">
        <v>781</v>
      </c>
      <c r="F661" t="s">
        <v>75</v>
      </c>
      <c r="G661" t="s">
        <v>76</v>
      </c>
      <c r="H661" t="s">
        <v>765</v>
      </c>
      <c r="I661" s="21">
        <v>41473</v>
      </c>
      <c r="J661" s="21">
        <v>41477</v>
      </c>
      <c r="K661" s="21">
        <v>41508</v>
      </c>
      <c r="L661" s="21">
        <v>41508</v>
      </c>
      <c r="M661" s="22">
        <v>4383328.1100000003</v>
      </c>
      <c r="N661" t="s">
        <v>78</v>
      </c>
      <c r="O661" s="22" t="s">
        <v>780</v>
      </c>
      <c r="P661" t="s">
        <v>80</v>
      </c>
      <c r="Q661">
        <v>3.3000000000000002E-2</v>
      </c>
      <c r="T661" s="21">
        <v>41473</v>
      </c>
      <c r="U661" s="21">
        <v>41477</v>
      </c>
      <c r="V661" s="21">
        <v>41508</v>
      </c>
      <c r="W661" s="21">
        <v>41508</v>
      </c>
      <c r="X661" s="23">
        <v>8.611111111111111E-2</v>
      </c>
      <c r="Y661">
        <v>31</v>
      </c>
      <c r="Z661" s="22">
        <v>0</v>
      </c>
      <c r="AA661" s="22">
        <v>0</v>
      </c>
      <c r="AB661" s="24">
        <v>0</v>
      </c>
      <c r="AE661">
        <v>0</v>
      </c>
      <c r="AG661">
        <v>0</v>
      </c>
      <c r="AI661">
        <v>1.2199999999999999E-3</v>
      </c>
      <c r="AJ661" s="22">
        <v>0</v>
      </c>
    </row>
    <row r="662" spans="1:36" ht="14.45" customHeight="1" x14ac:dyDescent="0.25">
      <c r="A662">
        <v>167876</v>
      </c>
      <c r="B662" t="s">
        <v>692</v>
      </c>
      <c r="C662" t="s">
        <v>696</v>
      </c>
      <c r="D662">
        <v>75</v>
      </c>
      <c r="E662" t="s">
        <v>781</v>
      </c>
      <c r="F662" t="s">
        <v>75</v>
      </c>
      <c r="G662" t="s">
        <v>76</v>
      </c>
      <c r="H662" t="s">
        <v>765</v>
      </c>
      <c r="I662" s="21">
        <v>41506</v>
      </c>
      <c r="J662" s="21">
        <v>41508</v>
      </c>
      <c r="K662" s="21">
        <v>41540</v>
      </c>
      <c r="L662" s="21">
        <v>41540</v>
      </c>
      <c r="M662" s="22">
        <v>4359597.2699999996</v>
      </c>
      <c r="N662" t="s">
        <v>78</v>
      </c>
      <c r="O662" s="22" t="s">
        <v>780</v>
      </c>
      <c r="P662" t="s">
        <v>80</v>
      </c>
      <c r="Q662">
        <v>3.3000000000000002E-2</v>
      </c>
      <c r="T662" s="21">
        <v>41506</v>
      </c>
      <c r="U662" s="21">
        <v>41508</v>
      </c>
      <c r="V662" s="21">
        <v>41540</v>
      </c>
      <c r="W662" s="21">
        <v>41540</v>
      </c>
      <c r="X662" s="23">
        <v>8.8888888888888892E-2</v>
      </c>
      <c r="Y662">
        <v>32</v>
      </c>
      <c r="Z662" s="22">
        <v>0</v>
      </c>
      <c r="AA662" s="22">
        <v>0</v>
      </c>
      <c r="AB662" s="24">
        <v>0</v>
      </c>
      <c r="AE662">
        <v>0</v>
      </c>
      <c r="AG662">
        <v>0</v>
      </c>
      <c r="AI662">
        <v>1.2700000000000001E-3</v>
      </c>
      <c r="AJ662" s="22">
        <v>0</v>
      </c>
    </row>
    <row r="663" spans="1:36" ht="14.45" customHeight="1" x14ac:dyDescent="0.25">
      <c r="A663">
        <v>167877</v>
      </c>
      <c r="B663" t="s">
        <v>692</v>
      </c>
      <c r="C663" t="s">
        <v>696</v>
      </c>
      <c r="D663">
        <v>75</v>
      </c>
      <c r="E663" t="s">
        <v>781</v>
      </c>
      <c r="F663" t="s">
        <v>75</v>
      </c>
      <c r="G663" t="s">
        <v>76</v>
      </c>
      <c r="H663" t="s">
        <v>765</v>
      </c>
      <c r="I663" s="21">
        <v>41536</v>
      </c>
      <c r="J663" s="21">
        <v>41540</v>
      </c>
      <c r="K663" s="21">
        <v>41569</v>
      </c>
      <c r="L663" s="21">
        <v>41569</v>
      </c>
      <c r="M663" s="22">
        <v>4335817.9800000004</v>
      </c>
      <c r="N663" t="s">
        <v>78</v>
      </c>
      <c r="O663" s="22" t="s">
        <v>780</v>
      </c>
      <c r="P663" t="s">
        <v>80</v>
      </c>
      <c r="Q663">
        <v>3.3000000000000002E-2</v>
      </c>
      <c r="T663" s="21">
        <v>41536</v>
      </c>
      <c r="U663" s="21">
        <v>41540</v>
      </c>
      <c r="V663" s="21">
        <v>41569</v>
      </c>
      <c r="W663" s="21">
        <v>41569</v>
      </c>
      <c r="X663" s="23">
        <v>8.0555555555555561E-2</v>
      </c>
      <c r="Y663">
        <v>29</v>
      </c>
      <c r="Z663" s="22">
        <v>0</v>
      </c>
      <c r="AA663" s="22">
        <v>0</v>
      </c>
      <c r="AB663" s="24">
        <v>0</v>
      </c>
      <c r="AE663">
        <v>0</v>
      </c>
      <c r="AG663">
        <v>0</v>
      </c>
      <c r="AI663">
        <v>1.2800000000000001E-3</v>
      </c>
      <c r="AJ663" s="22">
        <v>0</v>
      </c>
    </row>
    <row r="664" spans="1:36" ht="14.45" customHeight="1" x14ac:dyDescent="0.25">
      <c r="A664">
        <v>167878</v>
      </c>
      <c r="B664" t="s">
        <v>692</v>
      </c>
      <c r="C664" t="s">
        <v>696</v>
      </c>
      <c r="D664">
        <v>75</v>
      </c>
      <c r="E664" t="s">
        <v>781</v>
      </c>
      <c r="F664" t="s">
        <v>75</v>
      </c>
      <c r="G664" t="s">
        <v>76</v>
      </c>
      <c r="H664" t="s">
        <v>765</v>
      </c>
      <c r="I664" s="21">
        <v>41565</v>
      </c>
      <c r="J664" s="21">
        <v>41569</v>
      </c>
      <c r="K664" s="21">
        <v>41600</v>
      </c>
      <c r="L664" s="21">
        <v>41600</v>
      </c>
      <c r="M664" s="22">
        <v>4311990.1500000004</v>
      </c>
      <c r="N664" t="s">
        <v>78</v>
      </c>
      <c r="O664" s="22" t="s">
        <v>780</v>
      </c>
      <c r="P664" t="s">
        <v>80</v>
      </c>
      <c r="Q664">
        <v>3.3000000000000002E-2</v>
      </c>
      <c r="T664" s="21">
        <v>41565</v>
      </c>
      <c r="U664" s="21">
        <v>41569</v>
      </c>
      <c r="V664" s="21">
        <v>41600</v>
      </c>
      <c r="W664" s="21">
        <v>41600</v>
      </c>
      <c r="X664" s="23">
        <v>8.611111111111111E-2</v>
      </c>
      <c r="Y664">
        <v>31</v>
      </c>
      <c r="Z664" s="22">
        <v>0</v>
      </c>
      <c r="AA664" s="22">
        <v>0</v>
      </c>
      <c r="AB664" s="24">
        <v>0</v>
      </c>
      <c r="AE664">
        <v>0</v>
      </c>
      <c r="AG664">
        <v>0</v>
      </c>
      <c r="AI664">
        <v>1.2800000000000001E-3</v>
      </c>
      <c r="AJ664" s="22">
        <v>0</v>
      </c>
    </row>
    <row r="665" spans="1:36" ht="14.45" customHeight="1" x14ac:dyDescent="0.25">
      <c r="A665">
        <v>167879</v>
      </c>
      <c r="B665" t="s">
        <v>692</v>
      </c>
      <c r="C665" t="s">
        <v>696</v>
      </c>
      <c r="D665">
        <v>75</v>
      </c>
      <c r="E665" t="s">
        <v>781</v>
      </c>
      <c r="F665" t="s">
        <v>75</v>
      </c>
      <c r="G665" t="s">
        <v>76</v>
      </c>
      <c r="H665" t="s">
        <v>765</v>
      </c>
      <c r="I665" s="21">
        <v>41598</v>
      </c>
      <c r="J665" s="21">
        <v>41600</v>
      </c>
      <c r="K665" s="21">
        <v>41631</v>
      </c>
      <c r="L665" s="21">
        <v>41631</v>
      </c>
      <c r="M665" s="22">
        <v>4288113.67</v>
      </c>
      <c r="N665" t="s">
        <v>78</v>
      </c>
      <c r="O665" s="22" t="s">
        <v>780</v>
      </c>
      <c r="P665" t="s">
        <v>80</v>
      </c>
      <c r="Q665">
        <v>3.3000000000000002E-2</v>
      </c>
      <c r="T665" s="21">
        <v>41598</v>
      </c>
      <c r="U665" s="21">
        <v>41600</v>
      </c>
      <c r="V665" s="21">
        <v>41631</v>
      </c>
      <c r="W665" s="21">
        <v>41631</v>
      </c>
      <c r="X665" s="23">
        <v>8.611111111111111E-2</v>
      </c>
      <c r="Y665">
        <v>31</v>
      </c>
      <c r="Z665" s="22">
        <v>0</v>
      </c>
      <c r="AA665" s="22">
        <v>0</v>
      </c>
      <c r="AB665" s="24">
        <v>0</v>
      </c>
      <c r="AE665">
        <v>0</v>
      </c>
      <c r="AG665">
        <v>0</v>
      </c>
      <c r="AI665">
        <v>1.24E-3</v>
      </c>
      <c r="AJ665" s="22">
        <v>0</v>
      </c>
    </row>
    <row r="666" spans="1:36" ht="14.45" customHeight="1" x14ac:dyDescent="0.25">
      <c r="A666">
        <v>167880</v>
      </c>
      <c r="B666" t="s">
        <v>692</v>
      </c>
      <c r="C666" t="s">
        <v>696</v>
      </c>
      <c r="D666">
        <v>75</v>
      </c>
      <c r="E666" t="s">
        <v>781</v>
      </c>
      <c r="F666" t="s">
        <v>75</v>
      </c>
      <c r="G666" t="s">
        <v>76</v>
      </c>
      <c r="H666" t="s">
        <v>765</v>
      </c>
      <c r="I666" s="21">
        <v>41627</v>
      </c>
      <c r="J666" s="21">
        <v>41631</v>
      </c>
      <c r="K666" s="21">
        <v>41661</v>
      </c>
      <c r="L666" s="21">
        <v>41661</v>
      </c>
      <c r="M666" s="22">
        <v>4264188.4400000004</v>
      </c>
      <c r="N666" t="s">
        <v>78</v>
      </c>
      <c r="O666" s="22" t="s">
        <v>780</v>
      </c>
      <c r="P666" t="s">
        <v>80</v>
      </c>
      <c r="Q666">
        <v>3.3000000000000002E-2</v>
      </c>
      <c r="T666" s="21">
        <v>41627</v>
      </c>
      <c r="U666" s="21">
        <v>41631</v>
      </c>
      <c r="V666" s="21">
        <v>41661</v>
      </c>
      <c r="W666" s="21">
        <v>41661</v>
      </c>
      <c r="X666" s="23">
        <v>8.3333333333333329E-2</v>
      </c>
      <c r="Y666">
        <v>30</v>
      </c>
      <c r="Z666" s="22">
        <v>0</v>
      </c>
      <c r="AA666" s="22">
        <v>0</v>
      </c>
      <c r="AB666" s="24">
        <v>0</v>
      </c>
      <c r="AE666">
        <v>0</v>
      </c>
      <c r="AG666">
        <v>0</v>
      </c>
      <c r="AI666">
        <v>2.3599999999999997E-3</v>
      </c>
      <c r="AJ666" s="22">
        <v>0</v>
      </c>
    </row>
    <row r="667" spans="1:36" ht="14.45" customHeight="1" x14ac:dyDescent="0.25">
      <c r="A667">
        <v>167881</v>
      </c>
      <c r="B667" t="s">
        <v>692</v>
      </c>
      <c r="C667" t="s">
        <v>696</v>
      </c>
      <c r="D667">
        <v>75</v>
      </c>
      <c r="E667" t="s">
        <v>781</v>
      </c>
      <c r="F667" t="s">
        <v>75</v>
      </c>
      <c r="G667" t="s">
        <v>76</v>
      </c>
      <c r="H667" t="s">
        <v>765</v>
      </c>
      <c r="I667" s="21">
        <v>41659</v>
      </c>
      <c r="J667" s="21">
        <v>41661</v>
      </c>
      <c r="K667" s="21">
        <v>41694</v>
      </c>
      <c r="L667" s="21">
        <v>41694</v>
      </c>
      <c r="M667" s="22">
        <v>4240214.3600000003</v>
      </c>
      <c r="N667" t="s">
        <v>78</v>
      </c>
      <c r="O667" s="22" t="s">
        <v>780</v>
      </c>
      <c r="P667" t="s">
        <v>80</v>
      </c>
      <c r="Q667">
        <v>3.3000000000000002E-2</v>
      </c>
      <c r="T667" s="21">
        <v>41659</v>
      </c>
      <c r="U667" s="21">
        <v>41661</v>
      </c>
      <c r="V667" s="21">
        <v>41694</v>
      </c>
      <c r="W667" s="21">
        <v>41694</v>
      </c>
      <c r="X667" s="23">
        <v>9.166666666666666E-2</v>
      </c>
      <c r="Y667">
        <v>33</v>
      </c>
      <c r="Z667" s="22">
        <v>0</v>
      </c>
      <c r="AA667" s="22">
        <v>0</v>
      </c>
      <c r="AB667" s="24">
        <v>0</v>
      </c>
      <c r="AE667">
        <v>0</v>
      </c>
      <c r="AG667">
        <v>0</v>
      </c>
      <c r="AI667">
        <v>2.3999999999999998E-3</v>
      </c>
      <c r="AJ667" s="22">
        <v>0</v>
      </c>
    </row>
    <row r="668" spans="1:36" ht="14.45" customHeight="1" x14ac:dyDescent="0.25">
      <c r="A668">
        <v>167882</v>
      </c>
      <c r="B668" t="s">
        <v>692</v>
      </c>
      <c r="C668" t="s">
        <v>696</v>
      </c>
      <c r="D668">
        <v>75</v>
      </c>
      <c r="E668" t="s">
        <v>781</v>
      </c>
      <c r="F668" t="s">
        <v>75</v>
      </c>
      <c r="G668" t="s">
        <v>76</v>
      </c>
      <c r="H668" t="s">
        <v>765</v>
      </c>
      <c r="I668" s="21">
        <v>41690</v>
      </c>
      <c r="J668" s="21">
        <v>41694</v>
      </c>
      <c r="K668" s="21">
        <v>41722</v>
      </c>
      <c r="L668" s="21">
        <v>41722</v>
      </c>
      <c r="M668" s="22">
        <v>4216191.33</v>
      </c>
      <c r="N668" t="s">
        <v>78</v>
      </c>
      <c r="O668" s="22" t="s">
        <v>780</v>
      </c>
      <c r="P668" t="s">
        <v>80</v>
      </c>
      <c r="Q668">
        <v>3.3000000000000002E-2</v>
      </c>
      <c r="T668" s="21">
        <v>41690</v>
      </c>
      <c r="U668" s="21">
        <v>41694</v>
      </c>
      <c r="V668" s="21">
        <v>41722</v>
      </c>
      <c r="W668" s="21">
        <v>41722</v>
      </c>
      <c r="X668" s="23">
        <v>7.7777777777777779E-2</v>
      </c>
      <c r="Y668">
        <v>28</v>
      </c>
      <c r="Z668" s="22">
        <v>0</v>
      </c>
      <c r="AA668" s="22">
        <v>0</v>
      </c>
      <c r="AB668" s="24">
        <v>0</v>
      </c>
      <c r="AE668">
        <v>0</v>
      </c>
      <c r="AG668">
        <v>0</v>
      </c>
      <c r="AI668">
        <v>2.2100000000000002E-3</v>
      </c>
      <c r="AJ668" s="22">
        <v>0</v>
      </c>
    </row>
    <row r="669" spans="1:36" ht="14.45" customHeight="1" x14ac:dyDescent="0.25">
      <c r="A669">
        <v>167883</v>
      </c>
      <c r="B669" t="s">
        <v>692</v>
      </c>
      <c r="C669" t="s">
        <v>696</v>
      </c>
      <c r="D669">
        <v>75</v>
      </c>
      <c r="E669" t="s">
        <v>781</v>
      </c>
      <c r="F669" t="s">
        <v>75</v>
      </c>
      <c r="G669" t="s">
        <v>76</v>
      </c>
      <c r="H669" t="s">
        <v>765</v>
      </c>
      <c r="I669" s="21">
        <v>41718</v>
      </c>
      <c r="J669" s="21">
        <v>41722</v>
      </c>
      <c r="K669" s="21">
        <v>41751</v>
      </c>
      <c r="L669" s="21">
        <v>41751</v>
      </c>
      <c r="M669" s="22">
        <v>4192119.26</v>
      </c>
      <c r="N669" t="s">
        <v>78</v>
      </c>
      <c r="O669" s="22" t="s">
        <v>780</v>
      </c>
      <c r="P669" t="s">
        <v>80</v>
      </c>
      <c r="Q669">
        <v>3.3000000000000002E-2</v>
      </c>
      <c r="T669" s="21">
        <v>41718</v>
      </c>
      <c r="U669" s="21">
        <v>41722</v>
      </c>
      <c r="V669" s="21">
        <v>41751</v>
      </c>
      <c r="W669" s="21">
        <v>41751</v>
      </c>
      <c r="X669" s="23">
        <v>8.0555555555555561E-2</v>
      </c>
      <c r="Y669">
        <v>29</v>
      </c>
      <c r="Z669" s="22">
        <v>0</v>
      </c>
      <c r="AA669" s="22">
        <v>0</v>
      </c>
      <c r="AB669" s="24">
        <v>0</v>
      </c>
      <c r="AE669">
        <v>0</v>
      </c>
      <c r="AG669">
        <v>0</v>
      </c>
      <c r="AI669">
        <v>2.3799999999999997E-3</v>
      </c>
      <c r="AJ669" s="22">
        <v>0</v>
      </c>
    </row>
    <row r="670" spans="1:36" ht="14.45" customHeight="1" x14ac:dyDescent="0.25">
      <c r="A670">
        <v>167884</v>
      </c>
      <c r="B670" t="s">
        <v>692</v>
      </c>
      <c r="C670" t="s">
        <v>696</v>
      </c>
      <c r="D670">
        <v>75</v>
      </c>
      <c r="E670" t="s">
        <v>781</v>
      </c>
      <c r="F670" t="s">
        <v>75</v>
      </c>
      <c r="G670" t="s">
        <v>76</v>
      </c>
      <c r="H670" t="s">
        <v>765</v>
      </c>
      <c r="I670" s="21">
        <v>41745</v>
      </c>
      <c r="J670" s="21">
        <v>41751</v>
      </c>
      <c r="K670" s="21">
        <v>41781</v>
      </c>
      <c r="L670" s="21">
        <v>41781</v>
      </c>
      <c r="M670" s="22">
        <v>4167998.04</v>
      </c>
      <c r="N670" t="s">
        <v>78</v>
      </c>
      <c r="O670" s="22" t="s">
        <v>780</v>
      </c>
      <c r="P670" t="s">
        <v>80</v>
      </c>
      <c r="Q670">
        <v>3.3000000000000002E-2</v>
      </c>
      <c r="T670" s="21">
        <v>41745</v>
      </c>
      <c r="U670" s="21">
        <v>41751</v>
      </c>
      <c r="V670" s="21">
        <v>41781</v>
      </c>
      <c r="W670" s="21">
        <v>41781</v>
      </c>
      <c r="X670" s="23">
        <v>8.3333333333333329E-2</v>
      </c>
      <c r="Y670">
        <v>30</v>
      </c>
      <c r="Z670" s="22">
        <v>0</v>
      </c>
      <c r="AA670" s="22">
        <v>0</v>
      </c>
      <c r="AB670" s="24">
        <v>0</v>
      </c>
      <c r="AE670">
        <v>0</v>
      </c>
      <c r="AG670">
        <v>0</v>
      </c>
      <c r="AI670">
        <v>2.48E-3</v>
      </c>
      <c r="AJ670" s="22">
        <v>0</v>
      </c>
    </row>
    <row r="671" spans="1:36" ht="14.45" customHeight="1" x14ac:dyDescent="0.25">
      <c r="A671">
        <v>167885</v>
      </c>
      <c r="B671" t="s">
        <v>692</v>
      </c>
      <c r="C671" t="s">
        <v>696</v>
      </c>
      <c r="D671">
        <v>75</v>
      </c>
      <c r="E671" t="s">
        <v>781</v>
      </c>
      <c r="F671" t="s">
        <v>75</v>
      </c>
      <c r="G671" t="s">
        <v>76</v>
      </c>
      <c r="H671" t="s">
        <v>765</v>
      </c>
      <c r="I671" s="21">
        <v>41779</v>
      </c>
      <c r="J671" s="21">
        <v>41781</v>
      </c>
      <c r="K671" s="21">
        <v>41813</v>
      </c>
      <c r="L671" s="21">
        <v>41813</v>
      </c>
      <c r="M671" s="22">
        <v>4143827.57</v>
      </c>
      <c r="N671" t="s">
        <v>78</v>
      </c>
      <c r="O671" s="22" t="s">
        <v>780</v>
      </c>
      <c r="P671" t="s">
        <v>80</v>
      </c>
      <c r="Q671">
        <v>3.3000000000000002E-2</v>
      </c>
      <c r="T671" s="21">
        <v>41779</v>
      </c>
      <c r="U671" s="21">
        <v>41781</v>
      </c>
      <c r="V671" s="21">
        <v>41813</v>
      </c>
      <c r="W671" s="21">
        <v>41813</v>
      </c>
      <c r="X671" s="23">
        <v>8.8888888888888892E-2</v>
      </c>
      <c r="Y671">
        <v>32</v>
      </c>
      <c r="Z671" s="22">
        <v>0</v>
      </c>
      <c r="AA671" s="22">
        <v>0</v>
      </c>
      <c r="AB671" s="24">
        <v>0</v>
      </c>
      <c r="AE671">
        <v>0</v>
      </c>
      <c r="AG671">
        <v>0</v>
      </c>
      <c r="AI671">
        <v>2.5600000000000002E-3</v>
      </c>
      <c r="AJ671" s="22">
        <v>0</v>
      </c>
    </row>
    <row r="672" spans="1:36" ht="14.45" customHeight="1" x14ac:dyDescent="0.25">
      <c r="A672">
        <v>167886</v>
      </c>
      <c r="B672" t="s">
        <v>692</v>
      </c>
      <c r="C672" t="s">
        <v>696</v>
      </c>
      <c r="D672">
        <v>75</v>
      </c>
      <c r="E672" t="s">
        <v>781</v>
      </c>
      <c r="F672" t="s">
        <v>75</v>
      </c>
      <c r="G672" t="s">
        <v>76</v>
      </c>
      <c r="H672" t="s">
        <v>765</v>
      </c>
      <c r="I672" s="21">
        <v>41809</v>
      </c>
      <c r="J672" s="21">
        <v>41813</v>
      </c>
      <c r="K672" s="21">
        <v>41842</v>
      </c>
      <c r="L672" s="21">
        <v>41842</v>
      </c>
      <c r="M672" s="22">
        <v>4119607.75</v>
      </c>
      <c r="N672" t="s">
        <v>78</v>
      </c>
      <c r="O672" s="22" t="s">
        <v>780</v>
      </c>
      <c r="P672" t="s">
        <v>80</v>
      </c>
      <c r="Q672">
        <v>3.3000000000000002E-2</v>
      </c>
      <c r="T672" s="21">
        <v>41809</v>
      </c>
      <c r="U672" s="21">
        <v>41813</v>
      </c>
      <c r="V672" s="21">
        <v>41842</v>
      </c>
      <c r="W672" s="21">
        <v>41842</v>
      </c>
      <c r="X672" s="23">
        <v>8.0555555555555561E-2</v>
      </c>
      <c r="Y672">
        <v>29</v>
      </c>
      <c r="Z672" s="22">
        <v>0</v>
      </c>
      <c r="AA672" s="22">
        <v>0</v>
      </c>
      <c r="AB672" s="24">
        <v>0</v>
      </c>
      <c r="AE672">
        <v>0</v>
      </c>
      <c r="AG672">
        <v>0</v>
      </c>
      <c r="AI672">
        <v>1.09E-3</v>
      </c>
      <c r="AJ672" s="22">
        <v>0</v>
      </c>
    </row>
    <row r="673" spans="1:36" ht="14.45" customHeight="1" x14ac:dyDescent="0.25">
      <c r="A673">
        <v>167887</v>
      </c>
      <c r="B673" t="s">
        <v>692</v>
      </c>
      <c r="C673" t="s">
        <v>696</v>
      </c>
      <c r="D673">
        <v>75</v>
      </c>
      <c r="E673" t="s">
        <v>781</v>
      </c>
      <c r="F673" t="s">
        <v>75</v>
      </c>
      <c r="G673" t="s">
        <v>76</v>
      </c>
      <c r="H673" t="s">
        <v>765</v>
      </c>
      <c r="I673" s="21">
        <v>41838</v>
      </c>
      <c r="J673" s="21">
        <v>41842</v>
      </c>
      <c r="K673" s="21">
        <v>41873</v>
      </c>
      <c r="L673" s="21">
        <v>41873</v>
      </c>
      <c r="M673" s="22">
        <v>4095338.49</v>
      </c>
      <c r="N673" t="s">
        <v>78</v>
      </c>
      <c r="O673" s="22" t="s">
        <v>780</v>
      </c>
      <c r="P673" t="s">
        <v>80</v>
      </c>
      <c r="Q673">
        <v>3.3000000000000002E-2</v>
      </c>
      <c r="T673" s="21">
        <v>41838</v>
      </c>
      <c r="U673" s="21">
        <v>41842</v>
      </c>
      <c r="V673" s="21">
        <v>41873</v>
      </c>
      <c r="W673" s="21">
        <v>41873</v>
      </c>
      <c r="X673" s="23">
        <v>8.611111111111111E-2</v>
      </c>
      <c r="Y673">
        <v>31</v>
      </c>
      <c r="Z673" s="22">
        <v>0</v>
      </c>
      <c r="AA673" s="22">
        <v>0</v>
      </c>
      <c r="AB673" s="24">
        <v>0</v>
      </c>
      <c r="AE673">
        <v>0</v>
      </c>
      <c r="AG673">
        <v>0</v>
      </c>
      <c r="AI673">
        <v>9.2000000000000003E-4</v>
      </c>
      <c r="AJ673" s="22">
        <v>0</v>
      </c>
    </row>
    <row r="674" spans="1:36" ht="14.45" customHeight="1" x14ac:dyDescent="0.25">
      <c r="A674">
        <v>167888</v>
      </c>
      <c r="B674" t="s">
        <v>692</v>
      </c>
      <c r="C674" t="s">
        <v>696</v>
      </c>
      <c r="D674">
        <v>75</v>
      </c>
      <c r="E674" t="s">
        <v>781</v>
      </c>
      <c r="F674" t="s">
        <v>75</v>
      </c>
      <c r="G674" t="s">
        <v>76</v>
      </c>
      <c r="H674" t="s">
        <v>765</v>
      </c>
      <c r="I674" s="21">
        <v>41871</v>
      </c>
      <c r="J674" s="21">
        <v>41873</v>
      </c>
      <c r="K674" s="21">
        <v>41904</v>
      </c>
      <c r="L674" s="21">
        <v>41904</v>
      </c>
      <c r="M674" s="22">
        <v>4071019.68</v>
      </c>
      <c r="N674" t="s">
        <v>78</v>
      </c>
      <c r="O674" s="22" t="s">
        <v>780</v>
      </c>
      <c r="P674" t="s">
        <v>80</v>
      </c>
      <c r="Q674">
        <v>3.3000000000000002E-2</v>
      </c>
      <c r="T674" s="21">
        <v>41871</v>
      </c>
      <c r="U674" s="21">
        <v>41873</v>
      </c>
      <c r="V674" s="21">
        <v>41904</v>
      </c>
      <c r="W674" s="21">
        <v>41904</v>
      </c>
      <c r="X674" s="23">
        <v>8.611111111111111E-2</v>
      </c>
      <c r="Y674">
        <v>31</v>
      </c>
      <c r="Z674" s="22">
        <v>0</v>
      </c>
      <c r="AA674" s="22">
        <v>0</v>
      </c>
      <c r="AB674" s="24">
        <v>0</v>
      </c>
      <c r="AE674">
        <v>0</v>
      </c>
      <c r="AG674">
        <v>0</v>
      </c>
      <c r="AI674">
        <v>8.4000000000000003E-4</v>
      </c>
      <c r="AJ674" s="22">
        <v>0</v>
      </c>
    </row>
    <row r="675" spans="1:36" ht="14.45" customHeight="1" x14ac:dyDescent="0.25">
      <c r="A675">
        <v>167889</v>
      </c>
      <c r="B675" t="s">
        <v>692</v>
      </c>
      <c r="C675" t="s">
        <v>696</v>
      </c>
      <c r="D675">
        <v>75</v>
      </c>
      <c r="E675" t="s">
        <v>781</v>
      </c>
      <c r="F675" t="s">
        <v>75</v>
      </c>
      <c r="G675" t="s">
        <v>76</v>
      </c>
      <c r="H675" t="s">
        <v>765</v>
      </c>
      <c r="I675" s="21">
        <v>41900</v>
      </c>
      <c r="J675" s="21">
        <v>41904</v>
      </c>
      <c r="K675" s="21">
        <v>41934</v>
      </c>
      <c r="L675" s="21">
        <v>41934</v>
      </c>
      <c r="M675" s="22">
        <v>4046651.22</v>
      </c>
      <c r="N675" t="s">
        <v>78</v>
      </c>
      <c r="O675" s="22" t="s">
        <v>780</v>
      </c>
      <c r="P675" t="s">
        <v>80</v>
      </c>
      <c r="Q675">
        <v>3.3000000000000002E-2</v>
      </c>
      <c r="T675" s="21">
        <v>41900</v>
      </c>
      <c r="U675" s="21">
        <v>41904</v>
      </c>
      <c r="V675" s="21">
        <v>41934</v>
      </c>
      <c r="W675" s="21">
        <v>41934</v>
      </c>
      <c r="X675" s="23">
        <v>8.3333333333333329E-2</v>
      </c>
      <c r="Y675">
        <v>30</v>
      </c>
      <c r="Z675" s="22">
        <v>0</v>
      </c>
      <c r="AA675" s="22">
        <v>0</v>
      </c>
      <c r="AB675" s="24">
        <v>0</v>
      </c>
      <c r="AE675">
        <v>0</v>
      </c>
      <c r="AG675">
        <v>0</v>
      </c>
      <c r="AI675">
        <v>7.0000000000000007E-5</v>
      </c>
      <c r="AJ675" s="22">
        <v>0</v>
      </c>
    </row>
    <row r="676" spans="1:36" ht="14.45" customHeight="1" x14ac:dyDescent="0.25">
      <c r="A676">
        <v>167890</v>
      </c>
      <c r="B676" t="s">
        <v>692</v>
      </c>
      <c r="C676" t="s">
        <v>696</v>
      </c>
      <c r="D676">
        <v>75</v>
      </c>
      <c r="E676" t="s">
        <v>781</v>
      </c>
      <c r="F676" t="s">
        <v>75</v>
      </c>
      <c r="G676" t="s">
        <v>76</v>
      </c>
      <c r="H676" t="s">
        <v>765</v>
      </c>
      <c r="I676" s="21">
        <v>41932</v>
      </c>
      <c r="J676" s="21">
        <v>41934</v>
      </c>
      <c r="K676" s="21">
        <v>41967</v>
      </c>
      <c r="L676" s="21">
        <v>41967</v>
      </c>
      <c r="M676" s="22">
        <v>4022233</v>
      </c>
      <c r="N676" t="s">
        <v>78</v>
      </c>
      <c r="O676" s="22" t="s">
        <v>780</v>
      </c>
      <c r="P676" t="s">
        <v>80</v>
      </c>
      <c r="Q676">
        <v>3.3000000000000002E-2</v>
      </c>
      <c r="T676" s="21">
        <v>41932</v>
      </c>
      <c r="U676" s="21">
        <v>41934</v>
      </c>
      <c r="V676" s="21">
        <v>41967</v>
      </c>
      <c r="W676" s="21">
        <v>41967</v>
      </c>
      <c r="X676" s="23">
        <v>9.166666666666666E-2</v>
      </c>
      <c r="Y676">
        <v>33</v>
      </c>
      <c r="Z676" s="22">
        <v>0</v>
      </c>
      <c r="AA676" s="22">
        <v>0</v>
      </c>
      <c r="AB676" s="24">
        <v>0</v>
      </c>
      <c r="AE676">
        <v>0</v>
      </c>
      <c r="AG676">
        <v>0</v>
      </c>
      <c r="AI676">
        <v>6.0000000000000002E-5</v>
      </c>
      <c r="AJ676" s="22">
        <v>0</v>
      </c>
    </row>
    <row r="677" spans="1:36" ht="14.45" customHeight="1" x14ac:dyDescent="0.25">
      <c r="A677">
        <v>167891</v>
      </c>
      <c r="B677" t="s">
        <v>692</v>
      </c>
      <c r="C677" t="s">
        <v>696</v>
      </c>
      <c r="D677">
        <v>75</v>
      </c>
      <c r="E677" t="s">
        <v>781</v>
      </c>
      <c r="F677" t="s">
        <v>75</v>
      </c>
      <c r="G677" t="s">
        <v>76</v>
      </c>
      <c r="H677" t="s">
        <v>765</v>
      </c>
      <c r="I677" s="21">
        <v>41963</v>
      </c>
      <c r="J677" s="21">
        <v>41967</v>
      </c>
      <c r="K677" s="21">
        <v>41995</v>
      </c>
      <c r="L677" s="21">
        <v>41995</v>
      </c>
      <c r="M677" s="22">
        <v>3997764.93</v>
      </c>
      <c r="N677" t="s">
        <v>78</v>
      </c>
      <c r="O677" s="22" t="s">
        <v>780</v>
      </c>
      <c r="P677" t="s">
        <v>80</v>
      </c>
      <c r="Q677">
        <v>3.3000000000000002E-2</v>
      </c>
      <c r="T677" s="21">
        <v>41963</v>
      </c>
      <c r="U677" s="21">
        <v>41967</v>
      </c>
      <c r="V677" s="21">
        <v>41995</v>
      </c>
      <c r="W677" s="21">
        <v>41995</v>
      </c>
      <c r="X677" s="23">
        <v>7.7777777777777779E-2</v>
      </c>
      <c r="Y677">
        <v>28</v>
      </c>
      <c r="Z677" s="22">
        <v>0</v>
      </c>
      <c r="AA677" s="22">
        <v>0</v>
      </c>
      <c r="AB677" s="24">
        <v>0</v>
      </c>
      <c r="AE677">
        <v>0</v>
      </c>
      <c r="AG677">
        <v>0</v>
      </c>
      <c r="AI677">
        <v>8.9999999999999992E-5</v>
      </c>
      <c r="AJ677" s="22">
        <v>0</v>
      </c>
    </row>
    <row r="678" spans="1:36" ht="14.45" customHeight="1" x14ac:dyDescent="0.25">
      <c r="A678">
        <v>167892</v>
      </c>
      <c r="B678" t="s">
        <v>692</v>
      </c>
      <c r="C678" t="s">
        <v>696</v>
      </c>
      <c r="D678">
        <v>75</v>
      </c>
      <c r="E678" t="s">
        <v>781</v>
      </c>
      <c r="F678" t="s">
        <v>75</v>
      </c>
      <c r="G678" t="s">
        <v>76</v>
      </c>
      <c r="H678" t="s">
        <v>765</v>
      </c>
      <c r="I678" s="21">
        <v>41991</v>
      </c>
      <c r="J678" s="21">
        <v>41995</v>
      </c>
      <c r="K678" s="21">
        <v>42026</v>
      </c>
      <c r="L678" s="21">
        <v>42026</v>
      </c>
      <c r="M678" s="22">
        <v>3973246.9</v>
      </c>
      <c r="N678" t="s">
        <v>78</v>
      </c>
      <c r="O678" s="22" t="s">
        <v>780</v>
      </c>
      <c r="P678" t="s">
        <v>80</v>
      </c>
      <c r="Q678">
        <v>3.3000000000000002E-2</v>
      </c>
      <c r="T678" s="21">
        <v>41991</v>
      </c>
      <c r="U678" s="21">
        <v>41995</v>
      </c>
      <c r="V678" s="21">
        <v>42026</v>
      </c>
      <c r="W678" s="21">
        <v>42026</v>
      </c>
      <c r="X678" s="23">
        <v>8.611111111111111E-2</v>
      </c>
      <c r="Y678">
        <v>31</v>
      </c>
      <c r="Z678" s="22">
        <v>0</v>
      </c>
      <c r="AA678" s="22">
        <v>0</v>
      </c>
      <c r="AB678" s="24">
        <v>0</v>
      </c>
      <c r="AE678">
        <v>0</v>
      </c>
      <c r="AG678">
        <v>0</v>
      </c>
      <c r="AI678">
        <v>2.5000000000000001E-4</v>
      </c>
      <c r="AJ678" s="22">
        <v>0</v>
      </c>
    </row>
    <row r="679" spans="1:36" ht="14.45" customHeight="1" x14ac:dyDescent="0.25">
      <c r="A679">
        <v>167893</v>
      </c>
      <c r="B679" t="s">
        <v>692</v>
      </c>
      <c r="C679" t="s">
        <v>696</v>
      </c>
      <c r="D679">
        <v>75</v>
      </c>
      <c r="E679" t="s">
        <v>781</v>
      </c>
      <c r="F679" t="s">
        <v>75</v>
      </c>
      <c r="G679" t="s">
        <v>76</v>
      </c>
      <c r="H679" t="s">
        <v>765</v>
      </c>
      <c r="I679" s="21">
        <v>42024</v>
      </c>
      <c r="J679" s="21">
        <v>42026</v>
      </c>
      <c r="K679" s="21">
        <v>42058</v>
      </c>
      <c r="L679" s="21">
        <v>42058</v>
      </c>
      <c r="M679" s="22">
        <v>3948678.82</v>
      </c>
      <c r="N679" t="s">
        <v>78</v>
      </c>
      <c r="O679" s="22" t="s">
        <v>780</v>
      </c>
      <c r="P679" t="s">
        <v>80</v>
      </c>
      <c r="Q679">
        <v>3.3000000000000002E-2</v>
      </c>
      <c r="T679" s="21">
        <v>42024</v>
      </c>
      <c r="U679" s="21">
        <v>42026</v>
      </c>
      <c r="V679" s="21">
        <v>42058</v>
      </c>
      <c r="W679" s="21">
        <v>42058</v>
      </c>
      <c r="X679" s="23">
        <v>8.8888888888888892E-2</v>
      </c>
      <c r="Y679">
        <v>32</v>
      </c>
      <c r="Z679" s="22">
        <v>0</v>
      </c>
      <c r="AA679" s="22">
        <v>0</v>
      </c>
      <c r="AB679" s="24">
        <v>0</v>
      </c>
      <c r="AE679">
        <v>0</v>
      </c>
      <c r="AG679">
        <v>0</v>
      </c>
      <c r="AI679">
        <v>-5.0000000000000002E-5</v>
      </c>
      <c r="AJ679" s="22">
        <v>0</v>
      </c>
    </row>
    <row r="680" spans="1:36" ht="14.45" customHeight="1" x14ac:dyDescent="0.25">
      <c r="A680">
        <v>167894</v>
      </c>
      <c r="B680" t="s">
        <v>692</v>
      </c>
      <c r="C680" t="s">
        <v>696</v>
      </c>
      <c r="D680">
        <v>75</v>
      </c>
      <c r="E680" t="s">
        <v>781</v>
      </c>
      <c r="F680" t="s">
        <v>75</v>
      </c>
      <c r="G680" t="s">
        <v>76</v>
      </c>
      <c r="H680" t="s">
        <v>765</v>
      </c>
      <c r="I680" s="21">
        <v>42054</v>
      </c>
      <c r="J680" s="21">
        <v>42058</v>
      </c>
      <c r="K680" s="21">
        <v>42086</v>
      </c>
      <c r="L680" s="21">
        <v>42086</v>
      </c>
      <c r="M680" s="22">
        <v>3924060.58</v>
      </c>
      <c r="N680" t="s">
        <v>78</v>
      </c>
      <c r="O680" s="22" t="s">
        <v>780</v>
      </c>
      <c r="P680" t="s">
        <v>80</v>
      </c>
      <c r="Q680">
        <v>3.3000000000000002E-2</v>
      </c>
      <c r="T680" s="21">
        <v>42054</v>
      </c>
      <c r="U680" s="21">
        <v>42058</v>
      </c>
      <c r="V680" s="21">
        <v>42086</v>
      </c>
      <c r="W680" s="21">
        <v>42086</v>
      </c>
      <c r="X680" s="23">
        <v>7.7777777777777779E-2</v>
      </c>
      <c r="Y680">
        <v>28</v>
      </c>
      <c r="Z680" s="22">
        <v>0</v>
      </c>
      <c r="AA680" s="22">
        <v>0</v>
      </c>
      <c r="AB680" s="24">
        <v>0</v>
      </c>
      <c r="AE680">
        <v>0</v>
      </c>
      <c r="AG680">
        <v>0</v>
      </c>
      <c r="AI680">
        <v>0</v>
      </c>
      <c r="AJ680" s="22">
        <v>0</v>
      </c>
    </row>
    <row r="681" spans="1:36" ht="14.45" customHeight="1" x14ac:dyDescent="0.25">
      <c r="A681">
        <v>167895</v>
      </c>
      <c r="B681" t="s">
        <v>692</v>
      </c>
      <c r="C681" t="s">
        <v>696</v>
      </c>
      <c r="D681">
        <v>75</v>
      </c>
      <c r="E681" t="s">
        <v>781</v>
      </c>
      <c r="F681" t="s">
        <v>75</v>
      </c>
      <c r="G681" t="s">
        <v>76</v>
      </c>
      <c r="H681" t="s">
        <v>765</v>
      </c>
      <c r="I681" s="21">
        <v>42082</v>
      </c>
      <c r="J681" s="21">
        <v>42086</v>
      </c>
      <c r="K681" s="21">
        <v>42116</v>
      </c>
      <c r="L681" s="21">
        <v>42116</v>
      </c>
      <c r="M681" s="22">
        <v>3899392.07</v>
      </c>
      <c r="N681" t="s">
        <v>78</v>
      </c>
      <c r="O681" s="22" t="s">
        <v>780</v>
      </c>
      <c r="P681" t="s">
        <v>80</v>
      </c>
      <c r="Q681">
        <v>3.3000000000000002E-2</v>
      </c>
      <c r="T681" s="21">
        <v>42082</v>
      </c>
      <c r="U681" s="21">
        <v>42086</v>
      </c>
      <c r="V681" s="21">
        <v>42116</v>
      </c>
      <c r="W681" s="21">
        <v>42116</v>
      </c>
      <c r="X681" s="23">
        <v>8.3333333333333329E-2</v>
      </c>
      <c r="Y681">
        <v>30</v>
      </c>
      <c r="Z681" s="22">
        <v>0</v>
      </c>
      <c r="AA681" s="22">
        <v>0</v>
      </c>
      <c r="AB681" s="24">
        <v>0</v>
      </c>
      <c r="AE681">
        <v>0</v>
      </c>
      <c r="AG681">
        <v>0</v>
      </c>
      <c r="AI681">
        <v>-1.0999999999999999E-4</v>
      </c>
      <c r="AJ681" s="22">
        <v>0</v>
      </c>
    </row>
    <row r="682" spans="1:36" ht="14.45" customHeight="1" x14ac:dyDescent="0.25">
      <c r="A682">
        <v>167896</v>
      </c>
      <c r="B682" t="s">
        <v>692</v>
      </c>
      <c r="C682" t="s">
        <v>696</v>
      </c>
      <c r="D682">
        <v>75</v>
      </c>
      <c r="E682" t="s">
        <v>781</v>
      </c>
      <c r="F682" t="s">
        <v>75</v>
      </c>
      <c r="G682" t="s">
        <v>76</v>
      </c>
      <c r="H682" t="s">
        <v>765</v>
      </c>
      <c r="I682" s="21">
        <v>42114</v>
      </c>
      <c r="J682" s="21">
        <v>42116</v>
      </c>
      <c r="K682" s="21">
        <v>42146</v>
      </c>
      <c r="L682" s="21">
        <v>42146</v>
      </c>
      <c r="M682" s="22">
        <v>3874673.2</v>
      </c>
      <c r="N682" t="s">
        <v>78</v>
      </c>
      <c r="O682" s="22" t="s">
        <v>780</v>
      </c>
      <c r="P682" t="s">
        <v>80</v>
      </c>
      <c r="Q682">
        <v>3.3000000000000002E-2</v>
      </c>
      <c r="T682" s="21">
        <v>42114</v>
      </c>
      <c r="U682" s="21">
        <v>42116</v>
      </c>
      <c r="V682" s="21">
        <v>42146</v>
      </c>
      <c r="W682" s="21">
        <v>42146</v>
      </c>
      <c r="X682" s="23">
        <v>8.3333333333333329E-2</v>
      </c>
      <c r="Y682">
        <v>30</v>
      </c>
      <c r="Z682" s="22">
        <v>0</v>
      </c>
      <c r="AA682" s="22">
        <v>0</v>
      </c>
      <c r="AB682" s="24">
        <v>0</v>
      </c>
      <c r="AE682">
        <v>0</v>
      </c>
      <c r="AG682">
        <v>0</v>
      </c>
      <c r="AI682">
        <v>-3.2000000000000003E-4</v>
      </c>
      <c r="AJ682" s="22">
        <v>0</v>
      </c>
    </row>
    <row r="683" spans="1:36" ht="14.45" customHeight="1" x14ac:dyDescent="0.25">
      <c r="A683">
        <v>167897</v>
      </c>
      <c r="B683" t="s">
        <v>692</v>
      </c>
      <c r="C683" t="s">
        <v>696</v>
      </c>
      <c r="D683">
        <v>75</v>
      </c>
      <c r="E683" t="s">
        <v>781</v>
      </c>
      <c r="F683" t="s">
        <v>75</v>
      </c>
      <c r="G683" t="s">
        <v>76</v>
      </c>
      <c r="H683" t="s">
        <v>765</v>
      </c>
      <c r="I683" s="21">
        <v>42144</v>
      </c>
      <c r="J683" s="21">
        <v>42146</v>
      </c>
      <c r="K683" s="21">
        <v>42177</v>
      </c>
      <c r="L683" s="21">
        <v>42177</v>
      </c>
      <c r="M683" s="22">
        <v>3849903.86</v>
      </c>
      <c r="N683" t="s">
        <v>78</v>
      </c>
      <c r="O683" s="22" t="s">
        <v>780</v>
      </c>
      <c r="P683" t="s">
        <v>80</v>
      </c>
      <c r="Q683">
        <v>3.3000000000000002E-2</v>
      </c>
      <c r="T683" s="21">
        <v>42144</v>
      </c>
      <c r="U683" s="21">
        <v>42146</v>
      </c>
      <c r="V683" s="21">
        <v>42177</v>
      </c>
      <c r="W683" s="21">
        <v>42177</v>
      </c>
      <c r="X683" s="23">
        <v>8.611111111111111E-2</v>
      </c>
      <c r="Y683">
        <v>31</v>
      </c>
      <c r="Z683" s="22">
        <v>0</v>
      </c>
      <c r="AA683" s="22">
        <v>0</v>
      </c>
      <c r="AB683" s="24">
        <v>0</v>
      </c>
      <c r="AE683">
        <v>0</v>
      </c>
      <c r="AG683">
        <v>0</v>
      </c>
      <c r="AI683">
        <v>-5.1999999999999995E-4</v>
      </c>
      <c r="AJ683" s="22">
        <v>0</v>
      </c>
    </row>
    <row r="684" spans="1:36" ht="14.45" customHeight="1" x14ac:dyDescent="0.25">
      <c r="A684">
        <v>167898</v>
      </c>
      <c r="B684" t="s">
        <v>692</v>
      </c>
      <c r="C684" t="s">
        <v>696</v>
      </c>
      <c r="D684">
        <v>75</v>
      </c>
      <c r="E684" t="s">
        <v>781</v>
      </c>
      <c r="F684" t="s">
        <v>75</v>
      </c>
      <c r="G684" t="s">
        <v>76</v>
      </c>
      <c r="H684" t="s">
        <v>765</v>
      </c>
      <c r="I684" s="21">
        <v>42173</v>
      </c>
      <c r="J684" s="21">
        <v>42177</v>
      </c>
      <c r="K684" s="21">
        <v>42207</v>
      </c>
      <c r="L684" s="21">
        <v>42207</v>
      </c>
      <c r="M684" s="22">
        <v>3825083.95</v>
      </c>
      <c r="N684" t="s">
        <v>78</v>
      </c>
      <c r="O684" s="22" t="s">
        <v>780</v>
      </c>
      <c r="P684" t="s">
        <v>80</v>
      </c>
      <c r="Q684">
        <v>3.3000000000000002E-2</v>
      </c>
      <c r="T684" s="21">
        <v>42173</v>
      </c>
      <c r="U684" s="21">
        <v>42177</v>
      </c>
      <c r="V684" s="21">
        <v>42207</v>
      </c>
      <c r="W684" s="21">
        <v>42207</v>
      </c>
      <c r="X684" s="23">
        <v>8.3333333333333329E-2</v>
      </c>
      <c r="Y684">
        <v>30</v>
      </c>
      <c r="Z684" s="22">
        <v>0</v>
      </c>
      <c r="AA684" s="22">
        <v>0</v>
      </c>
      <c r="AB684" s="24">
        <v>0</v>
      </c>
      <c r="AE684">
        <v>0</v>
      </c>
      <c r="AG684">
        <v>0</v>
      </c>
      <c r="AI684">
        <v>-6.3000000000000003E-4</v>
      </c>
      <c r="AJ684" s="22">
        <v>0</v>
      </c>
    </row>
    <row r="685" spans="1:36" ht="14.45" customHeight="1" x14ac:dyDescent="0.25">
      <c r="A685">
        <v>167899</v>
      </c>
      <c r="B685" t="s">
        <v>710</v>
      </c>
      <c r="C685" t="s">
        <v>714</v>
      </c>
      <c r="D685">
        <v>76</v>
      </c>
      <c r="E685" t="s">
        <v>782</v>
      </c>
      <c r="F685" t="s">
        <v>75</v>
      </c>
      <c r="G685" t="s">
        <v>76</v>
      </c>
      <c r="H685" t="s">
        <v>765</v>
      </c>
      <c r="I685" s="21">
        <v>40072</v>
      </c>
      <c r="J685" s="21">
        <v>40074</v>
      </c>
      <c r="K685" s="21">
        <v>40105</v>
      </c>
      <c r="L685" s="21">
        <v>40105</v>
      </c>
      <c r="M685" s="22">
        <v>5067045.93</v>
      </c>
      <c r="N685" t="s">
        <v>78</v>
      </c>
      <c r="O685" s="22" t="s">
        <v>779</v>
      </c>
      <c r="P685" t="s">
        <v>80</v>
      </c>
      <c r="Q685">
        <v>0.03</v>
      </c>
      <c r="T685" s="21">
        <v>40072</v>
      </c>
      <c r="U685" s="21">
        <v>40074</v>
      </c>
      <c r="V685" s="21">
        <v>40105</v>
      </c>
      <c r="W685" s="21">
        <v>40105</v>
      </c>
      <c r="X685" s="23">
        <v>8.611111111111111E-2</v>
      </c>
      <c r="Y685">
        <v>31</v>
      </c>
      <c r="Z685" s="22">
        <v>0</v>
      </c>
      <c r="AA685" s="22">
        <v>0</v>
      </c>
      <c r="AB685" s="24">
        <v>0</v>
      </c>
      <c r="AE685">
        <v>0</v>
      </c>
      <c r="AG685">
        <v>0</v>
      </c>
      <c r="AI685">
        <v>4.5199999999999997E-3</v>
      </c>
      <c r="AJ685" s="22">
        <v>0</v>
      </c>
    </row>
    <row r="686" spans="1:36" ht="14.45" customHeight="1" x14ac:dyDescent="0.25">
      <c r="A686">
        <v>167900</v>
      </c>
      <c r="B686" t="s">
        <v>710</v>
      </c>
      <c r="C686" t="s">
        <v>714</v>
      </c>
      <c r="D686">
        <v>76</v>
      </c>
      <c r="E686" t="s">
        <v>782</v>
      </c>
      <c r="F686" t="s">
        <v>75</v>
      </c>
      <c r="G686" t="s">
        <v>76</v>
      </c>
      <c r="H686" t="s">
        <v>765</v>
      </c>
      <c r="I686" s="21">
        <v>40101</v>
      </c>
      <c r="J686" s="21">
        <v>40105</v>
      </c>
      <c r="K686" s="21">
        <v>40135</v>
      </c>
      <c r="L686" s="21">
        <v>40135</v>
      </c>
      <c r="M686" s="22">
        <v>5043888.1500000004</v>
      </c>
      <c r="N686" t="s">
        <v>78</v>
      </c>
      <c r="O686" s="22" t="s">
        <v>779</v>
      </c>
      <c r="P686" t="s">
        <v>80</v>
      </c>
      <c r="Q686">
        <v>0.03</v>
      </c>
      <c r="T686" s="21">
        <v>40101</v>
      </c>
      <c r="U686" s="21">
        <v>40105</v>
      </c>
      <c r="V686" s="21">
        <v>40135</v>
      </c>
      <c r="W686" s="21">
        <v>40135</v>
      </c>
      <c r="X686" s="23">
        <v>8.3333333333333329E-2</v>
      </c>
      <c r="Y686">
        <v>30</v>
      </c>
      <c r="Z686" s="22">
        <v>0</v>
      </c>
      <c r="AA686" s="22">
        <v>0</v>
      </c>
      <c r="AB686" s="24">
        <v>0</v>
      </c>
      <c r="AE686">
        <v>0</v>
      </c>
      <c r="AG686">
        <v>0</v>
      </c>
      <c r="AI686">
        <v>4.3E-3</v>
      </c>
      <c r="AJ686" s="22">
        <v>0</v>
      </c>
    </row>
    <row r="687" spans="1:36" ht="14.45" customHeight="1" x14ac:dyDescent="0.25">
      <c r="A687">
        <v>167901</v>
      </c>
      <c r="B687" t="s">
        <v>710</v>
      </c>
      <c r="C687" t="s">
        <v>714</v>
      </c>
      <c r="D687">
        <v>76</v>
      </c>
      <c r="E687" t="s">
        <v>782</v>
      </c>
      <c r="F687" t="s">
        <v>75</v>
      </c>
      <c r="G687" t="s">
        <v>76</v>
      </c>
      <c r="H687" t="s">
        <v>765</v>
      </c>
      <c r="I687" s="21">
        <v>40133</v>
      </c>
      <c r="J687" s="21">
        <v>40135</v>
      </c>
      <c r="K687" s="21">
        <v>40165</v>
      </c>
      <c r="L687" s="21">
        <v>40165</v>
      </c>
      <c r="M687" s="22">
        <v>5020685.5999999996</v>
      </c>
      <c r="N687" t="s">
        <v>78</v>
      </c>
      <c r="O687" s="22" t="s">
        <v>779</v>
      </c>
      <c r="P687" t="s">
        <v>80</v>
      </c>
      <c r="Q687">
        <v>0.03</v>
      </c>
      <c r="T687" s="21">
        <v>40133</v>
      </c>
      <c r="U687" s="21">
        <v>40135</v>
      </c>
      <c r="V687" s="21">
        <v>40165</v>
      </c>
      <c r="W687" s="21">
        <v>40165</v>
      </c>
      <c r="X687" s="23">
        <v>8.3333333333333329E-2</v>
      </c>
      <c r="Y687">
        <v>30</v>
      </c>
      <c r="Z687" s="22">
        <v>0</v>
      </c>
      <c r="AA687" s="22">
        <v>0</v>
      </c>
      <c r="AB687" s="24">
        <v>0</v>
      </c>
      <c r="AE687">
        <v>0</v>
      </c>
      <c r="AG687">
        <v>0</v>
      </c>
      <c r="AI687">
        <v>4.3200000000000001E-3</v>
      </c>
      <c r="AJ687" s="22">
        <v>0</v>
      </c>
    </row>
    <row r="688" spans="1:36" ht="14.45" customHeight="1" x14ac:dyDescent="0.25">
      <c r="A688">
        <v>167902</v>
      </c>
      <c r="B688" t="s">
        <v>710</v>
      </c>
      <c r="C688" t="s">
        <v>714</v>
      </c>
      <c r="D688">
        <v>76</v>
      </c>
      <c r="E688" t="s">
        <v>782</v>
      </c>
      <c r="F688" t="s">
        <v>75</v>
      </c>
      <c r="G688" t="s">
        <v>76</v>
      </c>
      <c r="H688" t="s">
        <v>765</v>
      </c>
      <c r="I688" s="21">
        <v>40163</v>
      </c>
      <c r="J688" s="21">
        <v>40165</v>
      </c>
      <c r="K688" s="21">
        <v>40196</v>
      </c>
      <c r="L688" s="21">
        <v>40196</v>
      </c>
      <c r="M688" s="22">
        <v>4997438.1900000004</v>
      </c>
      <c r="N688" t="s">
        <v>78</v>
      </c>
      <c r="O688" s="22" t="s">
        <v>779</v>
      </c>
      <c r="P688" t="s">
        <v>80</v>
      </c>
      <c r="Q688">
        <v>0.03</v>
      </c>
      <c r="T688" s="21">
        <v>40163</v>
      </c>
      <c r="U688" s="21">
        <v>40165</v>
      </c>
      <c r="V688" s="21">
        <v>40196</v>
      </c>
      <c r="W688" s="21">
        <v>40196</v>
      </c>
      <c r="X688" s="23">
        <v>8.611111111111111E-2</v>
      </c>
      <c r="Y688">
        <v>31</v>
      </c>
      <c r="Z688" s="22">
        <v>0</v>
      </c>
      <c r="AA688" s="22">
        <v>0</v>
      </c>
      <c r="AB688" s="24">
        <v>0</v>
      </c>
      <c r="AE688">
        <v>0</v>
      </c>
      <c r="AG688">
        <v>0</v>
      </c>
      <c r="AI688">
        <v>4.8700000000000002E-3</v>
      </c>
      <c r="AJ688" s="22">
        <v>0</v>
      </c>
    </row>
    <row r="689" spans="1:36" ht="14.45" customHeight="1" x14ac:dyDescent="0.25">
      <c r="A689">
        <v>167903</v>
      </c>
      <c r="B689" t="s">
        <v>710</v>
      </c>
      <c r="C689" t="s">
        <v>714</v>
      </c>
      <c r="D689">
        <v>76</v>
      </c>
      <c r="E689" t="s">
        <v>782</v>
      </c>
      <c r="F689" t="s">
        <v>75</v>
      </c>
      <c r="G689" t="s">
        <v>76</v>
      </c>
      <c r="H689" t="s">
        <v>765</v>
      </c>
      <c r="I689" s="21">
        <v>40192</v>
      </c>
      <c r="J689" s="21">
        <v>40196</v>
      </c>
      <c r="K689" s="21">
        <v>40227</v>
      </c>
      <c r="L689" s="21">
        <v>40227</v>
      </c>
      <c r="M689" s="22">
        <v>4974145.83</v>
      </c>
      <c r="N689" t="s">
        <v>78</v>
      </c>
      <c r="O689" s="22" t="s">
        <v>779</v>
      </c>
      <c r="P689" t="s">
        <v>80</v>
      </c>
      <c r="Q689">
        <v>0.03</v>
      </c>
      <c r="T689" s="21">
        <v>40192</v>
      </c>
      <c r="U689" s="21">
        <v>40196</v>
      </c>
      <c r="V689" s="21">
        <v>40227</v>
      </c>
      <c r="W689" s="21">
        <v>40227</v>
      </c>
      <c r="X689" s="23">
        <v>8.611111111111111E-2</v>
      </c>
      <c r="Y689">
        <v>31</v>
      </c>
      <c r="Z689" s="22">
        <v>0</v>
      </c>
      <c r="AA689" s="22">
        <v>0</v>
      </c>
      <c r="AB689" s="24">
        <v>0</v>
      </c>
      <c r="AE689">
        <v>0</v>
      </c>
      <c r="AG689">
        <v>0</v>
      </c>
      <c r="AI689">
        <v>4.3899999999999998E-3</v>
      </c>
      <c r="AJ689" s="22">
        <v>0</v>
      </c>
    </row>
    <row r="690" spans="1:36" ht="14.45" customHeight="1" x14ac:dyDescent="0.25">
      <c r="A690">
        <v>167904</v>
      </c>
      <c r="B690" t="s">
        <v>710</v>
      </c>
      <c r="C690" t="s">
        <v>714</v>
      </c>
      <c r="D690">
        <v>76</v>
      </c>
      <c r="E690" t="s">
        <v>782</v>
      </c>
      <c r="F690" t="s">
        <v>75</v>
      </c>
      <c r="G690" t="s">
        <v>76</v>
      </c>
      <c r="H690" t="s">
        <v>765</v>
      </c>
      <c r="I690" s="21">
        <v>40225</v>
      </c>
      <c r="J690" s="21">
        <v>40227</v>
      </c>
      <c r="K690" s="21">
        <v>40255</v>
      </c>
      <c r="L690" s="21">
        <v>40255</v>
      </c>
      <c r="M690" s="22">
        <v>4950808.4400000004</v>
      </c>
      <c r="N690" t="s">
        <v>78</v>
      </c>
      <c r="O690" s="22" t="s">
        <v>779</v>
      </c>
      <c r="P690" t="s">
        <v>80</v>
      </c>
      <c r="Q690">
        <v>0.03</v>
      </c>
      <c r="T690" s="21">
        <v>40225</v>
      </c>
      <c r="U690" s="21">
        <v>40227</v>
      </c>
      <c r="V690" s="21">
        <v>40255</v>
      </c>
      <c r="W690" s="21">
        <v>40255</v>
      </c>
      <c r="X690" s="23">
        <v>7.7777777777777779E-2</v>
      </c>
      <c r="Y690">
        <v>28</v>
      </c>
      <c r="Z690" s="22">
        <v>0</v>
      </c>
      <c r="AA690" s="22">
        <v>0</v>
      </c>
      <c r="AB690" s="24">
        <v>0</v>
      </c>
      <c r="AE690">
        <v>0</v>
      </c>
      <c r="AG690">
        <v>0</v>
      </c>
      <c r="AI690">
        <v>4.2199999999999998E-3</v>
      </c>
      <c r="AJ690" s="22">
        <v>0</v>
      </c>
    </row>
    <row r="691" spans="1:36" ht="14.45" customHeight="1" x14ac:dyDescent="0.25">
      <c r="A691">
        <v>167905</v>
      </c>
      <c r="B691" t="s">
        <v>710</v>
      </c>
      <c r="C691" t="s">
        <v>714</v>
      </c>
      <c r="D691">
        <v>76</v>
      </c>
      <c r="E691" t="s">
        <v>782</v>
      </c>
      <c r="F691" t="s">
        <v>75</v>
      </c>
      <c r="G691" t="s">
        <v>76</v>
      </c>
      <c r="H691" t="s">
        <v>765</v>
      </c>
      <c r="I691" s="21">
        <v>40253</v>
      </c>
      <c r="J691" s="21">
        <v>40255</v>
      </c>
      <c r="K691" s="21">
        <v>40287</v>
      </c>
      <c r="L691" s="21">
        <v>40287</v>
      </c>
      <c r="M691" s="22">
        <v>4927425.93</v>
      </c>
      <c r="N691" t="s">
        <v>78</v>
      </c>
      <c r="O691" s="22" t="s">
        <v>779</v>
      </c>
      <c r="P691" t="s">
        <v>80</v>
      </c>
      <c r="Q691">
        <v>0.03</v>
      </c>
      <c r="T691" s="21">
        <v>40253</v>
      </c>
      <c r="U691" s="21">
        <v>40255</v>
      </c>
      <c r="V691" s="21">
        <v>40287</v>
      </c>
      <c r="W691" s="21">
        <v>40287</v>
      </c>
      <c r="X691" s="23">
        <v>8.8888888888888892E-2</v>
      </c>
      <c r="Y691">
        <v>32</v>
      </c>
      <c r="Z691" s="22">
        <v>0</v>
      </c>
      <c r="AA691" s="22">
        <v>0</v>
      </c>
      <c r="AB691" s="24">
        <v>0</v>
      </c>
      <c r="AE691">
        <v>0</v>
      </c>
      <c r="AG691">
        <v>0</v>
      </c>
      <c r="AI691">
        <v>4.0600000000000002E-3</v>
      </c>
      <c r="AJ691" s="22">
        <v>0</v>
      </c>
    </row>
    <row r="692" spans="1:36" ht="14.45" customHeight="1" x14ac:dyDescent="0.25">
      <c r="A692">
        <v>167906</v>
      </c>
      <c r="B692" t="s">
        <v>710</v>
      </c>
      <c r="C692" t="s">
        <v>714</v>
      </c>
      <c r="D692">
        <v>76</v>
      </c>
      <c r="E692" t="s">
        <v>782</v>
      </c>
      <c r="F692" t="s">
        <v>75</v>
      </c>
      <c r="G692" t="s">
        <v>76</v>
      </c>
      <c r="H692" t="s">
        <v>765</v>
      </c>
      <c r="I692" s="21">
        <v>40283</v>
      </c>
      <c r="J692" s="21">
        <v>40287</v>
      </c>
      <c r="K692" s="21">
        <v>40316</v>
      </c>
      <c r="L692" s="21">
        <v>40316</v>
      </c>
      <c r="M692" s="22">
        <v>4903998.22</v>
      </c>
      <c r="N692" t="s">
        <v>78</v>
      </c>
      <c r="O692" s="22" t="s">
        <v>779</v>
      </c>
      <c r="P692" t="s">
        <v>80</v>
      </c>
      <c r="Q692">
        <v>0.03</v>
      </c>
      <c r="T692" s="21">
        <v>40283</v>
      </c>
      <c r="U692" s="21">
        <v>40287</v>
      </c>
      <c r="V692" s="21">
        <v>40316</v>
      </c>
      <c r="W692" s="21">
        <v>40316</v>
      </c>
      <c r="X692" s="23">
        <v>8.0555555555555561E-2</v>
      </c>
      <c r="Y692">
        <v>29</v>
      </c>
      <c r="Z692" s="22">
        <v>0</v>
      </c>
      <c r="AA692" s="22">
        <v>0</v>
      </c>
      <c r="AB692" s="24">
        <v>0</v>
      </c>
      <c r="AE692">
        <v>0</v>
      </c>
      <c r="AG692">
        <v>0</v>
      </c>
      <c r="AI692">
        <v>4.0400000000000002E-3</v>
      </c>
      <c r="AJ692" s="22">
        <v>0</v>
      </c>
    </row>
    <row r="693" spans="1:36" ht="14.45" customHeight="1" x14ac:dyDescent="0.25">
      <c r="A693">
        <v>167907</v>
      </c>
      <c r="B693" t="s">
        <v>710</v>
      </c>
      <c r="C693" t="s">
        <v>714</v>
      </c>
      <c r="D693">
        <v>76</v>
      </c>
      <c r="E693" t="s">
        <v>782</v>
      </c>
      <c r="F693" t="s">
        <v>75</v>
      </c>
      <c r="G693" t="s">
        <v>76</v>
      </c>
      <c r="H693" t="s">
        <v>765</v>
      </c>
      <c r="I693" s="21">
        <v>40312</v>
      </c>
      <c r="J693" s="21">
        <v>40316</v>
      </c>
      <c r="K693" s="21">
        <v>40347</v>
      </c>
      <c r="L693" s="21">
        <v>40347</v>
      </c>
      <c r="M693" s="22">
        <v>4880525.21</v>
      </c>
      <c r="N693" t="s">
        <v>78</v>
      </c>
      <c r="O693" s="22" t="s">
        <v>779</v>
      </c>
      <c r="P693" t="s">
        <v>80</v>
      </c>
      <c r="Q693">
        <v>0.03</v>
      </c>
      <c r="T693" s="21">
        <v>40312</v>
      </c>
      <c r="U693" s="21">
        <v>40316</v>
      </c>
      <c r="V693" s="21">
        <v>40347</v>
      </c>
      <c r="W693" s="21">
        <v>40347</v>
      </c>
      <c r="X693" s="23">
        <v>8.611111111111111E-2</v>
      </c>
      <c r="Y693">
        <v>31</v>
      </c>
      <c r="Z693" s="22">
        <v>0</v>
      </c>
      <c r="AA693" s="22">
        <v>0</v>
      </c>
      <c r="AB693" s="24">
        <v>0</v>
      </c>
      <c r="AE693">
        <v>0</v>
      </c>
      <c r="AG693">
        <v>0</v>
      </c>
      <c r="AI693">
        <v>4.2300000000000003E-3</v>
      </c>
      <c r="AJ693" s="22">
        <v>0</v>
      </c>
    </row>
    <row r="694" spans="1:36" ht="14.45" customHeight="1" x14ac:dyDescent="0.25">
      <c r="A694">
        <v>167908</v>
      </c>
      <c r="B694" t="s">
        <v>710</v>
      </c>
      <c r="C694" t="s">
        <v>714</v>
      </c>
      <c r="D694">
        <v>76</v>
      </c>
      <c r="E694" t="s">
        <v>782</v>
      </c>
      <c r="F694" t="s">
        <v>75</v>
      </c>
      <c r="G694" t="s">
        <v>76</v>
      </c>
      <c r="H694" t="s">
        <v>765</v>
      </c>
      <c r="I694" s="21">
        <v>40345</v>
      </c>
      <c r="J694" s="21">
        <v>40347</v>
      </c>
      <c r="K694" s="21">
        <v>40378</v>
      </c>
      <c r="L694" s="21">
        <v>40378</v>
      </c>
      <c r="M694" s="22">
        <v>4857006.82</v>
      </c>
      <c r="N694" t="s">
        <v>78</v>
      </c>
      <c r="O694" s="22" t="s">
        <v>779</v>
      </c>
      <c r="P694" t="s">
        <v>80</v>
      </c>
      <c r="Q694">
        <v>0.03</v>
      </c>
      <c r="T694" s="21">
        <v>40345</v>
      </c>
      <c r="U694" s="21">
        <v>40347</v>
      </c>
      <c r="V694" s="21">
        <v>40378</v>
      </c>
      <c r="W694" s="21">
        <v>40378</v>
      </c>
      <c r="X694" s="23">
        <v>8.611111111111111E-2</v>
      </c>
      <c r="Y694">
        <v>31</v>
      </c>
      <c r="Z694" s="22">
        <v>0</v>
      </c>
      <c r="AA694" s="22">
        <v>0</v>
      </c>
      <c r="AB694" s="24">
        <v>0</v>
      </c>
      <c r="AE694">
        <v>0</v>
      </c>
      <c r="AG694">
        <v>0</v>
      </c>
      <c r="AI694">
        <v>4.4200000000000003E-3</v>
      </c>
      <c r="AJ694" s="22">
        <v>0</v>
      </c>
    </row>
    <row r="695" spans="1:36" ht="14.45" customHeight="1" x14ac:dyDescent="0.25">
      <c r="A695">
        <v>167909</v>
      </c>
      <c r="B695" t="s">
        <v>710</v>
      </c>
      <c r="C695" t="s">
        <v>714</v>
      </c>
      <c r="D695">
        <v>76</v>
      </c>
      <c r="E695" t="s">
        <v>782</v>
      </c>
      <c r="F695" t="s">
        <v>75</v>
      </c>
      <c r="G695" t="s">
        <v>76</v>
      </c>
      <c r="H695" t="s">
        <v>765</v>
      </c>
      <c r="I695" s="21">
        <v>40374</v>
      </c>
      <c r="J695" s="21">
        <v>40378</v>
      </c>
      <c r="K695" s="21">
        <v>40408</v>
      </c>
      <c r="L695" s="21">
        <v>40408</v>
      </c>
      <c r="M695" s="22">
        <v>4833442.96</v>
      </c>
      <c r="N695" t="s">
        <v>78</v>
      </c>
      <c r="O695" s="22" t="s">
        <v>779</v>
      </c>
      <c r="P695" t="s">
        <v>80</v>
      </c>
      <c r="Q695">
        <v>0.03</v>
      </c>
      <c r="T695" s="21">
        <v>40374</v>
      </c>
      <c r="U695" s="21">
        <v>40378</v>
      </c>
      <c r="V695" s="21">
        <v>40408</v>
      </c>
      <c r="W695" s="21">
        <v>40408</v>
      </c>
      <c r="X695" s="23">
        <v>8.3333333333333329E-2</v>
      </c>
      <c r="Y695">
        <v>30</v>
      </c>
      <c r="Z695" s="22">
        <v>0</v>
      </c>
      <c r="AA695" s="22">
        <v>0</v>
      </c>
      <c r="AB695" s="24">
        <v>0</v>
      </c>
      <c r="AE695">
        <v>0</v>
      </c>
      <c r="AG695">
        <v>0</v>
      </c>
      <c r="AI695">
        <v>5.7399999999999994E-3</v>
      </c>
      <c r="AJ695" s="22">
        <v>0</v>
      </c>
    </row>
    <row r="696" spans="1:36" ht="14.45" customHeight="1" x14ac:dyDescent="0.25">
      <c r="A696">
        <v>167910</v>
      </c>
      <c r="B696" t="s">
        <v>710</v>
      </c>
      <c r="C696" t="s">
        <v>714</v>
      </c>
      <c r="D696">
        <v>76</v>
      </c>
      <c r="E696" t="s">
        <v>782</v>
      </c>
      <c r="F696" t="s">
        <v>75</v>
      </c>
      <c r="G696" t="s">
        <v>76</v>
      </c>
      <c r="H696" t="s">
        <v>765</v>
      </c>
      <c r="I696" s="21">
        <v>40406</v>
      </c>
      <c r="J696" s="21">
        <v>40408</v>
      </c>
      <c r="K696" s="21">
        <v>40441</v>
      </c>
      <c r="L696" s="21">
        <v>40441</v>
      </c>
      <c r="M696" s="22">
        <v>4809833.55</v>
      </c>
      <c r="N696" t="s">
        <v>78</v>
      </c>
      <c r="O696" s="22" t="s">
        <v>779</v>
      </c>
      <c r="P696" t="s">
        <v>80</v>
      </c>
      <c r="Q696">
        <v>0.03</v>
      </c>
      <c r="T696" s="21">
        <v>40406</v>
      </c>
      <c r="U696" s="21">
        <v>40408</v>
      </c>
      <c r="V696" s="21">
        <v>40441</v>
      </c>
      <c r="W696" s="21">
        <v>40441</v>
      </c>
      <c r="X696" s="23">
        <v>9.166666666666666E-2</v>
      </c>
      <c r="Y696">
        <v>33</v>
      </c>
      <c r="Z696" s="22">
        <v>0</v>
      </c>
      <c r="AA696" s="22">
        <v>0</v>
      </c>
      <c r="AB696" s="24">
        <v>0</v>
      </c>
      <c r="AE696">
        <v>0</v>
      </c>
      <c r="AG696">
        <v>0</v>
      </c>
      <c r="AI696">
        <v>6.45E-3</v>
      </c>
      <c r="AJ696" s="22">
        <v>0</v>
      </c>
    </row>
    <row r="697" spans="1:36" ht="14.45" customHeight="1" x14ac:dyDescent="0.25">
      <c r="A697">
        <v>167911</v>
      </c>
      <c r="B697" t="s">
        <v>710</v>
      </c>
      <c r="C697" t="s">
        <v>714</v>
      </c>
      <c r="D697">
        <v>76</v>
      </c>
      <c r="E697" t="s">
        <v>782</v>
      </c>
      <c r="F697" t="s">
        <v>75</v>
      </c>
      <c r="G697" t="s">
        <v>76</v>
      </c>
      <c r="H697" t="s">
        <v>765</v>
      </c>
      <c r="I697" s="21">
        <v>40437</v>
      </c>
      <c r="J697" s="21">
        <v>40441</v>
      </c>
      <c r="K697" s="21">
        <v>40469</v>
      </c>
      <c r="L697" s="21">
        <v>40469</v>
      </c>
      <c r="M697" s="22">
        <v>4786178.49</v>
      </c>
      <c r="N697" t="s">
        <v>78</v>
      </c>
      <c r="O697" s="22" t="s">
        <v>779</v>
      </c>
      <c r="P697" t="s">
        <v>80</v>
      </c>
      <c r="Q697">
        <v>0.03</v>
      </c>
      <c r="T697" s="21">
        <v>40437</v>
      </c>
      <c r="U697" s="21">
        <v>40441</v>
      </c>
      <c r="V697" s="21">
        <v>40469</v>
      </c>
      <c r="W697" s="21">
        <v>40469</v>
      </c>
      <c r="X697" s="23">
        <v>7.7777777777777779E-2</v>
      </c>
      <c r="Y697">
        <v>28</v>
      </c>
      <c r="Z697" s="22">
        <v>0</v>
      </c>
      <c r="AA697" s="22">
        <v>0</v>
      </c>
      <c r="AB697" s="24">
        <v>0</v>
      </c>
      <c r="AE697">
        <v>0</v>
      </c>
      <c r="AG697">
        <v>0</v>
      </c>
      <c r="AI697">
        <v>6.1700000000000001E-3</v>
      </c>
      <c r="AJ697" s="22">
        <v>0</v>
      </c>
    </row>
    <row r="698" spans="1:36" ht="14.45" customHeight="1" x14ac:dyDescent="0.25">
      <c r="A698">
        <v>167912</v>
      </c>
      <c r="B698" t="s">
        <v>710</v>
      </c>
      <c r="C698" t="s">
        <v>714</v>
      </c>
      <c r="D698">
        <v>76</v>
      </c>
      <c r="E698" t="s">
        <v>782</v>
      </c>
      <c r="F698" t="s">
        <v>75</v>
      </c>
      <c r="G698" t="s">
        <v>76</v>
      </c>
      <c r="H698" t="s">
        <v>765</v>
      </c>
      <c r="I698" s="21">
        <v>40465</v>
      </c>
      <c r="J698" s="21">
        <v>40469</v>
      </c>
      <c r="K698" s="21">
        <v>40500</v>
      </c>
      <c r="L698" s="21">
        <v>40500</v>
      </c>
      <c r="M698" s="22">
        <v>4762477.7</v>
      </c>
      <c r="N698" t="s">
        <v>78</v>
      </c>
      <c r="O698" s="22" t="s">
        <v>779</v>
      </c>
      <c r="P698" t="s">
        <v>80</v>
      </c>
      <c r="Q698">
        <v>0.03</v>
      </c>
      <c r="T698" s="21">
        <v>40465</v>
      </c>
      <c r="U698" s="21">
        <v>40469</v>
      </c>
      <c r="V698" s="21">
        <v>40500</v>
      </c>
      <c r="W698" s="21">
        <v>40500</v>
      </c>
      <c r="X698" s="23">
        <v>8.611111111111111E-2</v>
      </c>
      <c r="Y698">
        <v>31</v>
      </c>
      <c r="Z698" s="22">
        <v>0</v>
      </c>
      <c r="AA698" s="22">
        <v>0</v>
      </c>
      <c r="AB698" s="24">
        <v>0</v>
      </c>
      <c r="AE698">
        <v>0</v>
      </c>
      <c r="AG698">
        <v>0</v>
      </c>
      <c r="AI698">
        <v>7.7099999999999998E-3</v>
      </c>
      <c r="AJ698" s="22">
        <v>0</v>
      </c>
    </row>
    <row r="699" spans="1:36" ht="14.45" customHeight="1" x14ac:dyDescent="0.25">
      <c r="A699">
        <v>167913</v>
      </c>
      <c r="B699" t="s">
        <v>710</v>
      </c>
      <c r="C699" t="s">
        <v>714</v>
      </c>
      <c r="D699">
        <v>76</v>
      </c>
      <c r="E699" t="s">
        <v>782</v>
      </c>
      <c r="F699" t="s">
        <v>75</v>
      </c>
      <c r="G699" t="s">
        <v>76</v>
      </c>
      <c r="H699" t="s">
        <v>765</v>
      </c>
      <c r="I699" s="21">
        <v>40498</v>
      </c>
      <c r="J699" s="21">
        <v>40500</v>
      </c>
      <c r="K699" s="21">
        <v>40532</v>
      </c>
      <c r="L699" s="21">
        <v>40532</v>
      </c>
      <c r="M699" s="22">
        <v>4738731.09</v>
      </c>
      <c r="N699" t="s">
        <v>78</v>
      </c>
      <c r="O699" s="22" t="s">
        <v>779</v>
      </c>
      <c r="P699" t="s">
        <v>80</v>
      </c>
      <c r="Q699">
        <v>0.03</v>
      </c>
      <c r="T699" s="21">
        <v>40498</v>
      </c>
      <c r="U699" s="21">
        <v>40500</v>
      </c>
      <c r="V699" s="21">
        <v>40532</v>
      </c>
      <c r="W699" s="21">
        <v>40532</v>
      </c>
      <c r="X699" s="23">
        <v>8.8888888888888892E-2</v>
      </c>
      <c r="Y699">
        <v>32</v>
      </c>
      <c r="Z699" s="22">
        <v>0</v>
      </c>
      <c r="AA699" s="22">
        <v>0</v>
      </c>
      <c r="AB699" s="24">
        <v>0</v>
      </c>
      <c r="AE699">
        <v>0</v>
      </c>
      <c r="AG699">
        <v>0</v>
      </c>
      <c r="AI699">
        <v>8.4600000000000005E-3</v>
      </c>
      <c r="AJ699" s="22">
        <v>0</v>
      </c>
    </row>
    <row r="700" spans="1:36" ht="14.45" customHeight="1" x14ac:dyDescent="0.25">
      <c r="A700">
        <v>167914</v>
      </c>
      <c r="B700" t="s">
        <v>710</v>
      </c>
      <c r="C700" t="s">
        <v>714</v>
      </c>
      <c r="D700">
        <v>76</v>
      </c>
      <c r="E700" t="s">
        <v>782</v>
      </c>
      <c r="F700" t="s">
        <v>75</v>
      </c>
      <c r="G700" t="s">
        <v>76</v>
      </c>
      <c r="H700" t="s">
        <v>765</v>
      </c>
      <c r="I700" s="21">
        <v>40528</v>
      </c>
      <c r="J700" s="21">
        <v>40532</v>
      </c>
      <c r="K700" s="21">
        <v>40561</v>
      </c>
      <c r="L700" s="21">
        <v>40561</v>
      </c>
      <c r="M700" s="22">
        <v>4714938.57</v>
      </c>
      <c r="N700" t="s">
        <v>78</v>
      </c>
      <c r="O700" s="22" t="s">
        <v>779</v>
      </c>
      <c r="P700" t="s">
        <v>80</v>
      </c>
      <c r="Q700">
        <v>0.03</v>
      </c>
      <c r="T700" s="21">
        <v>40528</v>
      </c>
      <c r="U700" s="21">
        <v>40532</v>
      </c>
      <c r="V700" s="21">
        <v>40561</v>
      </c>
      <c r="W700" s="21">
        <v>40561</v>
      </c>
      <c r="X700" s="23">
        <v>8.0555555555555561E-2</v>
      </c>
      <c r="Y700">
        <v>29</v>
      </c>
      <c r="Z700" s="22">
        <v>0</v>
      </c>
      <c r="AA700" s="22">
        <v>0</v>
      </c>
      <c r="AB700" s="24">
        <v>0</v>
      </c>
      <c r="AE700">
        <v>0</v>
      </c>
      <c r="AG700">
        <v>0</v>
      </c>
      <c r="AI700">
        <v>8.1300000000000001E-3</v>
      </c>
      <c r="AJ700" s="22">
        <v>0</v>
      </c>
    </row>
    <row r="701" spans="1:36" ht="14.45" customHeight="1" x14ac:dyDescent="0.25">
      <c r="A701">
        <v>167915</v>
      </c>
      <c r="B701" t="s">
        <v>710</v>
      </c>
      <c r="C701" t="s">
        <v>714</v>
      </c>
      <c r="D701">
        <v>76</v>
      </c>
      <c r="E701" t="s">
        <v>782</v>
      </c>
      <c r="F701" t="s">
        <v>75</v>
      </c>
      <c r="G701" t="s">
        <v>76</v>
      </c>
      <c r="H701" t="s">
        <v>765</v>
      </c>
      <c r="I701" s="21">
        <v>40557</v>
      </c>
      <c r="J701" s="21">
        <v>40561</v>
      </c>
      <c r="K701" s="21">
        <v>40592</v>
      </c>
      <c r="L701" s="21">
        <v>40592</v>
      </c>
      <c r="M701" s="22">
        <v>4691100.05</v>
      </c>
      <c r="N701" t="s">
        <v>78</v>
      </c>
      <c r="O701" s="22" t="s">
        <v>779</v>
      </c>
      <c r="P701" t="s">
        <v>80</v>
      </c>
      <c r="Q701">
        <v>0.03</v>
      </c>
      <c r="T701" s="21">
        <v>40557</v>
      </c>
      <c r="U701" s="21">
        <v>40561</v>
      </c>
      <c r="V701" s="21">
        <v>40592</v>
      </c>
      <c r="W701" s="21">
        <v>40592</v>
      </c>
      <c r="X701" s="23">
        <v>8.611111111111111E-2</v>
      </c>
      <c r="Y701">
        <v>31</v>
      </c>
      <c r="Z701" s="22">
        <v>0</v>
      </c>
      <c r="AA701" s="22">
        <v>0</v>
      </c>
      <c r="AB701" s="24">
        <v>0</v>
      </c>
      <c r="AE701">
        <v>0</v>
      </c>
      <c r="AG701">
        <v>0</v>
      </c>
      <c r="AI701">
        <v>7.6800000000000002E-3</v>
      </c>
      <c r="AJ701" s="22">
        <v>0</v>
      </c>
    </row>
    <row r="702" spans="1:36" ht="14.45" customHeight="1" x14ac:dyDescent="0.25">
      <c r="A702">
        <v>167916</v>
      </c>
      <c r="B702" t="s">
        <v>710</v>
      </c>
      <c r="C702" t="s">
        <v>714</v>
      </c>
      <c r="D702">
        <v>76</v>
      </c>
      <c r="E702" t="s">
        <v>782</v>
      </c>
      <c r="F702" t="s">
        <v>75</v>
      </c>
      <c r="G702" t="s">
        <v>76</v>
      </c>
      <c r="H702" t="s">
        <v>765</v>
      </c>
      <c r="I702" s="21">
        <v>40590</v>
      </c>
      <c r="J702" s="21">
        <v>40592</v>
      </c>
      <c r="K702" s="21">
        <v>40620</v>
      </c>
      <c r="L702" s="21">
        <v>40620</v>
      </c>
      <c r="M702" s="22">
        <v>4667215.4400000004</v>
      </c>
      <c r="N702" t="s">
        <v>78</v>
      </c>
      <c r="O702" s="22" t="s">
        <v>779</v>
      </c>
      <c r="P702" t="s">
        <v>80</v>
      </c>
      <c r="Q702">
        <v>0.03</v>
      </c>
      <c r="T702" s="21">
        <v>40590</v>
      </c>
      <c r="U702" s="21">
        <v>40592</v>
      </c>
      <c r="V702" s="21">
        <v>40620</v>
      </c>
      <c r="W702" s="21">
        <v>40620</v>
      </c>
      <c r="X702" s="23">
        <v>7.7777777777777779E-2</v>
      </c>
      <c r="Y702">
        <v>28</v>
      </c>
      <c r="Z702" s="22">
        <v>0</v>
      </c>
      <c r="AA702" s="22">
        <v>0</v>
      </c>
      <c r="AB702" s="24">
        <v>0</v>
      </c>
      <c r="AE702">
        <v>0</v>
      </c>
      <c r="AG702">
        <v>0</v>
      </c>
      <c r="AI702">
        <v>8.9200000000000008E-3</v>
      </c>
      <c r="AJ702" s="22">
        <v>0</v>
      </c>
    </row>
    <row r="703" spans="1:36" ht="14.45" customHeight="1" x14ac:dyDescent="0.25">
      <c r="A703">
        <v>167917</v>
      </c>
      <c r="B703" t="s">
        <v>710</v>
      </c>
      <c r="C703" t="s">
        <v>714</v>
      </c>
      <c r="D703">
        <v>76</v>
      </c>
      <c r="E703" t="s">
        <v>782</v>
      </c>
      <c r="F703" t="s">
        <v>75</v>
      </c>
      <c r="G703" t="s">
        <v>76</v>
      </c>
      <c r="H703" t="s">
        <v>765</v>
      </c>
      <c r="I703" s="21">
        <v>40618</v>
      </c>
      <c r="J703" s="21">
        <v>40620</v>
      </c>
      <c r="K703" s="21">
        <v>40651</v>
      </c>
      <c r="L703" s="21">
        <v>40651</v>
      </c>
      <c r="M703" s="22">
        <v>4643284.6500000004</v>
      </c>
      <c r="N703" t="s">
        <v>78</v>
      </c>
      <c r="O703" s="22" t="s">
        <v>779</v>
      </c>
      <c r="P703" t="s">
        <v>80</v>
      </c>
      <c r="Q703">
        <v>0.03</v>
      </c>
      <c r="T703" s="21">
        <v>40618</v>
      </c>
      <c r="U703" s="21">
        <v>40620</v>
      </c>
      <c r="V703" s="21">
        <v>40651</v>
      </c>
      <c r="W703" s="21">
        <v>40651</v>
      </c>
      <c r="X703" s="23">
        <v>8.611111111111111E-2</v>
      </c>
      <c r="Y703">
        <v>31</v>
      </c>
      <c r="Z703" s="22">
        <v>0</v>
      </c>
      <c r="AA703" s="22">
        <v>0</v>
      </c>
      <c r="AB703" s="24">
        <v>0</v>
      </c>
      <c r="AE703">
        <v>0</v>
      </c>
      <c r="AG703">
        <v>0</v>
      </c>
      <c r="AI703">
        <v>8.8699999999999994E-3</v>
      </c>
      <c r="AJ703" s="22">
        <v>0</v>
      </c>
    </row>
    <row r="704" spans="1:36" ht="14.45" customHeight="1" x14ac:dyDescent="0.25">
      <c r="A704">
        <v>167918</v>
      </c>
      <c r="B704" t="s">
        <v>710</v>
      </c>
      <c r="C704" t="s">
        <v>714</v>
      </c>
      <c r="D704">
        <v>76</v>
      </c>
      <c r="E704" t="s">
        <v>782</v>
      </c>
      <c r="F704" t="s">
        <v>75</v>
      </c>
      <c r="G704" t="s">
        <v>76</v>
      </c>
      <c r="H704" t="s">
        <v>765</v>
      </c>
      <c r="I704" s="21">
        <v>40647</v>
      </c>
      <c r="J704" s="21">
        <v>40651</v>
      </c>
      <c r="K704" s="21">
        <v>40681</v>
      </c>
      <c r="L704" s="21">
        <v>40681</v>
      </c>
      <c r="M704" s="22">
        <v>4619307.5999999996</v>
      </c>
      <c r="N704" t="s">
        <v>78</v>
      </c>
      <c r="O704" s="22" t="s">
        <v>779</v>
      </c>
      <c r="P704" t="s">
        <v>80</v>
      </c>
      <c r="Q704">
        <v>0.03</v>
      </c>
      <c r="T704" s="21">
        <v>40647</v>
      </c>
      <c r="U704" s="21">
        <v>40651</v>
      </c>
      <c r="V704" s="21">
        <v>40681</v>
      </c>
      <c r="W704" s="21">
        <v>40681</v>
      </c>
      <c r="X704" s="23">
        <v>8.3333333333333329E-2</v>
      </c>
      <c r="Y704">
        <v>30</v>
      </c>
      <c r="Z704" s="22">
        <v>0</v>
      </c>
      <c r="AA704" s="22">
        <v>0</v>
      </c>
      <c r="AB704" s="24">
        <v>0</v>
      </c>
      <c r="AE704">
        <v>0</v>
      </c>
      <c r="AG704">
        <v>0</v>
      </c>
      <c r="AI704">
        <v>1.1559999999999999E-2</v>
      </c>
      <c r="AJ704" s="22">
        <v>0</v>
      </c>
    </row>
    <row r="705" spans="1:36" ht="14.45" customHeight="1" x14ac:dyDescent="0.25">
      <c r="A705">
        <v>167919</v>
      </c>
      <c r="B705" t="s">
        <v>710</v>
      </c>
      <c r="C705" t="s">
        <v>714</v>
      </c>
      <c r="D705">
        <v>76</v>
      </c>
      <c r="E705" t="s">
        <v>782</v>
      </c>
      <c r="F705" t="s">
        <v>75</v>
      </c>
      <c r="G705" t="s">
        <v>76</v>
      </c>
      <c r="H705" t="s">
        <v>765</v>
      </c>
      <c r="I705" s="21">
        <v>40679</v>
      </c>
      <c r="J705" s="21">
        <v>40681</v>
      </c>
      <c r="K705" s="21">
        <v>40714</v>
      </c>
      <c r="L705" s="21">
        <v>40714</v>
      </c>
      <c r="M705" s="22">
        <v>4595284.1900000004</v>
      </c>
      <c r="N705" t="s">
        <v>78</v>
      </c>
      <c r="O705" s="22" t="s">
        <v>779</v>
      </c>
      <c r="P705" t="s">
        <v>80</v>
      </c>
      <c r="Q705">
        <v>0.03</v>
      </c>
      <c r="T705" s="21">
        <v>40679</v>
      </c>
      <c r="U705" s="21">
        <v>40681</v>
      </c>
      <c r="V705" s="21">
        <v>40714</v>
      </c>
      <c r="W705" s="21">
        <v>40714</v>
      </c>
      <c r="X705" s="23">
        <v>9.166666666666666E-2</v>
      </c>
      <c r="Y705">
        <v>33</v>
      </c>
      <c r="Z705" s="22">
        <v>0</v>
      </c>
      <c r="AA705" s="22">
        <v>0</v>
      </c>
      <c r="AB705" s="24">
        <v>0</v>
      </c>
      <c r="AE705">
        <v>0</v>
      </c>
      <c r="AG705">
        <v>0</v>
      </c>
      <c r="AI705">
        <v>1.242E-2</v>
      </c>
      <c r="AJ705" s="22">
        <v>0</v>
      </c>
    </row>
    <row r="706" spans="1:36" ht="14.45" customHeight="1" x14ac:dyDescent="0.25">
      <c r="A706">
        <v>167920</v>
      </c>
      <c r="B706" t="s">
        <v>710</v>
      </c>
      <c r="C706" t="s">
        <v>714</v>
      </c>
      <c r="D706">
        <v>76</v>
      </c>
      <c r="E706" t="s">
        <v>782</v>
      </c>
      <c r="F706" t="s">
        <v>75</v>
      </c>
      <c r="G706" t="s">
        <v>76</v>
      </c>
      <c r="H706" t="s">
        <v>765</v>
      </c>
      <c r="I706" s="21">
        <v>40710</v>
      </c>
      <c r="J706" s="21">
        <v>40714</v>
      </c>
      <c r="K706" s="21">
        <v>40742</v>
      </c>
      <c r="L706" s="21">
        <v>40742</v>
      </c>
      <c r="M706" s="22">
        <v>4571214.34</v>
      </c>
      <c r="N706" t="s">
        <v>78</v>
      </c>
      <c r="O706" s="22" t="s">
        <v>779</v>
      </c>
      <c r="P706" t="s">
        <v>80</v>
      </c>
      <c r="Q706">
        <v>0.03</v>
      </c>
      <c r="T706" s="21">
        <v>40710</v>
      </c>
      <c r="U706" s="21">
        <v>40714</v>
      </c>
      <c r="V706" s="21">
        <v>40742</v>
      </c>
      <c r="W706" s="21">
        <v>40742</v>
      </c>
      <c r="X706" s="23">
        <v>7.7777777777777779E-2</v>
      </c>
      <c r="Y706">
        <v>28</v>
      </c>
      <c r="Z706" s="22">
        <v>0</v>
      </c>
      <c r="AA706" s="22">
        <v>0</v>
      </c>
      <c r="AB706" s="24">
        <v>0</v>
      </c>
      <c r="AE706">
        <v>0</v>
      </c>
      <c r="AG706">
        <v>0</v>
      </c>
      <c r="AI706">
        <v>1.2889999999999999E-2</v>
      </c>
      <c r="AJ706" s="22">
        <v>0</v>
      </c>
    </row>
    <row r="707" spans="1:36" ht="14.45" customHeight="1" x14ac:dyDescent="0.25">
      <c r="A707">
        <v>167921</v>
      </c>
      <c r="B707" t="s">
        <v>710</v>
      </c>
      <c r="C707" t="s">
        <v>714</v>
      </c>
      <c r="D707">
        <v>76</v>
      </c>
      <c r="E707" t="s">
        <v>782</v>
      </c>
      <c r="F707" t="s">
        <v>75</v>
      </c>
      <c r="G707" t="s">
        <v>76</v>
      </c>
      <c r="H707" t="s">
        <v>765</v>
      </c>
      <c r="I707" s="21">
        <v>40738</v>
      </c>
      <c r="J707" s="21">
        <v>40742</v>
      </c>
      <c r="K707" s="21">
        <v>40773</v>
      </c>
      <c r="L707" s="21">
        <v>40773</v>
      </c>
      <c r="M707" s="22">
        <v>4547097.95</v>
      </c>
      <c r="N707" t="s">
        <v>78</v>
      </c>
      <c r="O707" s="22" t="s">
        <v>779</v>
      </c>
      <c r="P707" t="s">
        <v>80</v>
      </c>
      <c r="Q707">
        <v>0.03</v>
      </c>
      <c r="T707" s="21">
        <v>40738</v>
      </c>
      <c r="U707" s="21">
        <v>40742</v>
      </c>
      <c r="V707" s="21">
        <v>40773</v>
      </c>
      <c r="W707" s="21">
        <v>40773</v>
      </c>
      <c r="X707" s="23">
        <v>8.611111111111111E-2</v>
      </c>
      <c r="Y707">
        <v>31</v>
      </c>
      <c r="Z707" s="22">
        <v>0</v>
      </c>
      <c r="AA707" s="22">
        <v>0</v>
      </c>
      <c r="AB707" s="24">
        <v>0</v>
      </c>
      <c r="AE707">
        <v>0</v>
      </c>
      <c r="AG707">
        <v>0</v>
      </c>
      <c r="AI707">
        <v>1.4579999999999999E-2</v>
      </c>
      <c r="AJ707" s="22">
        <v>0</v>
      </c>
    </row>
    <row r="708" spans="1:36" ht="14.45" customHeight="1" x14ac:dyDescent="0.25">
      <c r="A708">
        <v>167922</v>
      </c>
      <c r="B708" t="s">
        <v>710</v>
      </c>
      <c r="C708" t="s">
        <v>714</v>
      </c>
      <c r="D708">
        <v>76</v>
      </c>
      <c r="E708" t="s">
        <v>782</v>
      </c>
      <c r="F708" t="s">
        <v>75</v>
      </c>
      <c r="G708" t="s">
        <v>76</v>
      </c>
      <c r="H708" t="s">
        <v>765</v>
      </c>
      <c r="I708" s="21">
        <v>40771</v>
      </c>
      <c r="J708" s="21">
        <v>40773</v>
      </c>
      <c r="K708" s="21">
        <v>40805</v>
      </c>
      <c r="L708" s="21">
        <v>40805</v>
      </c>
      <c r="M708" s="22">
        <v>4522934.9400000004</v>
      </c>
      <c r="N708" t="s">
        <v>78</v>
      </c>
      <c r="O708" s="22" t="s">
        <v>779</v>
      </c>
      <c r="P708" t="s">
        <v>80</v>
      </c>
      <c r="Q708">
        <v>0.03</v>
      </c>
      <c r="T708" s="21">
        <v>40771</v>
      </c>
      <c r="U708" s="21">
        <v>40773</v>
      </c>
      <c r="V708" s="21">
        <v>40805</v>
      </c>
      <c r="W708" s="21">
        <v>40805</v>
      </c>
      <c r="X708" s="23">
        <v>8.8888888888888892E-2</v>
      </c>
      <c r="Y708">
        <v>32</v>
      </c>
      <c r="Z708" s="22">
        <v>0</v>
      </c>
      <c r="AA708" s="22">
        <v>0</v>
      </c>
      <c r="AB708" s="24">
        <v>0</v>
      </c>
      <c r="AE708">
        <v>0</v>
      </c>
      <c r="AG708">
        <v>0</v>
      </c>
      <c r="AI708">
        <v>1.357E-2</v>
      </c>
      <c r="AJ708" s="22">
        <v>0</v>
      </c>
    </row>
    <row r="709" spans="1:36" ht="14.45" customHeight="1" x14ac:dyDescent="0.25">
      <c r="A709">
        <v>167923</v>
      </c>
      <c r="B709" t="s">
        <v>710</v>
      </c>
      <c r="C709" t="s">
        <v>714</v>
      </c>
      <c r="D709">
        <v>76</v>
      </c>
      <c r="E709" t="s">
        <v>782</v>
      </c>
      <c r="F709" t="s">
        <v>75</v>
      </c>
      <c r="G709" t="s">
        <v>76</v>
      </c>
      <c r="H709" t="s">
        <v>765</v>
      </c>
      <c r="I709" s="21">
        <v>40801</v>
      </c>
      <c r="J709" s="21">
        <v>40805</v>
      </c>
      <c r="K709" s="21">
        <v>40834</v>
      </c>
      <c r="L709" s="21">
        <v>40834</v>
      </c>
      <c r="M709" s="22">
        <v>4498725.21</v>
      </c>
      <c r="N709" t="s">
        <v>78</v>
      </c>
      <c r="O709" s="22" t="s">
        <v>779</v>
      </c>
      <c r="P709" t="s">
        <v>80</v>
      </c>
      <c r="Q709">
        <v>0.03</v>
      </c>
      <c r="T709" s="21">
        <v>40801</v>
      </c>
      <c r="U709" s="21">
        <v>40805</v>
      </c>
      <c r="V709" s="21">
        <v>40834</v>
      </c>
      <c r="W709" s="21">
        <v>40834</v>
      </c>
      <c r="X709" s="23">
        <v>8.0555555555555561E-2</v>
      </c>
      <c r="Y709">
        <v>29</v>
      </c>
      <c r="Z709" s="22">
        <v>0</v>
      </c>
      <c r="AA709" s="22">
        <v>0</v>
      </c>
      <c r="AB709" s="24">
        <v>0</v>
      </c>
      <c r="AE709">
        <v>0</v>
      </c>
      <c r="AG709">
        <v>0</v>
      </c>
      <c r="AI709">
        <v>1.34E-2</v>
      </c>
      <c r="AJ709" s="22">
        <v>0</v>
      </c>
    </row>
    <row r="710" spans="1:36" ht="14.45" customHeight="1" x14ac:dyDescent="0.25">
      <c r="A710">
        <v>167924</v>
      </c>
      <c r="B710" t="s">
        <v>710</v>
      </c>
      <c r="C710" t="s">
        <v>714</v>
      </c>
      <c r="D710">
        <v>76</v>
      </c>
      <c r="E710" t="s">
        <v>782</v>
      </c>
      <c r="F710" t="s">
        <v>75</v>
      </c>
      <c r="G710" t="s">
        <v>76</v>
      </c>
      <c r="H710" t="s">
        <v>765</v>
      </c>
      <c r="I710" s="21">
        <v>40830</v>
      </c>
      <c r="J710" s="21">
        <v>40834</v>
      </c>
      <c r="K710" s="21">
        <v>40865</v>
      </c>
      <c r="L710" s="21">
        <v>40865</v>
      </c>
      <c r="M710" s="22">
        <v>4474468.68</v>
      </c>
      <c r="N710" t="s">
        <v>78</v>
      </c>
      <c r="O710" s="22" t="s">
        <v>779</v>
      </c>
      <c r="P710" t="s">
        <v>80</v>
      </c>
      <c r="Q710">
        <v>0.03</v>
      </c>
      <c r="T710" s="21">
        <v>40830</v>
      </c>
      <c r="U710" s="21">
        <v>40834</v>
      </c>
      <c r="V710" s="21">
        <v>40865</v>
      </c>
      <c r="W710" s="21">
        <v>40865</v>
      </c>
      <c r="X710" s="23">
        <v>8.611111111111111E-2</v>
      </c>
      <c r="Y710">
        <v>31</v>
      </c>
      <c r="Z710" s="22">
        <v>0</v>
      </c>
      <c r="AA710" s="22">
        <v>0</v>
      </c>
      <c r="AB710" s="24">
        <v>0</v>
      </c>
      <c r="AE710">
        <v>0</v>
      </c>
      <c r="AG710">
        <v>0</v>
      </c>
      <c r="AI710">
        <v>1.366E-2</v>
      </c>
      <c r="AJ710" s="22">
        <v>0</v>
      </c>
    </row>
    <row r="711" spans="1:36" ht="14.45" customHeight="1" x14ac:dyDescent="0.25">
      <c r="A711">
        <v>167925</v>
      </c>
      <c r="B711" t="s">
        <v>710</v>
      </c>
      <c r="C711" t="s">
        <v>714</v>
      </c>
      <c r="D711">
        <v>76</v>
      </c>
      <c r="E711" t="s">
        <v>782</v>
      </c>
      <c r="F711" t="s">
        <v>75</v>
      </c>
      <c r="G711" t="s">
        <v>76</v>
      </c>
      <c r="H711" t="s">
        <v>765</v>
      </c>
      <c r="I711" s="21">
        <v>40863</v>
      </c>
      <c r="J711" s="21">
        <v>40865</v>
      </c>
      <c r="K711" s="21">
        <v>40896</v>
      </c>
      <c r="L711" s="21">
        <v>40896</v>
      </c>
      <c r="M711" s="22">
        <v>4450165.25</v>
      </c>
      <c r="N711" t="s">
        <v>78</v>
      </c>
      <c r="O711" s="22" t="s">
        <v>779</v>
      </c>
      <c r="P711" t="s">
        <v>80</v>
      </c>
      <c r="Q711">
        <v>0.03</v>
      </c>
      <c r="T711" s="21">
        <v>40863</v>
      </c>
      <c r="U711" s="21">
        <v>40865</v>
      </c>
      <c r="V711" s="21">
        <v>40896</v>
      </c>
      <c r="W711" s="21">
        <v>40896</v>
      </c>
      <c r="X711" s="23">
        <v>8.611111111111111E-2</v>
      </c>
      <c r="Y711">
        <v>31</v>
      </c>
      <c r="Z711" s="22">
        <v>0</v>
      </c>
      <c r="AA711" s="22">
        <v>0</v>
      </c>
      <c r="AB711" s="24">
        <v>0</v>
      </c>
      <c r="AE711">
        <v>0</v>
      </c>
      <c r="AG711">
        <v>0</v>
      </c>
      <c r="AI711">
        <v>1.1990000000000001E-2</v>
      </c>
      <c r="AJ711" s="22">
        <v>0</v>
      </c>
    </row>
    <row r="712" spans="1:36" ht="14.45" customHeight="1" x14ac:dyDescent="0.25">
      <c r="A712">
        <v>167926</v>
      </c>
      <c r="B712" t="s">
        <v>710</v>
      </c>
      <c r="C712" t="s">
        <v>714</v>
      </c>
      <c r="D712">
        <v>76</v>
      </c>
      <c r="E712" t="s">
        <v>782</v>
      </c>
      <c r="F712" t="s">
        <v>75</v>
      </c>
      <c r="G712" t="s">
        <v>76</v>
      </c>
      <c r="H712" t="s">
        <v>765</v>
      </c>
      <c r="I712" s="21">
        <v>40892</v>
      </c>
      <c r="J712" s="21">
        <v>40896</v>
      </c>
      <c r="K712" s="21">
        <v>40926</v>
      </c>
      <c r="L712" s="21">
        <v>40926</v>
      </c>
      <c r="M712" s="22">
        <v>4425814.83</v>
      </c>
      <c r="N712" t="s">
        <v>78</v>
      </c>
      <c r="O712" s="22" t="s">
        <v>779</v>
      </c>
      <c r="P712" t="s">
        <v>80</v>
      </c>
      <c r="Q712">
        <v>0.03</v>
      </c>
      <c r="T712" s="21">
        <v>40892</v>
      </c>
      <c r="U712" s="21">
        <v>40896</v>
      </c>
      <c r="V712" s="21">
        <v>40926</v>
      </c>
      <c r="W712" s="21">
        <v>40926</v>
      </c>
      <c r="X712" s="23">
        <v>8.3333333333333329E-2</v>
      </c>
      <c r="Y712">
        <v>30</v>
      </c>
      <c r="Z712" s="22">
        <v>0</v>
      </c>
      <c r="AA712" s="22">
        <v>0</v>
      </c>
      <c r="AB712" s="24">
        <v>0</v>
      </c>
      <c r="AE712">
        <v>0</v>
      </c>
      <c r="AG712">
        <v>0</v>
      </c>
      <c r="AI712">
        <v>1.1390000000000001E-2</v>
      </c>
      <c r="AJ712" s="22">
        <v>0</v>
      </c>
    </row>
    <row r="713" spans="1:36" ht="14.45" customHeight="1" x14ac:dyDescent="0.25">
      <c r="A713">
        <v>167927</v>
      </c>
      <c r="B713" t="s">
        <v>710</v>
      </c>
      <c r="C713" t="s">
        <v>714</v>
      </c>
      <c r="D713">
        <v>76</v>
      </c>
      <c r="E713" t="s">
        <v>782</v>
      </c>
      <c r="F713" t="s">
        <v>75</v>
      </c>
      <c r="G713" t="s">
        <v>76</v>
      </c>
      <c r="H713" t="s">
        <v>765</v>
      </c>
      <c r="I713" s="21">
        <v>40924</v>
      </c>
      <c r="J713" s="21">
        <v>40926</v>
      </c>
      <c r="K713" s="21">
        <v>40959</v>
      </c>
      <c r="L713" s="21">
        <v>40959</v>
      </c>
      <c r="M713" s="22">
        <v>4401417.34</v>
      </c>
      <c r="N713" t="s">
        <v>78</v>
      </c>
      <c r="O713" s="22" t="s">
        <v>779</v>
      </c>
      <c r="P713" t="s">
        <v>80</v>
      </c>
      <c r="Q713">
        <v>0.03</v>
      </c>
      <c r="T713" s="21">
        <v>40924</v>
      </c>
      <c r="U713" s="21">
        <v>40926</v>
      </c>
      <c r="V713" s="21">
        <v>40959</v>
      </c>
      <c r="W713" s="21">
        <v>40959</v>
      </c>
      <c r="X713" s="23">
        <v>9.166666666666666E-2</v>
      </c>
      <c r="Y713">
        <v>33</v>
      </c>
      <c r="Z713" s="22">
        <v>0</v>
      </c>
      <c r="AA713" s="22">
        <v>0</v>
      </c>
      <c r="AB713" s="24">
        <v>0</v>
      </c>
      <c r="AE713">
        <v>0</v>
      </c>
      <c r="AG713">
        <v>0</v>
      </c>
      <c r="AI713">
        <v>8.2899999999999988E-3</v>
      </c>
      <c r="AJ713" s="22">
        <v>0</v>
      </c>
    </row>
    <row r="714" spans="1:36" ht="14.45" customHeight="1" x14ac:dyDescent="0.25">
      <c r="A714">
        <v>167928</v>
      </c>
      <c r="B714" t="s">
        <v>710</v>
      </c>
      <c r="C714" t="s">
        <v>714</v>
      </c>
      <c r="D714">
        <v>76</v>
      </c>
      <c r="E714" t="s">
        <v>782</v>
      </c>
      <c r="F714" t="s">
        <v>75</v>
      </c>
      <c r="G714" t="s">
        <v>76</v>
      </c>
      <c r="H714" t="s">
        <v>765</v>
      </c>
      <c r="I714" s="21">
        <v>40955</v>
      </c>
      <c r="J714" s="21">
        <v>40959</v>
      </c>
      <c r="K714" s="21">
        <v>40987</v>
      </c>
      <c r="L714" s="21">
        <v>40987</v>
      </c>
      <c r="M714" s="22">
        <v>4376972.68</v>
      </c>
      <c r="N714" t="s">
        <v>78</v>
      </c>
      <c r="O714" s="22" t="s">
        <v>779</v>
      </c>
      <c r="P714" t="s">
        <v>80</v>
      </c>
      <c r="Q714">
        <v>0.03</v>
      </c>
      <c r="T714" s="21">
        <v>40955</v>
      </c>
      <c r="U714" s="21">
        <v>40959</v>
      </c>
      <c r="V714" s="21">
        <v>40987</v>
      </c>
      <c r="W714" s="21">
        <v>40987</v>
      </c>
      <c r="X714" s="23">
        <v>7.7777777777777779E-2</v>
      </c>
      <c r="Y714">
        <v>28</v>
      </c>
      <c r="Z714" s="22">
        <v>0</v>
      </c>
      <c r="AA714" s="22">
        <v>0</v>
      </c>
      <c r="AB714" s="24">
        <v>0</v>
      </c>
      <c r="AE714">
        <v>0</v>
      </c>
      <c r="AG714">
        <v>0</v>
      </c>
      <c r="AI714">
        <v>6.1500000000000001E-3</v>
      </c>
      <c r="AJ714" s="22">
        <v>0</v>
      </c>
    </row>
    <row r="715" spans="1:36" ht="14.45" customHeight="1" x14ac:dyDescent="0.25">
      <c r="A715">
        <v>167929</v>
      </c>
      <c r="B715" t="s">
        <v>710</v>
      </c>
      <c r="C715" t="s">
        <v>714</v>
      </c>
      <c r="D715">
        <v>76</v>
      </c>
      <c r="E715" t="s">
        <v>782</v>
      </c>
      <c r="F715" t="s">
        <v>75</v>
      </c>
      <c r="G715" t="s">
        <v>76</v>
      </c>
      <c r="H715" t="s">
        <v>765</v>
      </c>
      <c r="I715" s="21">
        <v>40983</v>
      </c>
      <c r="J715" s="21">
        <v>40987</v>
      </c>
      <c r="K715" s="21">
        <v>41017</v>
      </c>
      <c r="L715" s="21">
        <v>41017</v>
      </c>
      <c r="M715" s="22">
        <v>4352480.76</v>
      </c>
      <c r="N715" t="s">
        <v>78</v>
      </c>
      <c r="O715" s="22" t="s">
        <v>779</v>
      </c>
      <c r="P715" t="s">
        <v>80</v>
      </c>
      <c r="Q715">
        <v>0.03</v>
      </c>
      <c r="T715" s="21">
        <v>40983</v>
      </c>
      <c r="U715" s="21">
        <v>40987</v>
      </c>
      <c r="V715" s="21">
        <v>41017</v>
      </c>
      <c r="W715" s="21">
        <v>41017</v>
      </c>
      <c r="X715" s="23">
        <v>8.3333333333333329E-2</v>
      </c>
      <c r="Y715">
        <v>30</v>
      </c>
      <c r="Z715" s="22">
        <v>0</v>
      </c>
      <c r="AA715" s="22">
        <v>0</v>
      </c>
      <c r="AB715" s="24">
        <v>0</v>
      </c>
      <c r="AE715">
        <v>0</v>
      </c>
      <c r="AG715">
        <v>0</v>
      </c>
      <c r="AI715">
        <v>4.6500000000000005E-3</v>
      </c>
      <c r="AJ715" s="22">
        <v>0</v>
      </c>
    </row>
    <row r="716" spans="1:36" ht="14.45" customHeight="1" x14ac:dyDescent="0.25">
      <c r="A716">
        <v>167930</v>
      </c>
      <c r="B716" t="s">
        <v>710</v>
      </c>
      <c r="C716" t="s">
        <v>714</v>
      </c>
      <c r="D716">
        <v>76</v>
      </c>
      <c r="E716" t="s">
        <v>782</v>
      </c>
      <c r="F716" t="s">
        <v>75</v>
      </c>
      <c r="G716" t="s">
        <v>76</v>
      </c>
      <c r="H716" t="s">
        <v>765</v>
      </c>
      <c r="I716" s="21">
        <v>41015</v>
      </c>
      <c r="J716" s="21">
        <v>41017</v>
      </c>
      <c r="K716" s="21">
        <v>41047</v>
      </c>
      <c r="L716" s="21">
        <v>41047</v>
      </c>
      <c r="M716" s="22">
        <v>4327941.49</v>
      </c>
      <c r="N716" t="s">
        <v>78</v>
      </c>
      <c r="O716" s="22" t="s">
        <v>779</v>
      </c>
      <c r="P716" t="s">
        <v>80</v>
      </c>
      <c r="Q716">
        <v>0.03</v>
      </c>
      <c r="T716" s="21">
        <v>41015</v>
      </c>
      <c r="U716" s="21">
        <v>41017</v>
      </c>
      <c r="V716" s="21">
        <v>41047</v>
      </c>
      <c r="W716" s="21">
        <v>41047</v>
      </c>
      <c r="X716" s="23">
        <v>8.3333333333333329E-2</v>
      </c>
      <c r="Y716">
        <v>30</v>
      </c>
      <c r="Z716" s="22">
        <v>0</v>
      </c>
      <c r="AA716" s="22">
        <v>0</v>
      </c>
      <c r="AB716" s="24">
        <v>0</v>
      </c>
      <c r="AE716">
        <v>0</v>
      </c>
      <c r="AG716">
        <v>0</v>
      </c>
      <c r="AI716">
        <v>4.0899999999999999E-3</v>
      </c>
      <c r="AJ716" s="22">
        <v>0</v>
      </c>
    </row>
    <row r="717" spans="1:36" ht="14.45" customHeight="1" x14ac:dyDescent="0.25">
      <c r="A717">
        <v>167931</v>
      </c>
      <c r="B717" t="s">
        <v>710</v>
      </c>
      <c r="C717" t="s">
        <v>714</v>
      </c>
      <c r="D717">
        <v>76</v>
      </c>
      <c r="E717" t="s">
        <v>782</v>
      </c>
      <c r="F717" t="s">
        <v>75</v>
      </c>
      <c r="G717" t="s">
        <v>76</v>
      </c>
      <c r="H717" t="s">
        <v>765</v>
      </c>
      <c r="I717" s="21">
        <v>41045</v>
      </c>
      <c r="J717" s="21">
        <v>41047</v>
      </c>
      <c r="K717" s="21">
        <v>41078</v>
      </c>
      <c r="L717" s="21">
        <v>41078</v>
      </c>
      <c r="M717" s="22">
        <v>4303354.7699999996</v>
      </c>
      <c r="N717" t="s">
        <v>78</v>
      </c>
      <c r="O717" s="22" t="s">
        <v>779</v>
      </c>
      <c r="P717" t="s">
        <v>80</v>
      </c>
      <c r="Q717">
        <v>0.03</v>
      </c>
      <c r="T717" s="21">
        <v>41045</v>
      </c>
      <c r="U717" s="21">
        <v>41047</v>
      </c>
      <c r="V717" s="21">
        <v>41078</v>
      </c>
      <c r="W717" s="21">
        <v>41078</v>
      </c>
      <c r="X717" s="23">
        <v>8.611111111111111E-2</v>
      </c>
      <c r="Y717">
        <v>31</v>
      </c>
      <c r="Z717" s="22">
        <v>0</v>
      </c>
      <c r="AA717" s="22">
        <v>0</v>
      </c>
      <c r="AB717" s="24">
        <v>0</v>
      </c>
      <c r="AE717">
        <v>0</v>
      </c>
      <c r="AG717">
        <v>0</v>
      </c>
      <c r="AI717">
        <v>3.9500000000000004E-3</v>
      </c>
      <c r="AJ717" s="22">
        <v>0</v>
      </c>
    </row>
    <row r="718" spans="1:36" ht="14.45" customHeight="1" x14ac:dyDescent="0.25">
      <c r="A718">
        <v>167932</v>
      </c>
      <c r="B718" t="s">
        <v>710</v>
      </c>
      <c r="C718" t="s">
        <v>714</v>
      </c>
      <c r="D718">
        <v>76</v>
      </c>
      <c r="E718" t="s">
        <v>782</v>
      </c>
      <c r="F718" t="s">
        <v>75</v>
      </c>
      <c r="G718" t="s">
        <v>76</v>
      </c>
      <c r="H718" t="s">
        <v>765</v>
      </c>
      <c r="I718" s="21">
        <v>41074</v>
      </c>
      <c r="J718" s="21">
        <v>41078</v>
      </c>
      <c r="K718" s="21">
        <v>41108</v>
      </c>
      <c r="L718" s="21">
        <v>41108</v>
      </c>
      <c r="M718" s="22">
        <v>4278720.5199999996</v>
      </c>
      <c r="N718" t="s">
        <v>78</v>
      </c>
      <c r="O718" s="22" t="s">
        <v>779</v>
      </c>
      <c r="P718" t="s">
        <v>80</v>
      </c>
      <c r="Q718">
        <v>0.03</v>
      </c>
      <c r="T718" s="21">
        <v>41074</v>
      </c>
      <c r="U718" s="21">
        <v>41078</v>
      </c>
      <c r="V718" s="21">
        <v>41108</v>
      </c>
      <c r="W718" s="21">
        <v>41108</v>
      </c>
      <c r="X718" s="23">
        <v>8.3333333333333329E-2</v>
      </c>
      <c r="Y718">
        <v>30</v>
      </c>
      <c r="Z718" s="22">
        <v>0</v>
      </c>
      <c r="AA718" s="22">
        <v>0</v>
      </c>
      <c r="AB718" s="24">
        <v>0</v>
      </c>
      <c r="AE718">
        <v>0</v>
      </c>
      <c r="AG718">
        <v>0</v>
      </c>
      <c r="AI718">
        <v>3.8300000000000001E-3</v>
      </c>
      <c r="AJ718" s="22">
        <v>0</v>
      </c>
    </row>
    <row r="719" spans="1:36" ht="14.45" customHeight="1" x14ac:dyDescent="0.25">
      <c r="A719">
        <v>167933</v>
      </c>
      <c r="B719" t="s">
        <v>710</v>
      </c>
      <c r="C719" t="s">
        <v>714</v>
      </c>
      <c r="D719">
        <v>76</v>
      </c>
      <c r="E719" t="s">
        <v>782</v>
      </c>
      <c r="F719" t="s">
        <v>75</v>
      </c>
      <c r="G719" t="s">
        <v>76</v>
      </c>
      <c r="H719" t="s">
        <v>765</v>
      </c>
      <c r="I719" s="21">
        <v>41106</v>
      </c>
      <c r="J719" s="21">
        <v>41108</v>
      </c>
      <c r="K719" s="21">
        <v>41141</v>
      </c>
      <c r="L719" s="21">
        <v>41141</v>
      </c>
      <c r="M719" s="22">
        <v>4254038.6399999997</v>
      </c>
      <c r="N719" t="s">
        <v>78</v>
      </c>
      <c r="O719" s="22" t="s">
        <v>779</v>
      </c>
      <c r="P719" t="s">
        <v>80</v>
      </c>
      <c r="Q719">
        <v>0.03</v>
      </c>
      <c r="T719" s="21">
        <v>41106</v>
      </c>
      <c r="U719" s="21">
        <v>41108</v>
      </c>
      <c r="V719" s="21">
        <v>41141</v>
      </c>
      <c r="W719" s="21">
        <v>41141</v>
      </c>
      <c r="X719" s="23">
        <v>9.166666666666666E-2</v>
      </c>
      <c r="Y719">
        <v>33</v>
      </c>
      <c r="Z719" s="22">
        <v>0</v>
      </c>
      <c r="AA719" s="22">
        <v>0</v>
      </c>
      <c r="AB719" s="24">
        <v>0</v>
      </c>
      <c r="AE719">
        <v>0</v>
      </c>
      <c r="AG719">
        <v>0</v>
      </c>
      <c r="AI719">
        <v>1.8699999999999999E-3</v>
      </c>
      <c r="AJ719" s="22">
        <v>0</v>
      </c>
    </row>
    <row r="720" spans="1:36" ht="14.45" customHeight="1" x14ac:dyDescent="0.25">
      <c r="A720">
        <v>167934</v>
      </c>
      <c r="B720" t="s">
        <v>710</v>
      </c>
      <c r="C720" t="s">
        <v>714</v>
      </c>
      <c r="D720">
        <v>76</v>
      </c>
      <c r="E720" t="s">
        <v>782</v>
      </c>
      <c r="F720" t="s">
        <v>75</v>
      </c>
      <c r="G720" t="s">
        <v>76</v>
      </c>
      <c r="H720" t="s">
        <v>765</v>
      </c>
      <c r="I720" s="21">
        <v>41137</v>
      </c>
      <c r="J720" s="21">
        <v>41141</v>
      </c>
      <c r="K720" s="21">
        <v>41170</v>
      </c>
      <c r="L720" s="21">
        <v>41170</v>
      </c>
      <c r="M720" s="22">
        <v>4229309.04</v>
      </c>
      <c r="N720" t="s">
        <v>78</v>
      </c>
      <c r="O720" s="22" t="s">
        <v>779</v>
      </c>
      <c r="P720" t="s">
        <v>80</v>
      </c>
      <c r="Q720">
        <v>0.03</v>
      </c>
      <c r="T720" s="21">
        <v>41137</v>
      </c>
      <c r="U720" s="21">
        <v>41141</v>
      </c>
      <c r="V720" s="21">
        <v>41170</v>
      </c>
      <c r="W720" s="21">
        <v>41170</v>
      </c>
      <c r="X720" s="23">
        <v>8.0555555555555561E-2</v>
      </c>
      <c r="Y720">
        <v>29</v>
      </c>
      <c r="Z720" s="22">
        <v>0</v>
      </c>
      <c r="AA720" s="22">
        <v>0</v>
      </c>
      <c r="AB720" s="24">
        <v>0</v>
      </c>
      <c r="AE720">
        <v>0</v>
      </c>
      <c r="AG720">
        <v>0</v>
      </c>
      <c r="AI720">
        <v>1.33E-3</v>
      </c>
      <c r="AJ720" s="22">
        <v>0</v>
      </c>
    </row>
    <row r="721" spans="1:36" ht="14.45" customHeight="1" x14ac:dyDescent="0.25">
      <c r="A721">
        <v>167935</v>
      </c>
      <c r="B721" t="s">
        <v>710</v>
      </c>
      <c r="C721" t="s">
        <v>714</v>
      </c>
      <c r="D721">
        <v>76</v>
      </c>
      <c r="E721" t="s">
        <v>782</v>
      </c>
      <c r="F721" t="s">
        <v>75</v>
      </c>
      <c r="G721" t="s">
        <v>76</v>
      </c>
      <c r="H721" t="s">
        <v>765</v>
      </c>
      <c r="I721" s="21">
        <v>41166</v>
      </c>
      <c r="J721" s="21">
        <v>41170</v>
      </c>
      <c r="K721" s="21">
        <v>41200</v>
      </c>
      <c r="L721" s="21">
        <v>41200</v>
      </c>
      <c r="M721" s="22">
        <v>4204531.63</v>
      </c>
      <c r="N721" t="s">
        <v>78</v>
      </c>
      <c r="O721" s="22" t="s">
        <v>779</v>
      </c>
      <c r="P721" t="s">
        <v>80</v>
      </c>
      <c r="Q721">
        <v>0.03</v>
      </c>
      <c r="T721" s="21">
        <v>41166</v>
      </c>
      <c r="U721" s="21">
        <v>41170</v>
      </c>
      <c r="V721" s="21">
        <v>41200</v>
      </c>
      <c r="W721" s="21">
        <v>41200</v>
      </c>
      <c r="X721" s="23">
        <v>8.3333333333333329E-2</v>
      </c>
      <c r="Y721">
        <v>30</v>
      </c>
      <c r="Z721" s="22">
        <v>0</v>
      </c>
      <c r="AA721" s="22">
        <v>0</v>
      </c>
      <c r="AB721" s="24">
        <v>0</v>
      </c>
      <c r="AE721">
        <v>0</v>
      </c>
      <c r="AG721">
        <v>0</v>
      </c>
      <c r="AI721">
        <v>1.1999999999999999E-3</v>
      </c>
      <c r="AJ721" s="22">
        <v>0</v>
      </c>
    </row>
    <row r="722" spans="1:36" ht="14.45" customHeight="1" x14ac:dyDescent="0.25">
      <c r="A722">
        <v>167936</v>
      </c>
      <c r="B722" t="s">
        <v>710</v>
      </c>
      <c r="C722" t="s">
        <v>714</v>
      </c>
      <c r="D722">
        <v>76</v>
      </c>
      <c r="E722" t="s">
        <v>782</v>
      </c>
      <c r="F722" t="s">
        <v>75</v>
      </c>
      <c r="G722" t="s">
        <v>76</v>
      </c>
      <c r="H722" t="s">
        <v>765</v>
      </c>
      <c r="I722" s="21">
        <v>41198</v>
      </c>
      <c r="J722" s="21">
        <v>41200</v>
      </c>
      <c r="K722" s="21">
        <v>41232</v>
      </c>
      <c r="L722" s="21">
        <v>41232</v>
      </c>
      <c r="M722" s="22">
        <v>4179706.32</v>
      </c>
      <c r="N722" t="s">
        <v>78</v>
      </c>
      <c r="O722" s="22" t="s">
        <v>779</v>
      </c>
      <c r="P722" t="s">
        <v>80</v>
      </c>
      <c r="Q722">
        <v>0.03</v>
      </c>
      <c r="T722" s="21">
        <v>41198</v>
      </c>
      <c r="U722" s="21">
        <v>41200</v>
      </c>
      <c r="V722" s="21">
        <v>41232</v>
      </c>
      <c r="W722" s="21">
        <v>41232</v>
      </c>
      <c r="X722" s="23">
        <v>8.8888888888888892E-2</v>
      </c>
      <c r="Y722">
        <v>32</v>
      </c>
      <c r="Z722" s="22">
        <v>0</v>
      </c>
      <c r="AA722" s="22">
        <v>0</v>
      </c>
      <c r="AB722" s="24">
        <v>0</v>
      </c>
      <c r="AE722">
        <v>0</v>
      </c>
      <c r="AG722">
        <v>0</v>
      </c>
      <c r="AI722">
        <v>1.1100000000000001E-3</v>
      </c>
      <c r="AJ722" s="22">
        <v>0</v>
      </c>
    </row>
    <row r="723" spans="1:36" ht="14.45" customHeight="1" x14ac:dyDescent="0.25">
      <c r="A723">
        <v>167937</v>
      </c>
      <c r="B723" t="s">
        <v>710</v>
      </c>
      <c r="C723" t="s">
        <v>714</v>
      </c>
      <c r="D723">
        <v>76</v>
      </c>
      <c r="E723" t="s">
        <v>782</v>
      </c>
      <c r="F723" t="s">
        <v>75</v>
      </c>
      <c r="G723" t="s">
        <v>76</v>
      </c>
      <c r="H723" t="s">
        <v>765</v>
      </c>
      <c r="I723" s="21">
        <v>41228</v>
      </c>
      <c r="J723" s="21">
        <v>41232</v>
      </c>
      <c r="K723" s="21">
        <v>41261</v>
      </c>
      <c r="L723" s="21">
        <v>41261</v>
      </c>
      <c r="M723" s="22">
        <v>4154833.02</v>
      </c>
      <c r="N723" t="s">
        <v>78</v>
      </c>
      <c r="O723" s="22" t="s">
        <v>779</v>
      </c>
      <c r="P723" t="s">
        <v>80</v>
      </c>
      <c r="Q723">
        <v>0.03</v>
      </c>
      <c r="T723" s="21">
        <v>41228</v>
      </c>
      <c r="U723" s="21">
        <v>41232</v>
      </c>
      <c r="V723" s="21">
        <v>41261</v>
      </c>
      <c r="W723" s="21">
        <v>41261</v>
      </c>
      <c r="X723" s="23">
        <v>8.0555555555555561E-2</v>
      </c>
      <c r="Y723">
        <v>29</v>
      </c>
      <c r="Z723" s="22">
        <v>0</v>
      </c>
      <c r="AA723" s="22">
        <v>0</v>
      </c>
      <c r="AB723" s="24">
        <v>0</v>
      </c>
      <c r="AE723">
        <v>0</v>
      </c>
      <c r="AG723">
        <v>0</v>
      </c>
      <c r="AI723">
        <v>1.08E-3</v>
      </c>
      <c r="AJ723" s="22">
        <v>0</v>
      </c>
    </row>
    <row r="724" spans="1:36" ht="14.45" customHeight="1" x14ac:dyDescent="0.25">
      <c r="A724">
        <v>167938</v>
      </c>
      <c r="B724" t="s">
        <v>710</v>
      </c>
      <c r="C724" t="s">
        <v>714</v>
      </c>
      <c r="D724">
        <v>76</v>
      </c>
      <c r="E724" t="s">
        <v>782</v>
      </c>
      <c r="F724" t="s">
        <v>75</v>
      </c>
      <c r="G724" t="s">
        <v>76</v>
      </c>
      <c r="H724" t="s">
        <v>765</v>
      </c>
      <c r="I724" s="21">
        <v>41257</v>
      </c>
      <c r="J724" s="21">
        <v>41261</v>
      </c>
      <c r="K724" s="21">
        <v>41292</v>
      </c>
      <c r="L724" s="21">
        <v>41292</v>
      </c>
      <c r="M724" s="22">
        <v>4129911.63</v>
      </c>
      <c r="N724" t="s">
        <v>78</v>
      </c>
      <c r="O724" s="22" t="s">
        <v>779</v>
      </c>
      <c r="P724" t="s">
        <v>80</v>
      </c>
      <c r="Q724">
        <v>0.03</v>
      </c>
      <c r="T724" s="21">
        <v>41257</v>
      </c>
      <c r="U724" s="21">
        <v>41261</v>
      </c>
      <c r="V724" s="21">
        <v>41292</v>
      </c>
      <c r="W724" s="21">
        <v>41292</v>
      </c>
      <c r="X724" s="23">
        <v>8.611111111111111E-2</v>
      </c>
      <c r="Y724">
        <v>31</v>
      </c>
      <c r="Z724" s="22">
        <v>0</v>
      </c>
      <c r="AA724" s="22">
        <v>0</v>
      </c>
      <c r="AB724" s="24">
        <v>0</v>
      </c>
      <c r="AE724">
        <v>0</v>
      </c>
      <c r="AG724">
        <v>0</v>
      </c>
      <c r="AI724">
        <v>1.1000000000000001E-3</v>
      </c>
      <c r="AJ724" s="22">
        <v>0</v>
      </c>
    </row>
    <row r="725" spans="1:36" ht="14.45" customHeight="1" x14ac:dyDescent="0.25">
      <c r="A725">
        <v>167939</v>
      </c>
      <c r="B725" t="s">
        <v>710</v>
      </c>
      <c r="C725" t="s">
        <v>714</v>
      </c>
      <c r="D725">
        <v>76</v>
      </c>
      <c r="E725" t="s">
        <v>782</v>
      </c>
      <c r="F725" t="s">
        <v>75</v>
      </c>
      <c r="G725" t="s">
        <v>76</v>
      </c>
      <c r="H725" t="s">
        <v>765</v>
      </c>
      <c r="I725" s="21">
        <v>41290</v>
      </c>
      <c r="J725" s="21">
        <v>41292</v>
      </c>
      <c r="K725" s="21">
        <v>41323</v>
      </c>
      <c r="L725" s="21">
        <v>41323</v>
      </c>
      <c r="M725" s="22">
        <v>4104942.06</v>
      </c>
      <c r="N725" t="s">
        <v>78</v>
      </c>
      <c r="O725" s="22" t="s">
        <v>779</v>
      </c>
      <c r="P725" t="s">
        <v>80</v>
      </c>
      <c r="Q725">
        <v>0.03</v>
      </c>
      <c r="T725" s="21">
        <v>41290</v>
      </c>
      <c r="U725" s="21">
        <v>41292</v>
      </c>
      <c r="V725" s="21">
        <v>41323</v>
      </c>
      <c r="W725" s="21">
        <v>41323</v>
      </c>
      <c r="X725" s="23">
        <v>8.611111111111111E-2</v>
      </c>
      <c r="Y725">
        <v>31</v>
      </c>
      <c r="Z725" s="22">
        <v>0</v>
      </c>
      <c r="AA725" s="22">
        <v>0</v>
      </c>
      <c r="AB725" s="24">
        <v>0</v>
      </c>
      <c r="AE725">
        <v>0</v>
      </c>
      <c r="AG725">
        <v>0</v>
      </c>
      <c r="AI725">
        <v>1.1100000000000001E-3</v>
      </c>
      <c r="AJ725" s="22">
        <v>0</v>
      </c>
    </row>
    <row r="726" spans="1:36" ht="14.45" customHeight="1" x14ac:dyDescent="0.25">
      <c r="A726">
        <v>167940</v>
      </c>
      <c r="B726" t="s">
        <v>710</v>
      </c>
      <c r="C726" t="s">
        <v>714</v>
      </c>
      <c r="D726">
        <v>76</v>
      </c>
      <c r="E726" t="s">
        <v>782</v>
      </c>
      <c r="F726" t="s">
        <v>75</v>
      </c>
      <c r="G726" t="s">
        <v>76</v>
      </c>
      <c r="H726" t="s">
        <v>765</v>
      </c>
      <c r="I726" s="21">
        <v>41319</v>
      </c>
      <c r="J726" s="21">
        <v>41323</v>
      </c>
      <c r="K726" s="21">
        <v>41351</v>
      </c>
      <c r="L726" s="21">
        <v>41351</v>
      </c>
      <c r="M726" s="22">
        <v>4079924.21</v>
      </c>
      <c r="N726" t="s">
        <v>78</v>
      </c>
      <c r="O726" s="22" t="s">
        <v>779</v>
      </c>
      <c r="P726" t="s">
        <v>80</v>
      </c>
      <c r="Q726">
        <v>0.03</v>
      </c>
      <c r="T726" s="21">
        <v>41319</v>
      </c>
      <c r="U726" s="21">
        <v>41323</v>
      </c>
      <c r="V726" s="21">
        <v>41351</v>
      </c>
      <c r="W726" s="21">
        <v>41351</v>
      </c>
      <c r="X726" s="23">
        <v>7.7777777777777779E-2</v>
      </c>
      <c r="Y726">
        <v>28</v>
      </c>
      <c r="Z726" s="22">
        <v>0</v>
      </c>
      <c r="AA726" s="22">
        <v>0</v>
      </c>
      <c r="AB726" s="24">
        <v>0</v>
      </c>
      <c r="AE726">
        <v>0</v>
      </c>
      <c r="AG726">
        <v>0</v>
      </c>
      <c r="AI726">
        <v>1.2099999999999999E-3</v>
      </c>
      <c r="AJ726" s="22">
        <v>0</v>
      </c>
    </row>
    <row r="727" spans="1:36" ht="14.45" customHeight="1" x14ac:dyDescent="0.25">
      <c r="A727">
        <v>167941</v>
      </c>
      <c r="B727" t="s">
        <v>710</v>
      </c>
      <c r="C727" t="s">
        <v>714</v>
      </c>
      <c r="D727">
        <v>76</v>
      </c>
      <c r="E727" t="s">
        <v>782</v>
      </c>
      <c r="F727" t="s">
        <v>75</v>
      </c>
      <c r="G727" t="s">
        <v>76</v>
      </c>
      <c r="H727" t="s">
        <v>765</v>
      </c>
      <c r="I727" s="21">
        <v>41347</v>
      </c>
      <c r="J727" s="21">
        <v>41351</v>
      </c>
      <c r="K727" s="21">
        <v>41382</v>
      </c>
      <c r="L727" s="21">
        <v>41382</v>
      </c>
      <c r="M727" s="22">
        <v>4054857.99</v>
      </c>
      <c r="N727" t="s">
        <v>78</v>
      </c>
      <c r="O727" s="22" t="s">
        <v>779</v>
      </c>
      <c r="P727" t="s">
        <v>80</v>
      </c>
      <c r="Q727">
        <v>0.03</v>
      </c>
      <c r="T727" s="21">
        <v>41347</v>
      </c>
      <c r="U727" s="21">
        <v>41351</v>
      </c>
      <c r="V727" s="21">
        <v>41382</v>
      </c>
      <c r="W727" s="21">
        <v>41382</v>
      </c>
      <c r="X727" s="23">
        <v>8.611111111111111E-2</v>
      </c>
      <c r="Y727">
        <v>31</v>
      </c>
      <c r="Z727" s="22">
        <v>0</v>
      </c>
      <c r="AA727" s="22">
        <v>0</v>
      </c>
      <c r="AB727" s="24">
        <v>0</v>
      </c>
      <c r="AE727">
        <v>0</v>
      </c>
      <c r="AG727">
        <v>0</v>
      </c>
      <c r="AI727">
        <v>1.1799999999999998E-3</v>
      </c>
      <c r="AJ727" s="22">
        <v>0</v>
      </c>
    </row>
    <row r="728" spans="1:36" ht="14.45" customHeight="1" x14ac:dyDescent="0.25">
      <c r="A728">
        <v>167942</v>
      </c>
      <c r="B728" t="s">
        <v>710</v>
      </c>
      <c r="C728" t="s">
        <v>714</v>
      </c>
      <c r="D728">
        <v>76</v>
      </c>
      <c r="E728" t="s">
        <v>782</v>
      </c>
      <c r="F728" t="s">
        <v>75</v>
      </c>
      <c r="G728" t="s">
        <v>76</v>
      </c>
      <c r="H728" t="s">
        <v>765</v>
      </c>
      <c r="I728" s="21">
        <v>41380</v>
      </c>
      <c r="J728" s="21">
        <v>41382</v>
      </c>
      <c r="K728" s="21">
        <v>41414</v>
      </c>
      <c r="L728" s="21">
        <v>41414</v>
      </c>
      <c r="M728" s="22">
        <v>4029743.31</v>
      </c>
      <c r="N728" t="s">
        <v>78</v>
      </c>
      <c r="O728" s="22" t="s">
        <v>779</v>
      </c>
      <c r="P728" t="s">
        <v>80</v>
      </c>
      <c r="Q728">
        <v>0.03</v>
      </c>
      <c r="T728" s="21">
        <v>41380</v>
      </c>
      <c r="U728" s="21">
        <v>41382</v>
      </c>
      <c r="V728" s="21">
        <v>41414</v>
      </c>
      <c r="W728" s="21">
        <v>41414</v>
      </c>
      <c r="X728" s="23">
        <v>8.8888888888888892E-2</v>
      </c>
      <c r="Y728">
        <v>32</v>
      </c>
      <c r="Z728" s="22">
        <v>0</v>
      </c>
      <c r="AA728" s="22">
        <v>0</v>
      </c>
      <c r="AB728" s="24">
        <v>0</v>
      </c>
      <c r="AE728">
        <v>0</v>
      </c>
      <c r="AG728">
        <v>0</v>
      </c>
      <c r="AI728">
        <v>1.1899999999999999E-3</v>
      </c>
      <c r="AJ728" s="22">
        <v>0</v>
      </c>
    </row>
    <row r="729" spans="1:36" ht="14.45" customHeight="1" x14ac:dyDescent="0.25">
      <c r="A729">
        <v>167943</v>
      </c>
      <c r="B729" t="s">
        <v>710</v>
      </c>
      <c r="C729" t="s">
        <v>714</v>
      </c>
      <c r="D729">
        <v>76</v>
      </c>
      <c r="E729" t="s">
        <v>782</v>
      </c>
      <c r="F729" t="s">
        <v>75</v>
      </c>
      <c r="G729" t="s">
        <v>76</v>
      </c>
      <c r="H729" t="s">
        <v>765</v>
      </c>
      <c r="I729" s="21">
        <v>41410</v>
      </c>
      <c r="J729" s="21">
        <v>41414</v>
      </c>
      <c r="K729" s="21">
        <v>41443</v>
      </c>
      <c r="L729" s="21">
        <v>41443</v>
      </c>
      <c r="M729" s="22">
        <v>4004580.08</v>
      </c>
      <c r="N729" t="s">
        <v>78</v>
      </c>
      <c r="O729" s="22" t="s">
        <v>779</v>
      </c>
      <c r="P729" t="s">
        <v>80</v>
      </c>
      <c r="Q729">
        <v>0.03</v>
      </c>
      <c r="T729" s="21">
        <v>41410</v>
      </c>
      <c r="U729" s="21">
        <v>41414</v>
      </c>
      <c r="V729" s="21">
        <v>41443</v>
      </c>
      <c r="W729" s="21">
        <v>41443</v>
      </c>
      <c r="X729" s="23">
        <v>8.0555555555555561E-2</v>
      </c>
      <c r="Y729">
        <v>29</v>
      </c>
      <c r="Z729" s="22">
        <v>0</v>
      </c>
      <c r="AA729" s="22">
        <v>0</v>
      </c>
      <c r="AB729" s="24">
        <v>0</v>
      </c>
      <c r="AE729">
        <v>0</v>
      </c>
      <c r="AG729">
        <v>0</v>
      </c>
      <c r="AI729">
        <v>1.1200000000000001E-3</v>
      </c>
      <c r="AJ729" s="22">
        <v>0</v>
      </c>
    </row>
    <row r="730" spans="1:36" ht="14.45" customHeight="1" x14ac:dyDescent="0.25">
      <c r="A730">
        <v>167944</v>
      </c>
      <c r="B730" t="s">
        <v>710</v>
      </c>
      <c r="C730" t="s">
        <v>714</v>
      </c>
      <c r="D730">
        <v>76</v>
      </c>
      <c r="E730" t="s">
        <v>782</v>
      </c>
      <c r="F730" t="s">
        <v>75</v>
      </c>
      <c r="G730" t="s">
        <v>76</v>
      </c>
      <c r="H730" t="s">
        <v>765</v>
      </c>
      <c r="I730" s="21">
        <v>41439</v>
      </c>
      <c r="J730" s="21">
        <v>41443</v>
      </c>
      <c r="K730" s="21">
        <v>41473</v>
      </c>
      <c r="L730" s="21">
        <v>41473</v>
      </c>
      <c r="M730" s="22">
        <v>3979368.2</v>
      </c>
      <c r="N730" t="s">
        <v>78</v>
      </c>
      <c r="O730" s="22" t="s">
        <v>779</v>
      </c>
      <c r="P730" t="s">
        <v>80</v>
      </c>
      <c r="Q730">
        <v>0.03</v>
      </c>
      <c r="T730" s="21">
        <v>41439</v>
      </c>
      <c r="U730" s="21">
        <v>41443</v>
      </c>
      <c r="V730" s="21">
        <v>41473</v>
      </c>
      <c r="W730" s="21">
        <v>41473</v>
      </c>
      <c r="X730" s="23">
        <v>8.3333333333333329E-2</v>
      </c>
      <c r="Y730">
        <v>30</v>
      </c>
      <c r="Z730" s="22">
        <v>0</v>
      </c>
      <c r="AA730" s="22">
        <v>0</v>
      </c>
      <c r="AB730" s="24">
        <v>0</v>
      </c>
      <c r="AE730">
        <v>0</v>
      </c>
      <c r="AG730">
        <v>0</v>
      </c>
      <c r="AI730">
        <v>1.2099999999999999E-3</v>
      </c>
      <c r="AJ730" s="22">
        <v>0</v>
      </c>
    </row>
    <row r="731" spans="1:36" ht="14.45" customHeight="1" x14ac:dyDescent="0.25">
      <c r="A731">
        <v>167945</v>
      </c>
      <c r="B731" t="s">
        <v>710</v>
      </c>
      <c r="C731" t="s">
        <v>714</v>
      </c>
      <c r="D731">
        <v>76</v>
      </c>
      <c r="E731" t="s">
        <v>782</v>
      </c>
      <c r="F731" t="s">
        <v>75</v>
      </c>
      <c r="G731" t="s">
        <v>76</v>
      </c>
      <c r="H731" t="s">
        <v>765</v>
      </c>
      <c r="I731" s="21">
        <v>41471</v>
      </c>
      <c r="J731" s="21">
        <v>41473</v>
      </c>
      <c r="K731" s="21">
        <v>41505</v>
      </c>
      <c r="L731" s="21">
        <v>41505</v>
      </c>
      <c r="M731" s="22">
        <v>3954107.58</v>
      </c>
      <c r="N731" t="s">
        <v>78</v>
      </c>
      <c r="O731" s="22" t="s">
        <v>779</v>
      </c>
      <c r="P731" t="s">
        <v>80</v>
      </c>
      <c r="Q731">
        <v>0.03</v>
      </c>
      <c r="T731" s="21">
        <v>41471</v>
      </c>
      <c r="U731" s="21">
        <v>41473</v>
      </c>
      <c r="V731" s="21">
        <v>41505</v>
      </c>
      <c r="W731" s="21">
        <v>41505</v>
      </c>
      <c r="X731" s="23">
        <v>8.8888888888888892E-2</v>
      </c>
      <c r="Y731">
        <v>32</v>
      </c>
      <c r="Z731" s="22">
        <v>0</v>
      </c>
      <c r="AA731" s="22">
        <v>0</v>
      </c>
      <c r="AB731" s="24">
        <v>0</v>
      </c>
      <c r="AE731">
        <v>0</v>
      </c>
      <c r="AG731">
        <v>0</v>
      </c>
      <c r="AI731">
        <v>1.23E-3</v>
      </c>
      <c r="AJ731" s="22">
        <v>0</v>
      </c>
    </row>
    <row r="732" spans="1:36" ht="14.45" customHeight="1" x14ac:dyDescent="0.25">
      <c r="A732">
        <v>167946</v>
      </c>
      <c r="B732" t="s">
        <v>710</v>
      </c>
      <c r="C732" t="s">
        <v>714</v>
      </c>
      <c r="D732">
        <v>76</v>
      </c>
      <c r="E732" t="s">
        <v>782</v>
      </c>
      <c r="F732" t="s">
        <v>75</v>
      </c>
      <c r="G732" t="s">
        <v>76</v>
      </c>
      <c r="H732" t="s">
        <v>765</v>
      </c>
      <c r="I732" s="21">
        <v>41501</v>
      </c>
      <c r="J732" s="21">
        <v>41505</v>
      </c>
      <c r="K732" s="21">
        <v>41535</v>
      </c>
      <c r="L732" s="21">
        <v>41535</v>
      </c>
      <c r="M732" s="22">
        <v>3928798.12</v>
      </c>
      <c r="N732" t="s">
        <v>78</v>
      </c>
      <c r="O732" s="22" t="s">
        <v>779</v>
      </c>
      <c r="P732" t="s">
        <v>80</v>
      </c>
      <c r="Q732">
        <v>0.03</v>
      </c>
      <c r="T732" s="21">
        <v>41501</v>
      </c>
      <c r="U732" s="21">
        <v>41505</v>
      </c>
      <c r="V732" s="21">
        <v>41535</v>
      </c>
      <c r="W732" s="21">
        <v>41535</v>
      </c>
      <c r="X732" s="23">
        <v>8.3333333333333329E-2</v>
      </c>
      <c r="Y732">
        <v>30</v>
      </c>
      <c r="Z732" s="22">
        <v>0</v>
      </c>
      <c r="AA732" s="22">
        <v>0</v>
      </c>
      <c r="AB732" s="24">
        <v>0</v>
      </c>
      <c r="AE732">
        <v>0</v>
      </c>
      <c r="AG732">
        <v>0</v>
      </c>
      <c r="AI732">
        <v>1.2800000000000001E-3</v>
      </c>
      <c r="AJ732" s="22">
        <v>0</v>
      </c>
    </row>
    <row r="733" spans="1:36" ht="14.45" customHeight="1" x14ac:dyDescent="0.25">
      <c r="A733">
        <v>167947</v>
      </c>
      <c r="B733" t="s">
        <v>710</v>
      </c>
      <c r="C733" t="s">
        <v>714</v>
      </c>
      <c r="D733">
        <v>76</v>
      </c>
      <c r="E733" t="s">
        <v>782</v>
      </c>
      <c r="F733" t="s">
        <v>75</v>
      </c>
      <c r="G733" t="s">
        <v>76</v>
      </c>
      <c r="H733" t="s">
        <v>765</v>
      </c>
      <c r="I733" s="21">
        <v>41533</v>
      </c>
      <c r="J733" s="21">
        <v>41535</v>
      </c>
      <c r="K733" s="21">
        <v>41565</v>
      </c>
      <c r="L733" s="21">
        <v>41565</v>
      </c>
      <c r="M733" s="22">
        <v>3903439.73</v>
      </c>
      <c r="N733" t="s">
        <v>78</v>
      </c>
      <c r="O733" s="22" t="s">
        <v>780</v>
      </c>
      <c r="P733" t="s">
        <v>80</v>
      </c>
      <c r="Q733">
        <v>3.3000000000000002E-2</v>
      </c>
      <c r="T733" s="21">
        <v>41533</v>
      </c>
      <c r="U733" s="21">
        <v>41535</v>
      </c>
      <c r="V733" s="21">
        <v>41565</v>
      </c>
      <c r="W733" s="21">
        <v>41565</v>
      </c>
      <c r="X733" s="23">
        <v>8.3333333333333329E-2</v>
      </c>
      <c r="Y733">
        <v>30</v>
      </c>
      <c r="Z733" s="22">
        <v>0</v>
      </c>
      <c r="AA733" s="22">
        <v>0</v>
      </c>
      <c r="AB733" s="24">
        <v>0</v>
      </c>
      <c r="AE733">
        <v>0</v>
      </c>
      <c r="AG733">
        <v>0</v>
      </c>
      <c r="AI733">
        <v>1.2800000000000001E-3</v>
      </c>
      <c r="AJ733" s="22">
        <v>0</v>
      </c>
    </row>
    <row r="734" spans="1:36" ht="14.45" customHeight="1" x14ac:dyDescent="0.25">
      <c r="A734">
        <v>167948</v>
      </c>
      <c r="B734" t="s">
        <v>710</v>
      </c>
      <c r="C734" t="s">
        <v>714</v>
      </c>
      <c r="D734">
        <v>76</v>
      </c>
      <c r="E734" t="s">
        <v>782</v>
      </c>
      <c r="F734" t="s">
        <v>75</v>
      </c>
      <c r="G734" t="s">
        <v>76</v>
      </c>
      <c r="H734" t="s">
        <v>765</v>
      </c>
      <c r="I734" s="21">
        <v>41563</v>
      </c>
      <c r="J734" s="21">
        <v>41565</v>
      </c>
      <c r="K734" s="21">
        <v>41596</v>
      </c>
      <c r="L734" s="21">
        <v>41596</v>
      </c>
      <c r="M734" s="22">
        <v>3878032.31</v>
      </c>
      <c r="N734" t="s">
        <v>78</v>
      </c>
      <c r="O734" s="22" t="s">
        <v>780</v>
      </c>
      <c r="P734" t="s">
        <v>80</v>
      </c>
      <c r="Q734">
        <v>3.3000000000000002E-2</v>
      </c>
      <c r="T734" s="21">
        <v>41563</v>
      </c>
      <c r="U734" s="21">
        <v>41565</v>
      </c>
      <c r="V734" s="21">
        <v>41596</v>
      </c>
      <c r="W734" s="21">
        <v>41596</v>
      </c>
      <c r="X734" s="23">
        <v>8.611111111111111E-2</v>
      </c>
      <c r="Y734">
        <v>31</v>
      </c>
      <c r="Z734" s="22">
        <v>0</v>
      </c>
      <c r="AA734" s="22">
        <v>0</v>
      </c>
      <c r="AB734" s="24">
        <v>0</v>
      </c>
      <c r="AE734">
        <v>0</v>
      </c>
      <c r="AG734">
        <v>0</v>
      </c>
      <c r="AI734">
        <v>1.2700000000000001E-3</v>
      </c>
      <c r="AJ734" s="22">
        <v>0</v>
      </c>
    </row>
    <row r="735" spans="1:36" ht="14.45" customHeight="1" x14ac:dyDescent="0.25">
      <c r="A735">
        <v>167949</v>
      </c>
      <c r="B735" t="s">
        <v>710</v>
      </c>
      <c r="C735" t="s">
        <v>714</v>
      </c>
      <c r="D735">
        <v>76</v>
      </c>
      <c r="E735" t="s">
        <v>782</v>
      </c>
      <c r="F735" t="s">
        <v>75</v>
      </c>
      <c r="G735" t="s">
        <v>76</v>
      </c>
      <c r="H735" t="s">
        <v>765</v>
      </c>
      <c r="I735" s="21">
        <v>41592</v>
      </c>
      <c r="J735" s="21">
        <v>41596</v>
      </c>
      <c r="K735" s="21">
        <v>41626</v>
      </c>
      <c r="L735" s="21">
        <v>41626</v>
      </c>
      <c r="M735" s="22">
        <v>3852575.77</v>
      </c>
      <c r="N735" t="s">
        <v>78</v>
      </c>
      <c r="O735" s="22" t="s">
        <v>780</v>
      </c>
      <c r="P735" t="s">
        <v>80</v>
      </c>
      <c r="Q735">
        <v>3.3000000000000002E-2</v>
      </c>
      <c r="T735" s="21">
        <v>41592</v>
      </c>
      <c r="U735" s="21">
        <v>41596</v>
      </c>
      <c r="V735" s="21">
        <v>41626</v>
      </c>
      <c r="W735" s="21">
        <v>41626</v>
      </c>
      <c r="X735" s="23">
        <v>8.3333333333333329E-2</v>
      </c>
      <c r="Y735">
        <v>30</v>
      </c>
      <c r="Z735" s="22">
        <v>0</v>
      </c>
      <c r="AA735" s="22">
        <v>0</v>
      </c>
      <c r="AB735" s="24">
        <v>0</v>
      </c>
      <c r="AE735">
        <v>0</v>
      </c>
      <c r="AG735">
        <v>0</v>
      </c>
      <c r="AI735">
        <v>1.23E-3</v>
      </c>
      <c r="AJ735" s="22">
        <v>0</v>
      </c>
    </row>
    <row r="736" spans="1:36" ht="14.45" customHeight="1" x14ac:dyDescent="0.25">
      <c r="A736">
        <v>167950</v>
      </c>
      <c r="B736" t="s">
        <v>710</v>
      </c>
      <c r="C736" t="s">
        <v>714</v>
      </c>
      <c r="D736">
        <v>76</v>
      </c>
      <c r="E736" t="s">
        <v>782</v>
      </c>
      <c r="F736" t="s">
        <v>75</v>
      </c>
      <c r="G736" t="s">
        <v>76</v>
      </c>
      <c r="H736" t="s">
        <v>765</v>
      </c>
      <c r="I736" s="21">
        <v>41624</v>
      </c>
      <c r="J736" s="21">
        <v>41626</v>
      </c>
      <c r="K736" s="21">
        <v>41659</v>
      </c>
      <c r="L736" s="21">
        <v>41659</v>
      </c>
      <c r="M736" s="22">
        <v>3827070.01</v>
      </c>
      <c r="N736" t="s">
        <v>78</v>
      </c>
      <c r="O736" s="22" t="s">
        <v>780</v>
      </c>
      <c r="P736" t="s">
        <v>80</v>
      </c>
      <c r="Q736">
        <v>3.3000000000000002E-2</v>
      </c>
      <c r="T736" s="21">
        <v>41624</v>
      </c>
      <c r="U736" s="21">
        <v>41626</v>
      </c>
      <c r="V736" s="21">
        <v>41659</v>
      </c>
      <c r="W736" s="21">
        <v>41659</v>
      </c>
      <c r="X736" s="23">
        <v>9.166666666666666E-2</v>
      </c>
      <c r="Y736">
        <v>33</v>
      </c>
      <c r="Z736" s="22">
        <v>0</v>
      </c>
      <c r="AA736" s="22">
        <v>0</v>
      </c>
      <c r="AB736" s="24">
        <v>0</v>
      </c>
      <c r="AE736">
        <v>0</v>
      </c>
      <c r="AG736">
        <v>0</v>
      </c>
      <c r="AI736">
        <v>2.3400000000000001E-3</v>
      </c>
      <c r="AJ736" s="22">
        <v>0</v>
      </c>
    </row>
    <row r="737" spans="1:36" ht="14.45" customHeight="1" x14ac:dyDescent="0.25">
      <c r="A737">
        <v>167951</v>
      </c>
      <c r="B737" t="s">
        <v>710</v>
      </c>
      <c r="C737" t="s">
        <v>714</v>
      </c>
      <c r="D737">
        <v>76</v>
      </c>
      <c r="E737" t="s">
        <v>782</v>
      </c>
      <c r="F737" t="s">
        <v>75</v>
      </c>
      <c r="G737" t="s">
        <v>76</v>
      </c>
      <c r="H737" t="s">
        <v>765</v>
      </c>
      <c r="I737" s="21">
        <v>41655</v>
      </c>
      <c r="J737" s="21">
        <v>41659</v>
      </c>
      <c r="K737" s="21">
        <v>41688</v>
      </c>
      <c r="L737" s="21">
        <v>41688</v>
      </c>
      <c r="M737" s="22">
        <v>3801514.94</v>
      </c>
      <c r="N737" t="s">
        <v>78</v>
      </c>
      <c r="O737" s="22" t="s">
        <v>780</v>
      </c>
      <c r="P737" t="s">
        <v>80</v>
      </c>
      <c r="Q737">
        <v>3.3000000000000002E-2</v>
      </c>
      <c r="T737" s="21">
        <v>41655</v>
      </c>
      <c r="U737" s="21">
        <v>41659</v>
      </c>
      <c r="V737" s="21">
        <v>41688</v>
      </c>
      <c r="W737" s="21">
        <v>41688</v>
      </c>
      <c r="X737" s="23">
        <v>8.0555555555555561E-2</v>
      </c>
      <c r="Y737">
        <v>29</v>
      </c>
      <c r="Z737" s="22">
        <v>0</v>
      </c>
      <c r="AA737" s="22">
        <v>0</v>
      </c>
      <c r="AB737" s="24">
        <v>0</v>
      </c>
      <c r="AE737">
        <v>0</v>
      </c>
      <c r="AG737">
        <v>0</v>
      </c>
      <c r="AI737">
        <v>2.3400000000000001E-3</v>
      </c>
      <c r="AJ737" s="22">
        <v>0</v>
      </c>
    </row>
    <row r="738" spans="1:36" ht="14.45" customHeight="1" x14ac:dyDescent="0.25">
      <c r="A738">
        <v>167952</v>
      </c>
      <c r="B738" t="s">
        <v>710</v>
      </c>
      <c r="C738" t="s">
        <v>714</v>
      </c>
      <c r="D738">
        <v>76</v>
      </c>
      <c r="E738" t="s">
        <v>782</v>
      </c>
      <c r="F738" t="s">
        <v>75</v>
      </c>
      <c r="G738" t="s">
        <v>76</v>
      </c>
      <c r="H738" t="s">
        <v>765</v>
      </c>
      <c r="I738" s="21">
        <v>41684</v>
      </c>
      <c r="J738" s="21">
        <v>41688</v>
      </c>
      <c r="K738" s="21">
        <v>41716</v>
      </c>
      <c r="L738" s="21">
        <v>41716</v>
      </c>
      <c r="M738" s="22">
        <v>3775910.47</v>
      </c>
      <c r="N738" t="s">
        <v>78</v>
      </c>
      <c r="O738" s="22" t="s">
        <v>780</v>
      </c>
      <c r="P738" t="s">
        <v>80</v>
      </c>
      <c r="Q738">
        <v>3.3000000000000002E-2</v>
      </c>
      <c r="T738" s="21">
        <v>41684</v>
      </c>
      <c r="U738" s="21">
        <v>41688</v>
      </c>
      <c r="V738" s="21">
        <v>41716</v>
      </c>
      <c r="W738" s="21">
        <v>41716</v>
      </c>
      <c r="X738" s="23">
        <v>7.7777777777777779E-2</v>
      </c>
      <c r="Y738">
        <v>28</v>
      </c>
      <c r="Z738" s="22">
        <v>0</v>
      </c>
      <c r="AA738" s="22">
        <v>0</v>
      </c>
      <c r="AB738" s="24">
        <v>0</v>
      </c>
      <c r="AE738">
        <v>0</v>
      </c>
      <c r="AG738">
        <v>0</v>
      </c>
      <c r="AI738">
        <v>2.2599999999999999E-3</v>
      </c>
      <c r="AJ738" s="22">
        <v>0</v>
      </c>
    </row>
    <row r="739" spans="1:36" ht="14.45" customHeight="1" x14ac:dyDescent="0.25">
      <c r="A739">
        <v>167953</v>
      </c>
      <c r="B739" t="s">
        <v>710</v>
      </c>
      <c r="C739" t="s">
        <v>714</v>
      </c>
      <c r="D739">
        <v>76</v>
      </c>
      <c r="E739" t="s">
        <v>782</v>
      </c>
      <c r="F739" t="s">
        <v>75</v>
      </c>
      <c r="G739" t="s">
        <v>76</v>
      </c>
      <c r="H739" t="s">
        <v>765</v>
      </c>
      <c r="I739" s="21">
        <v>41712</v>
      </c>
      <c r="J739" s="21">
        <v>41716</v>
      </c>
      <c r="K739" s="21">
        <v>41751</v>
      </c>
      <c r="L739" s="21">
        <v>41751</v>
      </c>
      <c r="M739" s="22">
        <v>3750256.49</v>
      </c>
      <c r="N739" t="s">
        <v>78</v>
      </c>
      <c r="O739" s="22" t="s">
        <v>780</v>
      </c>
      <c r="P739" t="s">
        <v>80</v>
      </c>
      <c r="Q739">
        <v>3.3000000000000002E-2</v>
      </c>
      <c r="T739" s="21">
        <v>41712</v>
      </c>
      <c r="U739" s="21">
        <v>41716</v>
      </c>
      <c r="V739" s="21">
        <v>41751</v>
      </c>
      <c r="W739" s="21">
        <v>41751</v>
      </c>
      <c r="X739" s="23">
        <v>9.7222222222222224E-2</v>
      </c>
      <c r="Y739">
        <v>35</v>
      </c>
      <c r="Z739" s="22">
        <v>0</v>
      </c>
      <c r="AA739" s="22">
        <v>0</v>
      </c>
      <c r="AB739" s="24">
        <v>0</v>
      </c>
      <c r="AE739">
        <v>0</v>
      </c>
      <c r="AG739">
        <v>0</v>
      </c>
      <c r="AI739">
        <v>2.3E-3</v>
      </c>
      <c r="AJ739" s="22">
        <v>0</v>
      </c>
    </row>
    <row r="740" spans="1:36" ht="14.45" customHeight="1" x14ac:dyDescent="0.25">
      <c r="A740">
        <v>167954</v>
      </c>
      <c r="B740" t="s">
        <v>710</v>
      </c>
      <c r="C740" t="s">
        <v>714</v>
      </c>
      <c r="D740">
        <v>76</v>
      </c>
      <c r="E740" t="s">
        <v>782</v>
      </c>
      <c r="F740" t="s">
        <v>75</v>
      </c>
      <c r="G740" t="s">
        <v>76</v>
      </c>
      <c r="H740" t="s">
        <v>765</v>
      </c>
      <c r="I740" s="21">
        <v>41745</v>
      </c>
      <c r="J740" s="21">
        <v>41751</v>
      </c>
      <c r="K740" s="21">
        <v>41778</v>
      </c>
      <c r="L740" s="21">
        <v>41778</v>
      </c>
      <c r="M740" s="22">
        <v>3724552.92</v>
      </c>
      <c r="N740" t="s">
        <v>78</v>
      </c>
      <c r="O740" s="22" t="s">
        <v>780</v>
      </c>
      <c r="P740" t="s">
        <v>80</v>
      </c>
      <c r="Q740">
        <v>3.3000000000000002E-2</v>
      </c>
      <c r="T740" s="21">
        <v>41745</v>
      </c>
      <c r="U740" s="21">
        <v>41751</v>
      </c>
      <c r="V740" s="21">
        <v>41778</v>
      </c>
      <c r="W740" s="21">
        <v>41778</v>
      </c>
      <c r="X740" s="23">
        <v>7.4999999999999997E-2</v>
      </c>
      <c r="Y740">
        <v>27</v>
      </c>
      <c r="Z740" s="22">
        <v>0</v>
      </c>
      <c r="AA740" s="22">
        <v>0</v>
      </c>
      <c r="AB740" s="24">
        <v>0</v>
      </c>
      <c r="AE740">
        <v>0</v>
      </c>
      <c r="AG740">
        <v>0</v>
      </c>
      <c r="AI740">
        <v>2.48E-3</v>
      </c>
      <c r="AJ740" s="22">
        <v>0</v>
      </c>
    </row>
    <row r="741" spans="1:36" ht="14.45" customHeight="1" x14ac:dyDescent="0.25">
      <c r="A741">
        <v>167955</v>
      </c>
      <c r="B741" t="s">
        <v>710</v>
      </c>
      <c r="C741" t="s">
        <v>714</v>
      </c>
      <c r="D741">
        <v>76</v>
      </c>
      <c r="E741" t="s">
        <v>782</v>
      </c>
      <c r="F741" t="s">
        <v>75</v>
      </c>
      <c r="G741" t="s">
        <v>76</v>
      </c>
      <c r="H741" t="s">
        <v>765</v>
      </c>
      <c r="I741" s="21">
        <v>41774</v>
      </c>
      <c r="J741" s="21">
        <v>41778</v>
      </c>
      <c r="K741" s="21">
        <v>41808</v>
      </c>
      <c r="L741" s="21">
        <v>41808</v>
      </c>
      <c r="M741" s="22">
        <v>3698799.65</v>
      </c>
      <c r="N741" t="s">
        <v>78</v>
      </c>
      <c r="O741" s="22" t="s">
        <v>780</v>
      </c>
      <c r="P741" t="s">
        <v>80</v>
      </c>
      <c r="Q741">
        <v>3.3000000000000002E-2</v>
      </c>
      <c r="T741" s="21">
        <v>41774</v>
      </c>
      <c r="U741" s="21">
        <v>41778</v>
      </c>
      <c r="V741" s="21">
        <v>41808</v>
      </c>
      <c r="W741" s="21">
        <v>41808</v>
      </c>
      <c r="X741" s="23">
        <v>8.3333333333333329E-2</v>
      </c>
      <c r="Y741">
        <v>30</v>
      </c>
      <c r="Z741" s="22">
        <v>0</v>
      </c>
      <c r="AA741" s="22">
        <v>0</v>
      </c>
      <c r="AB741" s="24">
        <v>0</v>
      </c>
      <c r="AE741">
        <v>0</v>
      </c>
      <c r="AG741">
        <v>0</v>
      </c>
      <c r="AI741">
        <v>2.5900000000000003E-3</v>
      </c>
      <c r="AJ741" s="22">
        <v>0</v>
      </c>
    </row>
    <row r="742" spans="1:36" ht="14.45" customHeight="1" x14ac:dyDescent="0.25">
      <c r="A742">
        <v>167956</v>
      </c>
      <c r="B742" t="s">
        <v>710</v>
      </c>
      <c r="C742" t="s">
        <v>714</v>
      </c>
      <c r="D742">
        <v>76</v>
      </c>
      <c r="E742" t="s">
        <v>782</v>
      </c>
      <c r="F742" t="s">
        <v>75</v>
      </c>
      <c r="G742" t="s">
        <v>76</v>
      </c>
      <c r="H742" t="s">
        <v>765</v>
      </c>
      <c r="I742" s="21">
        <v>41806</v>
      </c>
      <c r="J742" s="21">
        <v>41808</v>
      </c>
      <c r="K742" s="21">
        <v>41838</v>
      </c>
      <c r="L742" s="21">
        <v>41838</v>
      </c>
      <c r="M742" s="22">
        <v>3672996.59</v>
      </c>
      <c r="N742" t="s">
        <v>78</v>
      </c>
      <c r="O742" s="22" t="s">
        <v>780</v>
      </c>
      <c r="P742" t="s">
        <v>80</v>
      </c>
      <c r="Q742">
        <v>3.3000000000000002E-2</v>
      </c>
      <c r="T742" s="21">
        <v>41806</v>
      </c>
      <c r="U742" s="21">
        <v>41808</v>
      </c>
      <c r="V742" s="21">
        <v>41838</v>
      </c>
      <c r="W742" s="21">
        <v>41838</v>
      </c>
      <c r="X742" s="23">
        <v>8.3333333333333329E-2</v>
      </c>
      <c r="Y742">
        <v>30</v>
      </c>
      <c r="Z742" s="22">
        <v>0</v>
      </c>
      <c r="AA742" s="22">
        <v>0</v>
      </c>
      <c r="AB742" s="24">
        <v>0</v>
      </c>
      <c r="AE742">
        <v>0</v>
      </c>
      <c r="AG742">
        <v>0</v>
      </c>
      <c r="AI742">
        <v>1.2600000000000001E-3</v>
      </c>
      <c r="AJ742" s="22">
        <v>0</v>
      </c>
    </row>
    <row r="743" spans="1:36" ht="14.45" customHeight="1" x14ac:dyDescent="0.25">
      <c r="A743">
        <v>167957</v>
      </c>
      <c r="B743" t="s">
        <v>710</v>
      </c>
      <c r="C743" t="s">
        <v>714</v>
      </c>
      <c r="D743">
        <v>76</v>
      </c>
      <c r="E743" t="s">
        <v>782</v>
      </c>
      <c r="F743" t="s">
        <v>75</v>
      </c>
      <c r="G743" t="s">
        <v>76</v>
      </c>
      <c r="H743" t="s">
        <v>765</v>
      </c>
      <c r="I743" s="21">
        <v>41836</v>
      </c>
      <c r="J743" s="21">
        <v>41838</v>
      </c>
      <c r="K743" s="21">
        <v>41869</v>
      </c>
      <c r="L743" s="21">
        <v>41869</v>
      </c>
      <c r="M743" s="22">
        <v>3647143.65</v>
      </c>
      <c r="N743" t="s">
        <v>78</v>
      </c>
      <c r="O743" s="22" t="s">
        <v>780</v>
      </c>
      <c r="P743" t="s">
        <v>80</v>
      </c>
      <c r="Q743">
        <v>3.3000000000000002E-2</v>
      </c>
      <c r="T743" s="21">
        <v>41836</v>
      </c>
      <c r="U743" s="21">
        <v>41838</v>
      </c>
      <c r="V743" s="21">
        <v>41869</v>
      </c>
      <c r="W743" s="21">
        <v>41869</v>
      </c>
      <c r="X743" s="23">
        <v>8.611111111111111E-2</v>
      </c>
      <c r="Y743">
        <v>31</v>
      </c>
      <c r="Z743" s="22">
        <v>0</v>
      </c>
      <c r="AA743" s="22">
        <v>0</v>
      </c>
      <c r="AB743" s="24">
        <v>0</v>
      </c>
      <c r="AE743">
        <v>0</v>
      </c>
      <c r="AG743">
        <v>0</v>
      </c>
      <c r="AI743">
        <v>9.1E-4</v>
      </c>
      <c r="AJ743" s="22">
        <v>0</v>
      </c>
    </row>
    <row r="744" spans="1:36" ht="14.45" customHeight="1" x14ac:dyDescent="0.25">
      <c r="A744">
        <v>167958</v>
      </c>
      <c r="B744" t="s">
        <v>710</v>
      </c>
      <c r="C744" t="s">
        <v>714</v>
      </c>
      <c r="D744">
        <v>76</v>
      </c>
      <c r="E744" t="s">
        <v>782</v>
      </c>
      <c r="F744" t="s">
        <v>75</v>
      </c>
      <c r="G744" t="s">
        <v>76</v>
      </c>
      <c r="H744" t="s">
        <v>765</v>
      </c>
      <c r="I744" s="21">
        <v>41865</v>
      </c>
      <c r="J744" s="21">
        <v>41869</v>
      </c>
      <c r="K744" s="21">
        <v>41900</v>
      </c>
      <c r="L744" s="21">
        <v>41900</v>
      </c>
      <c r="M744" s="22">
        <v>3621240.72</v>
      </c>
      <c r="N744" t="s">
        <v>78</v>
      </c>
      <c r="O744" s="22" t="s">
        <v>780</v>
      </c>
      <c r="P744" t="s">
        <v>80</v>
      </c>
      <c r="Q744">
        <v>3.3000000000000002E-2</v>
      </c>
      <c r="T744" s="21">
        <v>41865</v>
      </c>
      <c r="U744" s="21">
        <v>41869</v>
      </c>
      <c r="V744" s="21">
        <v>41900</v>
      </c>
      <c r="W744" s="21">
        <v>41900</v>
      </c>
      <c r="X744" s="23">
        <v>8.611111111111111E-2</v>
      </c>
      <c r="Y744">
        <v>31</v>
      </c>
      <c r="Z744" s="22">
        <v>0</v>
      </c>
      <c r="AA744" s="22">
        <v>0</v>
      </c>
      <c r="AB744" s="24">
        <v>0</v>
      </c>
      <c r="AE744">
        <v>0</v>
      </c>
      <c r="AG744">
        <v>0</v>
      </c>
      <c r="AI744">
        <v>8.8999999999999995E-4</v>
      </c>
      <c r="AJ744" s="22">
        <v>0</v>
      </c>
    </row>
    <row r="745" spans="1:36" ht="14.45" customHeight="1" x14ac:dyDescent="0.25">
      <c r="A745">
        <v>167959</v>
      </c>
      <c r="B745" t="s">
        <v>710</v>
      </c>
      <c r="C745" t="s">
        <v>714</v>
      </c>
      <c r="D745">
        <v>76</v>
      </c>
      <c r="E745" t="s">
        <v>782</v>
      </c>
      <c r="F745" t="s">
        <v>75</v>
      </c>
      <c r="G745" t="s">
        <v>76</v>
      </c>
      <c r="H745" t="s">
        <v>765</v>
      </c>
      <c r="I745" s="21">
        <v>41898</v>
      </c>
      <c r="J745" s="21">
        <v>41900</v>
      </c>
      <c r="K745" s="21">
        <v>41932</v>
      </c>
      <c r="L745" s="21">
        <v>41932</v>
      </c>
      <c r="M745" s="22">
        <v>3595287.72</v>
      </c>
      <c r="N745" t="s">
        <v>78</v>
      </c>
      <c r="O745" s="22" t="s">
        <v>780</v>
      </c>
      <c r="P745" t="s">
        <v>80</v>
      </c>
      <c r="Q745">
        <v>3.3000000000000002E-2</v>
      </c>
      <c r="T745" s="21">
        <v>41898</v>
      </c>
      <c r="U745" s="21">
        <v>41900</v>
      </c>
      <c r="V745" s="21">
        <v>41932</v>
      </c>
      <c r="W745" s="21">
        <v>41932</v>
      </c>
      <c r="X745" s="23">
        <v>8.8888888888888892E-2</v>
      </c>
      <c r="Y745">
        <v>32</v>
      </c>
      <c r="Z745" s="22">
        <v>0</v>
      </c>
      <c r="AA745" s="22">
        <v>0</v>
      </c>
      <c r="AB745" s="24">
        <v>0</v>
      </c>
      <c r="AE745">
        <v>0</v>
      </c>
      <c r="AG745">
        <v>0</v>
      </c>
      <c r="AI745">
        <v>6.0000000000000002E-5</v>
      </c>
      <c r="AJ745" s="22">
        <v>0</v>
      </c>
    </row>
    <row r="746" spans="1:36" ht="14.45" customHeight="1" x14ac:dyDescent="0.25">
      <c r="A746">
        <v>167960</v>
      </c>
      <c r="B746" t="s">
        <v>710</v>
      </c>
      <c r="C746" t="s">
        <v>714</v>
      </c>
      <c r="D746">
        <v>76</v>
      </c>
      <c r="E746" t="s">
        <v>782</v>
      </c>
      <c r="F746" t="s">
        <v>75</v>
      </c>
      <c r="G746" t="s">
        <v>76</v>
      </c>
      <c r="H746" t="s">
        <v>765</v>
      </c>
      <c r="I746" s="21">
        <v>41928</v>
      </c>
      <c r="J746" s="21">
        <v>41932</v>
      </c>
      <c r="K746" s="21">
        <v>41961</v>
      </c>
      <c r="L746" s="21">
        <v>41961</v>
      </c>
      <c r="M746" s="22">
        <v>3569284.54</v>
      </c>
      <c r="N746" t="s">
        <v>78</v>
      </c>
      <c r="O746" s="22" t="s">
        <v>780</v>
      </c>
      <c r="P746" t="s">
        <v>80</v>
      </c>
      <c r="Q746">
        <v>3.3000000000000002E-2</v>
      </c>
      <c r="T746" s="21">
        <v>41928</v>
      </c>
      <c r="U746" s="21">
        <v>41932</v>
      </c>
      <c r="V746" s="21">
        <v>41961</v>
      </c>
      <c r="W746" s="21">
        <v>41961</v>
      </c>
      <c r="X746" s="23">
        <v>8.0555555555555561E-2</v>
      </c>
      <c r="Y746">
        <v>29</v>
      </c>
      <c r="Z746" s="22">
        <v>0</v>
      </c>
      <c r="AA746" s="22">
        <v>0</v>
      </c>
      <c r="AB746" s="24">
        <v>0</v>
      </c>
      <c r="AE746">
        <v>0</v>
      </c>
      <c r="AG746">
        <v>0</v>
      </c>
      <c r="AI746">
        <v>6.0000000000000002E-5</v>
      </c>
      <c r="AJ746" s="22">
        <v>0</v>
      </c>
    </row>
    <row r="747" spans="1:36" ht="14.45" customHeight="1" x14ac:dyDescent="0.25">
      <c r="A747">
        <v>167961</v>
      </c>
      <c r="B747" t="s">
        <v>710</v>
      </c>
      <c r="C747" t="s">
        <v>714</v>
      </c>
      <c r="D747">
        <v>76</v>
      </c>
      <c r="E747" t="s">
        <v>782</v>
      </c>
      <c r="F747" t="s">
        <v>75</v>
      </c>
      <c r="G747" t="s">
        <v>76</v>
      </c>
      <c r="H747" t="s">
        <v>765</v>
      </c>
      <c r="I747" s="21">
        <v>41957</v>
      </c>
      <c r="J747" s="21">
        <v>41961</v>
      </c>
      <c r="K747" s="21">
        <v>41991</v>
      </c>
      <c r="L747" s="21">
        <v>41991</v>
      </c>
      <c r="M747" s="22">
        <v>3543231.09</v>
      </c>
      <c r="N747" t="s">
        <v>78</v>
      </c>
      <c r="O747" s="22" t="s">
        <v>780</v>
      </c>
      <c r="P747" t="s">
        <v>80</v>
      </c>
      <c r="Q747">
        <v>3.3000000000000002E-2</v>
      </c>
      <c r="T747" s="21">
        <v>41957</v>
      </c>
      <c r="U747" s="21">
        <v>41961</v>
      </c>
      <c r="V747" s="21">
        <v>41991</v>
      </c>
      <c r="W747" s="21">
        <v>41991</v>
      </c>
      <c r="X747" s="23">
        <v>8.3333333333333329E-2</v>
      </c>
      <c r="Y747">
        <v>30</v>
      </c>
      <c r="Z747" s="22">
        <v>0</v>
      </c>
      <c r="AA747" s="22">
        <v>0</v>
      </c>
      <c r="AB747" s="24">
        <v>0</v>
      </c>
      <c r="AE747">
        <v>0</v>
      </c>
      <c r="AG747">
        <v>0</v>
      </c>
      <c r="AI747">
        <v>8.0000000000000007E-5</v>
      </c>
      <c r="AJ747" s="22">
        <v>0</v>
      </c>
    </row>
    <row r="748" spans="1:36" ht="14.45" customHeight="1" x14ac:dyDescent="0.25">
      <c r="A748">
        <v>167962</v>
      </c>
      <c r="B748" t="s">
        <v>710</v>
      </c>
      <c r="C748" t="s">
        <v>714</v>
      </c>
      <c r="D748">
        <v>76</v>
      </c>
      <c r="E748" t="s">
        <v>782</v>
      </c>
      <c r="F748" t="s">
        <v>75</v>
      </c>
      <c r="G748" t="s">
        <v>76</v>
      </c>
      <c r="H748" t="s">
        <v>765</v>
      </c>
      <c r="I748" s="21">
        <v>41989</v>
      </c>
      <c r="J748" s="21">
        <v>41991</v>
      </c>
      <c r="K748" s="21">
        <v>42023</v>
      </c>
      <c r="L748" s="21">
        <v>42023</v>
      </c>
      <c r="M748" s="22">
        <v>3517127.27</v>
      </c>
      <c r="N748" t="s">
        <v>78</v>
      </c>
      <c r="O748" s="22" t="s">
        <v>780</v>
      </c>
      <c r="P748" t="s">
        <v>80</v>
      </c>
      <c r="Q748">
        <v>3.3000000000000002E-2</v>
      </c>
      <c r="T748" s="21">
        <v>41989</v>
      </c>
      <c r="U748" s="21">
        <v>41991</v>
      </c>
      <c r="V748" s="21">
        <v>42023</v>
      </c>
      <c r="W748" s="21">
        <v>42023</v>
      </c>
      <c r="X748" s="23">
        <v>8.8888888888888892E-2</v>
      </c>
      <c r="Y748">
        <v>32</v>
      </c>
      <c r="Z748" s="22">
        <v>0</v>
      </c>
      <c r="AA748" s="22">
        <v>0</v>
      </c>
      <c r="AB748" s="24">
        <v>0</v>
      </c>
      <c r="AE748">
        <v>0</v>
      </c>
      <c r="AG748">
        <v>0</v>
      </c>
      <c r="AI748">
        <v>2.5000000000000001E-4</v>
      </c>
      <c r="AJ748" s="22">
        <v>0</v>
      </c>
    </row>
    <row r="749" spans="1:36" ht="14.45" customHeight="1" x14ac:dyDescent="0.25">
      <c r="A749">
        <v>167963</v>
      </c>
      <c r="B749" t="s">
        <v>710</v>
      </c>
      <c r="C749" t="s">
        <v>714</v>
      </c>
      <c r="D749">
        <v>76</v>
      </c>
      <c r="E749" t="s">
        <v>782</v>
      </c>
      <c r="F749" t="s">
        <v>75</v>
      </c>
      <c r="G749" t="s">
        <v>76</v>
      </c>
      <c r="H749" t="s">
        <v>765</v>
      </c>
      <c r="I749" s="21">
        <v>42019</v>
      </c>
      <c r="J749" s="21">
        <v>42023</v>
      </c>
      <c r="K749" s="21">
        <v>42053</v>
      </c>
      <c r="L749" s="21">
        <v>42053</v>
      </c>
      <c r="M749" s="22">
        <v>3490972.98</v>
      </c>
      <c r="N749" t="s">
        <v>78</v>
      </c>
      <c r="O749" s="22" t="s">
        <v>780</v>
      </c>
      <c r="P749" t="s">
        <v>80</v>
      </c>
      <c r="Q749">
        <v>3.3000000000000002E-2</v>
      </c>
      <c r="T749" s="21">
        <v>42019</v>
      </c>
      <c r="U749" s="21">
        <v>42023</v>
      </c>
      <c r="V749" s="21">
        <v>42053</v>
      </c>
      <c r="W749" s="21">
        <v>42053</v>
      </c>
      <c r="X749" s="23">
        <v>8.3333333333333329E-2</v>
      </c>
      <c r="Y749">
        <v>30</v>
      </c>
      <c r="Z749" s="22">
        <v>0</v>
      </c>
      <c r="AA749" s="22">
        <v>0</v>
      </c>
      <c r="AB749" s="24">
        <v>0</v>
      </c>
      <c r="AE749">
        <v>0</v>
      </c>
      <c r="AG749">
        <v>0</v>
      </c>
      <c r="AI749">
        <v>7.0000000000000007E-5</v>
      </c>
      <c r="AJ749" s="22">
        <v>0</v>
      </c>
    </row>
    <row r="750" spans="1:36" ht="14.45" customHeight="1" x14ac:dyDescent="0.25">
      <c r="A750">
        <v>167964</v>
      </c>
      <c r="B750" t="s">
        <v>710</v>
      </c>
      <c r="C750" t="s">
        <v>714</v>
      </c>
      <c r="D750">
        <v>76</v>
      </c>
      <c r="E750" t="s">
        <v>782</v>
      </c>
      <c r="F750" t="s">
        <v>75</v>
      </c>
      <c r="G750" t="s">
        <v>76</v>
      </c>
      <c r="H750" t="s">
        <v>765</v>
      </c>
      <c r="I750" s="21">
        <v>42051</v>
      </c>
      <c r="J750" s="21">
        <v>42053</v>
      </c>
      <c r="K750" s="21">
        <v>42081</v>
      </c>
      <c r="L750" s="21">
        <v>42081</v>
      </c>
      <c r="M750" s="22">
        <v>3464768.12</v>
      </c>
      <c r="N750" t="s">
        <v>78</v>
      </c>
      <c r="O750" s="22" t="s">
        <v>780</v>
      </c>
      <c r="P750" t="s">
        <v>80</v>
      </c>
      <c r="Q750">
        <v>3.3000000000000002E-2</v>
      </c>
      <c r="T750" s="21">
        <v>42051</v>
      </c>
      <c r="U750" s="21">
        <v>42053</v>
      </c>
      <c r="V750" s="21">
        <v>42081</v>
      </c>
      <c r="W750" s="21">
        <v>42081</v>
      </c>
      <c r="X750" s="23">
        <v>7.7777777777777779E-2</v>
      </c>
      <c r="Y750">
        <v>28</v>
      </c>
      <c r="Z750" s="22">
        <v>0</v>
      </c>
      <c r="AA750" s="22">
        <v>0</v>
      </c>
      <c r="AB750" s="24">
        <v>0</v>
      </c>
      <c r="AE750">
        <v>0</v>
      </c>
      <c r="AG750">
        <v>0</v>
      </c>
      <c r="AI750">
        <v>1.0000000000000001E-5</v>
      </c>
      <c r="AJ750" s="22">
        <v>0</v>
      </c>
    </row>
    <row r="751" spans="1:36" ht="14.45" customHeight="1" x14ac:dyDescent="0.25">
      <c r="A751">
        <v>167965</v>
      </c>
      <c r="B751" t="s">
        <v>710</v>
      </c>
      <c r="C751" t="s">
        <v>714</v>
      </c>
      <c r="D751">
        <v>76</v>
      </c>
      <c r="E751" t="s">
        <v>782</v>
      </c>
      <c r="F751" t="s">
        <v>75</v>
      </c>
      <c r="G751" t="s">
        <v>76</v>
      </c>
      <c r="H751" t="s">
        <v>765</v>
      </c>
      <c r="I751" s="21">
        <v>42079</v>
      </c>
      <c r="J751" s="21">
        <v>42081</v>
      </c>
      <c r="K751" s="21">
        <v>42114</v>
      </c>
      <c r="L751" s="21">
        <v>42114</v>
      </c>
      <c r="M751" s="22">
        <v>3438512.6</v>
      </c>
      <c r="N751" t="s">
        <v>78</v>
      </c>
      <c r="O751" s="22" t="s">
        <v>780</v>
      </c>
      <c r="P751" t="s">
        <v>80</v>
      </c>
      <c r="Q751">
        <v>3.3000000000000002E-2</v>
      </c>
      <c r="T751" s="21">
        <v>42079</v>
      </c>
      <c r="U751" s="21">
        <v>42081</v>
      </c>
      <c r="V751" s="21">
        <v>42114</v>
      </c>
      <c r="W751" s="21">
        <v>42114</v>
      </c>
      <c r="X751" s="23">
        <v>9.166666666666666E-2</v>
      </c>
      <c r="Y751">
        <v>33</v>
      </c>
      <c r="Z751" s="22">
        <v>0</v>
      </c>
      <c r="AA751" s="22">
        <v>0</v>
      </c>
      <c r="AB751" s="24">
        <v>0</v>
      </c>
      <c r="AE751">
        <v>0</v>
      </c>
      <c r="AG751">
        <v>0</v>
      </c>
      <c r="AI751">
        <v>-1.0999999999999999E-4</v>
      </c>
      <c r="AJ751" s="22">
        <v>0</v>
      </c>
    </row>
    <row r="752" spans="1:36" ht="14.45" customHeight="1" x14ac:dyDescent="0.25">
      <c r="A752">
        <v>167966</v>
      </c>
      <c r="B752" t="s">
        <v>710</v>
      </c>
      <c r="C752" t="s">
        <v>714</v>
      </c>
      <c r="D752">
        <v>76</v>
      </c>
      <c r="E752" t="s">
        <v>782</v>
      </c>
      <c r="F752" t="s">
        <v>75</v>
      </c>
      <c r="G752" t="s">
        <v>76</v>
      </c>
      <c r="H752" t="s">
        <v>765</v>
      </c>
      <c r="I752" s="21">
        <v>42110</v>
      </c>
      <c r="J752" s="21">
        <v>42114</v>
      </c>
      <c r="K752" s="21">
        <v>42142</v>
      </c>
      <c r="L752" s="21">
        <v>42142</v>
      </c>
      <c r="M752" s="22">
        <v>3412206.32</v>
      </c>
      <c r="N752" t="s">
        <v>78</v>
      </c>
      <c r="O752" s="22" t="s">
        <v>780</v>
      </c>
      <c r="P752" t="s">
        <v>80</v>
      </c>
      <c r="Q752">
        <v>3.3000000000000002E-2</v>
      </c>
      <c r="T752" s="21">
        <v>42110</v>
      </c>
      <c r="U752" s="21">
        <v>42114</v>
      </c>
      <c r="V752" s="21">
        <v>42142</v>
      </c>
      <c r="W752" s="21">
        <v>42142</v>
      </c>
      <c r="X752" s="23">
        <v>7.7777777777777779E-2</v>
      </c>
      <c r="Y752">
        <v>28</v>
      </c>
      <c r="Z752" s="22">
        <v>0</v>
      </c>
      <c r="AA752" s="22">
        <v>0</v>
      </c>
      <c r="AB752" s="24">
        <v>0</v>
      </c>
      <c r="AE752">
        <v>0</v>
      </c>
      <c r="AG752">
        <v>0</v>
      </c>
      <c r="AI752">
        <v>-3.2000000000000003E-4</v>
      </c>
      <c r="AJ752" s="22">
        <v>0</v>
      </c>
    </row>
    <row r="753" spans="1:36" ht="14.45" customHeight="1" x14ac:dyDescent="0.25">
      <c r="A753">
        <v>167967</v>
      </c>
      <c r="B753" t="s">
        <v>710</v>
      </c>
      <c r="C753" t="s">
        <v>714</v>
      </c>
      <c r="D753">
        <v>76</v>
      </c>
      <c r="E753" t="s">
        <v>782</v>
      </c>
      <c r="F753" t="s">
        <v>75</v>
      </c>
      <c r="G753" t="s">
        <v>76</v>
      </c>
      <c r="H753" t="s">
        <v>765</v>
      </c>
      <c r="I753" s="21">
        <v>42138</v>
      </c>
      <c r="J753" s="21">
        <v>42142</v>
      </c>
      <c r="K753" s="21">
        <v>42173</v>
      </c>
      <c r="L753" s="21">
        <v>42173</v>
      </c>
      <c r="M753" s="22">
        <v>3385849.18</v>
      </c>
      <c r="N753" t="s">
        <v>78</v>
      </c>
      <c r="O753" s="22" t="s">
        <v>780</v>
      </c>
      <c r="P753" t="s">
        <v>80</v>
      </c>
      <c r="Q753">
        <v>3.3000000000000002E-2</v>
      </c>
      <c r="T753" s="21">
        <v>42138</v>
      </c>
      <c r="U753" s="21">
        <v>42142</v>
      </c>
      <c r="V753" s="21">
        <v>42173</v>
      </c>
      <c r="W753" s="21">
        <v>42173</v>
      </c>
      <c r="X753" s="23">
        <v>8.611111111111111E-2</v>
      </c>
      <c r="Y753">
        <v>31</v>
      </c>
      <c r="Z753" s="22">
        <v>0</v>
      </c>
      <c r="AA753" s="22">
        <v>0</v>
      </c>
      <c r="AB753" s="24">
        <v>0</v>
      </c>
      <c r="AE753">
        <v>0</v>
      </c>
      <c r="AG753">
        <v>0</v>
      </c>
      <c r="AI753">
        <v>-4.8999999999999998E-4</v>
      </c>
      <c r="AJ753" s="22">
        <v>0</v>
      </c>
    </row>
    <row r="754" spans="1:36" ht="14.45" customHeight="1" x14ac:dyDescent="0.25">
      <c r="A754">
        <v>167968</v>
      </c>
      <c r="B754" t="s">
        <v>710</v>
      </c>
      <c r="C754" t="s">
        <v>714</v>
      </c>
      <c r="D754">
        <v>76</v>
      </c>
      <c r="E754" t="s">
        <v>782</v>
      </c>
      <c r="F754" t="s">
        <v>75</v>
      </c>
      <c r="G754" t="s">
        <v>76</v>
      </c>
      <c r="H754" t="s">
        <v>765</v>
      </c>
      <c r="I754" s="21">
        <v>42171</v>
      </c>
      <c r="J754" s="21">
        <v>42173</v>
      </c>
      <c r="K754" s="21">
        <v>42205</v>
      </c>
      <c r="L754" s="21">
        <v>42205</v>
      </c>
      <c r="M754" s="22">
        <v>3359441.09</v>
      </c>
      <c r="N754" t="s">
        <v>78</v>
      </c>
      <c r="O754" s="22" t="s">
        <v>780</v>
      </c>
      <c r="P754" t="s">
        <v>80</v>
      </c>
      <c r="Q754">
        <v>3.3000000000000002E-2</v>
      </c>
      <c r="T754" s="21">
        <v>42171</v>
      </c>
      <c r="U754" s="21">
        <v>42173</v>
      </c>
      <c r="V754" s="21">
        <v>42205</v>
      </c>
      <c r="W754" s="21">
        <v>42205</v>
      </c>
      <c r="X754" s="23">
        <v>8.8888888888888892E-2</v>
      </c>
      <c r="Y754">
        <v>32</v>
      </c>
      <c r="Z754" s="22">
        <v>0</v>
      </c>
      <c r="AA754" s="22">
        <v>0</v>
      </c>
      <c r="AB754" s="24">
        <v>0</v>
      </c>
      <c r="AE754">
        <v>0</v>
      </c>
      <c r="AG754">
        <v>0</v>
      </c>
      <c r="AI754">
        <v>-6.4000000000000005E-4</v>
      </c>
      <c r="AJ754" s="22">
        <v>0</v>
      </c>
    </row>
    <row r="755" spans="1:36" ht="14.45" customHeight="1" x14ac:dyDescent="0.25">
      <c r="A755">
        <v>167969</v>
      </c>
      <c r="B755" t="s">
        <v>710</v>
      </c>
      <c r="C755" t="s">
        <v>714</v>
      </c>
      <c r="D755">
        <v>76</v>
      </c>
      <c r="E755" t="s">
        <v>782</v>
      </c>
      <c r="F755" t="s">
        <v>75</v>
      </c>
      <c r="G755" t="s">
        <v>76</v>
      </c>
      <c r="H755" t="s">
        <v>765</v>
      </c>
      <c r="I755" s="21">
        <v>42201</v>
      </c>
      <c r="J755" s="21">
        <v>42205</v>
      </c>
      <c r="K755" s="21">
        <v>42234</v>
      </c>
      <c r="L755" s="21">
        <v>42234</v>
      </c>
      <c r="M755" s="22">
        <v>3332981.94</v>
      </c>
      <c r="N755" t="s">
        <v>78</v>
      </c>
      <c r="O755" s="22" t="s">
        <v>780</v>
      </c>
      <c r="P755" t="s">
        <v>80</v>
      </c>
      <c r="Q755">
        <v>3.3000000000000002E-2</v>
      </c>
      <c r="T755" s="21">
        <v>42201</v>
      </c>
      <c r="U755" s="21">
        <v>42205</v>
      </c>
      <c r="V755" s="21">
        <v>42234</v>
      </c>
      <c r="W755" s="21">
        <v>42234</v>
      </c>
      <c r="X755" s="23">
        <v>8.0555555555555561E-2</v>
      </c>
      <c r="Y755">
        <v>29</v>
      </c>
      <c r="Z755" s="22">
        <v>0</v>
      </c>
      <c r="AA755" s="22">
        <v>0</v>
      </c>
      <c r="AB755" s="24">
        <v>0</v>
      </c>
      <c r="AE755">
        <v>0</v>
      </c>
      <c r="AG755">
        <v>0</v>
      </c>
      <c r="AI755">
        <v>-7.0999999999999991E-4</v>
      </c>
      <c r="AJ755" s="22">
        <v>0</v>
      </c>
    </row>
    <row r="756" spans="1:36" ht="14.45" customHeight="1" x14ac:dyDescent="0.25">
      <c r="A756">
        <v>167970</v>
      </c>
      <c r="B756" t="s">
        <v>710</v>
      </c>
      <c r="C756" t="s">
        <v>714</v>
      </c>
      <c r="D756">
        <v>76</v>
      </c>
      <c r="E756" t="s">
        <v>782</v>
      </c>
      <c r="F756" t="s">
        <v>75</v>
      </c>
      <c r="G756" t="s">
        <v>76</v>
      </c>
      <c r="H756" t="s">
        <v>765</v>
      </c>
      <c r="I756" s="21">
        <v>42230</v>
      </c>
      <c r="J756" s="21">
        <v>42234</v>
      </c>
      <c r="K756" s="21">
        <v>42265</v>
      </c>
      <c r="L756" s="21">
        <v>42265</v>
      </c>
      <c r="M756" s="22">
        <v>3306471.64</v>
      </c>
      <c r="N756" t="s">
        <v>78</v>
      </c>
      <c r="O756" s="22" t="s">
        <v>780</v>
      </c>
      <c r="P756" t="s">
        <v>80</v>
      </c>
      <c r="Q756">
        <v>3.3000000000000002E-2</v>
      </c>
      <c r="T756" s="21">
        <v>42230</v>
      </c>
      <c r="U756" s="21">
        <v>42234</v>
      </c>
      <c r="V756" s="21">
        <v>42265</v>
      </c>
      <c r="W756" s="21">
        <v>42265</v>
      </c>
      <c r="X756" s="23">
        <v>8.611111111111111E-2</v>
      </c>
      <c r="Y756">
        <v>31</v>
      </c>
      <c r="Z756" s="22">
        <v>0</v>
      </c>
      <c r="AA756" s="22">
        <v>0</v>
      </c>
      <c r="AB756" s="24">
        <v>0</v>
      </c>
      <c r="AE756">
        <v>0</v>
      </c>
      <c r="AG756">
        <v>0</v>
      </c>
      <c r="AI756">
        <v>-8.5000000000000006E-4</v>
      </c>
      <c r="AJ756" s="22">
        <v>0</v>
      </c>
    </row>
    <row r="757" spans="1:36" ht="14.45" customHeight="1" x14ac:dyDescent="0.25">
      <c r="A757">
        <v>168199</v>
      </c>
      <c r="B757" t="s">
        <v>728</v>
      </c>
      <c r="C757" t="s">
        <v>732</v>
      </c>
      <c r="D757">
        <v>85</v>
      </c>
      <c r="E757" t="s">
        <v>74</v>
      </c>
      <c r="F757" t="s">
        <v>75</v>
      </c>
      <c r="G757" t="s">
        <v>76</v>
      </c>
      <c r="H757" t="s">
        <v>762</v>
      </c>
      <c r="I757" s="21">
        <v>40109</v>
      </c>
      <c r="J757" s="21">
        <v>40113</v>
      </c>
      <c r="K757" s="21">
        <v>40205</v>
      </c>
      <c r="L757" s="21">
        <v>40205</v>
      </c>
      <c r="M757" s="22">
        <v>30000000</v>
      </c>
      <c r="N757" t="s">
        <v>78</v>
      </c>
      <c r="O757" s="22" t="s">
        <v>79</v>
      </c>
      <c r="P757" t="s">
        <v>80</v>
      </c>
      <c r="Q757">
        <v>0.03</v>
      </c>
      <c r="T757" s="21">
        <v>40109</v>
      </c>
      <c r="U757" s="21">
        <v>40113</v>
      </c>
      <c r="V757" s="21">
        <v>40205</v>
      </c>
      <c r="W757" s="21">
        <v>40205</v>
      </c>
      <c r="X757" s="23">
        <v>0.25555555555555554</v>
      </c>
      <c r="Y757">
        <v>92</v>
      </c>
      <c r="Z757" s="22">
        <v>0</v>
      </c>
      <c r="AA757" s="22">
        <v>0</v>
      </c>
      <c r="AB757" s="24">
        <v>0</v>
      </c>
      <c r="AE757">
        <v>0</v>
      </c>
      <c r="AG757">
        <v>0</v>
      </c>
      <c r="AI757">
        <v>7.3000000000000001E-3</v>
      </c>
      <c r="AJ757" s="22">
        <v>0</v>
      </c>
    </row>
    <row r="758" spans="1:36" ht="14.45" customHeight="1" x14ac:dyDescent="0.25">
      <c r="A758">
        <v>168200</v>
      </c>
      <c r="B758" t="s">
        <v>728</v>
      </c>
      <c r="C758" t="s">
        <v>732</v>
      </c>
      <c r="D758">
        <v>85</v>
      </c>
      <c r="E758" t="s">
        <v>74</v>
      </c>
      <c r="F758" t="s">
        <v>75</v>
      </c>
      <c r="G758" t="s">
        <v>76</v>
      </c>
      <c r="H758" t="s">
        <v>762</v>
      </c>
      <c r="I758" s="21">
        <v>40203</v>
      </c>
      <c r="J758" s="21">
        <v>40205</v>
      </c>
      <c r="K758" s="21">
        <v>40295</v>
      </c>
      <c r="L758" s="21">
        <v>40295</v>
      </c>
      <c r="M758" s="22">
        <v>30000000</v>
      </c>
      <c r="N758" t="s">
        <v>78</v>
      </c>
      <c r="O758" s="22" t="s">
        <v>79</v>
      </c>
      <c r="P758" t="s">
        <v>80</v>
      </c>
      <c r="Q758">
        <v>0.03</v>
      </c>
      <c r="T758" s="21">
        <v>40203</v>
      </c>
      <c r="U758" s="21">
        <v>40205</v>
      </c>
      <c r="V758" s="21">
        <v>40295</v>
      </c>
      <c r="W758" s="21">
        <v>40295</v>
      </c>
      <c r="X758" s="23">
        <v>0.25</v>
      </c>
      <c r="Y758">
        <v>90</v>
      </c>
      <c r="Z758" s="22">
        <v>0</v>
      </c>
      <c r="AA758" s="22">
        <v>0</v>
      </c>
      <c r="AB758" s="24">
        <v>0</v>
      </c>
      <c r="AE758">
        <v>0</v>
      </c>
      <c r="AG758">
        <v>0</v>
      </c>
      <c r="AI758">
        <v>6.6900000000000006E-3</v>
      </c>
      <c r="AJ758" s="22">
        <v>0</v>
      </c>
    </row>
    <row r="759" spans="1:36" ht="14.45" customHeight="1" x14ac:dyDescent="0.25">
      <c r="A759">
        <v>168201</v>
      </c>
      <c r="B759" t="s">
        <v>728</v>
      </c>
      <c r="C759" t="s">
        <v>732</v>
      </c>
      <c r="D759">
        <v>85</v>
      </c>
      <c r="E759" t="s">
        <v>74</v>
      </c>
      <c r="F759" t="s">
        <v>75</v>
      </c>
      <c r="G759" t="s">
        <v>76</v>
      </c>
      <c r="H759" t="s">
        <v>762</v>
      </c>
      <c r="I759" s="21">
        <v>40291</v>
      </c>
      <c r="J759" s="21">
        <v>40295</v>
      </c>
      <c r="K759" s="21">
        <v>40386</v>
      </c>
      <c r="L759" s="21">
        <v>40386</v>
      </c>
      <c r="M759" s="22">
        <v>30000000</v>
      </c>
      <c r="N759" t="s">
        <v>78</v>
      </c>
      <c r="O759" s="22" t="s">
        <v>79</v>
      </c>
      <c r="P759" t="s">
        <v>80</v>
      </c>
      <c r="Q759">
        <v>0.03</v>
      </c>
      <c r="T759" s="21">
        <v>40291</v>
      </c>
      <c r="U759" s="21">
        <v>40295</v>
      </c>
      <c r="V759" s="21">
        <v>40386</v>
      </c>
      <c r="W759" s="21">
        <v>40386</v>
      </c>
      <c r="X759" s="23">
        <v>0.25277777777777777</v>
      </c>
      <c r="Y759">
        <v>91</v>
      </c>
      <c r="Z759" s="22">
        <v>0</v>
      </c>
      <c r="AA759" s="22">
        <v>0</v>
      </c>
      <c r="AB759" s="24">
        <v>0</v>
      </c>
      <c r="AE759">
        <v>0</v>
      </c>
      <c r="AG759">
        <v>0</v>
      </c>
      <c r="AI759">
        <v>6.45E-3</v>
      </c>
      <c r="AJ759" s="22">
        <v>0</v>
      </c>
    </row>
    <row r="760" spans="1:36" ht="14.45" customHeight="1" x14ac:dyDescent="0.25">
      <c r="A760">
        <v>168202</v>
      </c>
      <c r="B760" t="s">
        <v>728</v>
      </c>
      <c r="C760" t="s">
        <v>732</v>
      </c>
      <c r="D760">
        <v>85</v>
      </c>
      <c r="E760" t="s">
        <v>74</v>
      </c>
      <c r="F760" t="s">
        <v>75</v>
      </c>
      <c r="G760" t="s">
        <v>76</v>
      </c>
      <c r="H760" t="s">
        <v>762</v>
      </c>
      <c r="I760" s="21">
        <v>40382</v>
      </c>
      <c r="J760" s="21">
        <v>40386</v>
      </c>
      <c r="K760" s="21">
        <v>40478</v>
      </c>
      <c r="L760" s="21">
        <v>40478</v>
      </c>
      <c r="M760" s="22">
        <v>30000000</v>
      </c>
      <c r="N760" t="s">
        <v>78</v>
      </c>
      <c r="O760" s="22" t="s">
        <v>79</v>
      </c>
      <c r="P760" t="s">
        <v>80</v>
      </c>
      <c r="Q760">
        <v>0.03</v>
      </c>
      <c r="T760" s="21">
        <v>40382</v>
      </c>
      <c r="U760" s="21">
        <v>40386</v>
      </c>
      <c r="V760" s="21">
        <v>40478</v>
      </c>
      <c r="W760" s="21">
        <v>40478</v>
      </c>
      <c r="X760" s="23">
        <v>0.25555555555555554</v>
      </c>
      <c r="Y760">
        <v>92</v>
      </c>
      <c r="Z760" s="22">
        <v>0</v>
      </c>
      <c r="AA760" s="22">
        <v>0</v>
      </c>
      <c r="AB760" s="24">
        <v>0</v>
      </c>
      <c r="AE760">
        <v>0</v>
      </c>
      <c r="AG760">
        <v>0</v>
      </c>
      <c r="AI760">
        <v>8.8500000000000002E-3</v>
      </c>
      <c r="AJ760" s="22">
        <v>0</v>
      </c>
    </row>
    <row r="761" spans="1:36" ht="14.45" customHeight="1" x14ac:dyDescent="0.25">
      <c r="A761">
        <v>168203</v>
      </c>
      <c r="B761" t="s">
        <v>728</v>
      </c>
      <c r="C761" t="s">
        <v>732</v>
      </c>
      <c r="D761">
        <v>85</v>
      </c>
      <c r="E761" t="s">
        <v>74</v>
      </c>
      <c r="F761" t="s">
        <v>75</v>
      </c>
      <c r="G761" t="s">
        <v>76</v>
      </c>
      <c r="H761" t="s">
        <v>762</v>
      </c>
      <c r="I761" s="21">
        <v>40476</v>
      </c>
      <c r="J761" s="21">
        <v>40478</v>
      </c>
      <c r="K761" s="21">
        <v>40570</v>
      </c>
      <c r="L761" s="21">
        <v>40570</v>
      </c>
      <c r="M761" s="22">
        <v>30000000</v>
      </c>
      <c r="N761" t="s">
        <v>78</v>
      </c>
      <c r="O761" s="22" t="s">
        <v>79</v>
      </c>
      <c r="P761" t="s">
        <v>80</v>
      </c>
      <c r="Q761">
        <v>0.03</v>
      </c>
      <c r="T761" s="21">
        <v>40476</v>
      </c>
      <c r="U761" s="21">
        <v>40478</v>
      </c>
      <c r="V761" s="21">
        <v>40570</v>
      </c>
      <c r="W761" s="21">
        <v>40570</v>
      </c>
      <c r="X761" s="23">
        <v>0.25555555555555554</v>
      </c>
      <c r="Y761">
        <v>92</v>
      </c>
      <c r="Z761" s="22">
        <v>0</v>
      </c>
      <c r="AA761" s="22">
        <v>0</v>
      </c>
      <c r="AB761" s="24">
        <v>0</v>
      </c>
      <c r="AE761">
        <v>0</v>
      </c>
      <c r="AG761">
        <v>0</v>
      </c>
      <c r="AI761">
        <v>1.0320000000000001E-2</v>
      </c>
      <c r="AJ761" s="22">
        <v>0</v>
      </c>
    </row>
    <row r="762" spans="1:36" ht="14.45" customHeight="1" x14ac:dyDescent="0.25">
      <c r="A762">
        <v>168204</v>
      </c>
      <c r="B762" t="s">
        <v>728</v>
      </c>
      <c r="C762" t="s">
        <v>732</v>
      </c>
      <c r="D762">
        <v>85</v>
      </c>
      <c r="E762" t="s">
        <v>74</v>
      </c>
      <c r="F762" t="s">
        <v>75</v>
      </c>
      <c r="G762" t="s">
        <v>76</v>
      </c>
      <c r="H762" t="s">
        <v>762</v>
      </c>
      <c r="I762" s="21">
        <v>40568</v>
      </c>
      <c r="J762" s="21">
        <v>40570</v>
      </c>
      <c r="K762" s="21">
        <v>40660</v>
      </c>
      <c r="L762" s="21">
        <v>40660</v>
      </c>
      <c r="M762" s="22">
        <v>30000000</v>
      </c>
      <c r="N762" t="s">
        <v>78</v>
      </c>
      <c r="O762" s="22" t="s">
        <v>79</v>
      </c>
      <c r="P762" t="s">
        <v>80</v>
      </c>
      <c r="Q762">
        <v>0.03</v>
      </c>
      <c r="T762" s="21">
        <v>40568</v>
      </c>
      <c r="U762" s="21">
        <v>40570</v>
      </c>
      <c r="V762" s="21">
        <v>40660</v>
      </c>
      <c r="W762" s="21">
        <v>40660</v>
      </c>
      <c r="X762" s="23">
        <v>0.25</v>
      </c>
      <c r="Y762">
        <v>90</v>
      </c>
      <c r="Z762" s="22">
        <v>0</v>
      </c>
      <c r="AA762" s="22">
        <v>0</v>
      </c>
      <c r="AB762" s="24">
        <v>0</v>
      </c>
      <c r="AE762">
        <v>0</v>
      </c>
      <c r="AG762">
        <v>0</v>
      </c>
      <c r="AI762">
        <v>1.031E-2</v>
      </c>
      <c r="AJ762" s="22">
        <v>0</v>
      </c>
    </row>
    <row r="763" spans="1:36" ht="14.45" customHeight="1" x14ac:dyDescent="0.25">
      <c r="A763">
        <v>168205</v>
      </c>
      <c r="B763" t="s">
        <v>728</v>
      </c>
      <c r="C763" t="s">
        <v>732</v>
      </c>
      <c r="D763">
        <v>85</v>
      </c>
      <c r="E763" t="s">
        <v>74</v>
      </c>
      <c r="F763" t="s">
        <v>75</v>
      </c>
      <c r="G763" t="s">
        <v>76</v>
      </c>
      <c r="H763" t="s">
        <v>762</v>
      </c>
      <c r="I763" s="21">
        <v>40654</v>
      </c>
      <c r="J763" s="21">
        <v>40660</v>
      </c>
      <c r="K763" s="21">
        <v>40751</v>
      </c>
      <c r="L763" s="21">
        <v>40751</v>
      </c>
      <c r="M763" s="22">
        <v>30000000</v>
      </c>
      <c r="N763" t="s">
        <v>78</v>
      </c>
      <c r="O763" s="22" t="s">
        <v>79</v>
      </c>
      <c r="P763" t="s">
        <v>80</v>
      </c>
      <c r="Q763">
        <v>0.03</v>
      </c>
      <c r="T763" s="21">
        <v>40654</v>
      </c>
      <c r="U763" s="21">
        <v>40660</v>
      </c>
      <c r="V763" s="21">
        <v>40751</v>
      </c>
      <c r="W763" s="21">
        <v>40751</v>
      </c>
      <c r="X763" s="23">
        <v>0.25277777777777777</v>
      </c>
      <c r="Y763">
        <v>91</v>
      </c>
      <c r="Z763" s="22">
        <v>0</v>
      </c>
      <c r="AA763" s="22">
        <v>0</v>
      </c>
      <c r="AB763" s="24">
        <v>0</v>
      </c>
      <c r="AE763">
        <v>0</v>
      </c>
      <c r="AG763">
        <v>0</v>
      </c>
      <c r="AI763">
        <v>1.3560000000000001E-2</v>
      </c>
      <c r="AJ763" s="22">
        <v>0</v>
      </c>
    </row>
    <row r="764" spans="1:36" ht="14.45" customHeight="1" x14ac:dyDescent="0.25">
      <c r="A764">
        <v>168206</v>
      </c>
      <c r="B764" t="s">
        <v>728</v>
      </c>
      <c r="C764" t="s">
        <v>732</v>
      </c>
      <c r="D764">
        <v>85</v>
      </c>
      <c r="E764" t="s">
        <v>74</v>
      </c>
      <c r="F764" t="s">
        <v>75</v>
      </c>
      <c r="G764" t="s">
        <v>76</v>
      </c>
      <c r="H764" t="s">
        <v>762</v>
      </c>
      <c r="I764" s="21">
        <v>40749</v>
      </c>
      <c r="J764" s="21">
        <v>40751</v>
      </c>
      <c r="K764" s="21">
        <v>40843</v>
      </c>
      <c r="L764" s="21">
        <v>40843</v>
      </c>
      <c r="M764" s="22">
        <v>30000000</v>
      </c>
      <c r="N764" t="s">
        <v>78</v>
      </c>
      <c r="O764" s="22" t="s">
        <v>79</v>
      </c>
      <c r="P764" t="s">
        <v>80</v>
      </c>
      <c r="Q764">
        <v>0.03</v>
      </c>
      <c r="T764" s="21">
        <v>40749</v>
      </c>
      <c r="U764" s="21">
        <v>40751</v>
      </c>
      <c r="V764" s="21">
        <v>40843</v>
      </c>
      <c r="W764" s="21">
        <v>40843</v>
      </c>
      <c r="X764" s="23">
        <v>0.25555555555555554</v>
      </c>
      <c r="Y764">
        <v>92</v>
      </c>
      <c r="Z764" s="22">
        <v>0</v>
      </c>
      <c r="AA764" s="22">
        <v>0</v>
      </c>
      <c r="AB764" s="24">
        <v>0</v>
      </c>
      <c r="AE764">
        <v>0</v>
      </c>
      <c r="AG764">
        <v>0</v>
      </c>
      <c r="AI764">
        <v>1.6129999999999999E-2</v>
      </c>
      <c r="AJ764" s="22">
        <v>0</v>
      </c>
    </row>
    <row r="765" spans="1:36" ht="14.45" customHeight="1" x14ac:dyDescent="0.25">
      <c r="A765">
        <v>168207</v>
      </c>
      <c r="B765" t="s">
        <v>728</v>
      </c>
      <c r="C765" t="s">
        <v>732</v>
      </c>
      <c r="D765">
        <v>85</v>
      </c>
      <c r="E765" t="s">
        <v>74</v>
      </c>
      <c r="F765" t="s">
        <v>75</v>
      </c>
      <c r="G765" t="s">
        <v>76</v>
      </c>
      <c r="H765" t="s">
        <v>762</v>
      </c>
      <c r="I765" s="21">
        <v>40841</v>
      </c>
      <c r="J765" s="21">
        <v>40843</v>
      </c>
      <c r="K765" s="21">
        <v>40935</v>
      </c>
      <c r="L765" s="21">
        <v>40935</v>
      </c>
      <c r="M765" s="22">
        <v>30000000</v>
      </c>
      <c r="N765" t="s">
        <v>78</v>
      </c>
      <c r="O765" s="22" t="s">
        <v>79</v>
      </c>
      <c r="P765" t="s">
        <v>80</v>
      </c>
      <c r="Q765">
        <v>0.03</v>
      </c>
      <c r="T765" s="21">
        <v>40841</v>
      </c>
      <c r="U765" s="21">
        <v>40843</v>
      </c>
      <c r="V765" s="21">
        <v>40935</v>
      </c>
      <c r="W765" s="21">
        <v>40935</v>
      </c>
      <c r="X765" s="23">
        <v>0.25555555555555554</v>
      </c>
      <c r="Y765">
        <v>92</v>
      </c>
      <c r="Z765" s="22">
        <v>0</v>
      </c>
      <c r="AA765" s="22">
        <v>0</v>
      </c>
      <c r="AB765" s="24">
        <v>0</v>
      </c>
      <c r="AE765">
        <v>0</v>
      </c>
      <c r="AG765">
        <v>0</v>
      </c>
      <c r="AI765">
        <v>1.5880000000000002E-2</v>
      </c>
      <c r="AJ765" s="22">
        <v>0</v>
      </c>
    </row>
    <row r="766" spans="1:36" ht="14.45" customHeight="1" x14ac:dyDescent="0.25">
      <c r="A766">
        <v>168208</v>
      </c>
      <c r="B766" t="s">
        <v>728</v>
      </c>
      <c r="C766" t="s">
        <v>732</v>
      </c>
      <c r="D766">
        <v>85</v>
      </c>
      <c r="E766" t="s">
        <v>74</v>
      </c>
      <c r="F766" t="s">
        <v>75</v>
      </c>
      <c r="G766" t="s">
        <v>76</v>
      </c>
      <c r="H766" t="s">
        <v>762</v>
      </c>
      <c r="I766" s="21">
        <v>40933</v>
      </c>
      <c r="J766" s="21">
        <v>40935</v>
      </c>
      <c r="K766" s="21">
        <v>41026</v>
      </c>
      <c r="L766" s="21">
        <v>41026</v>
      </c>
      <c r="M766" s="22">
        <v>30000000</v>
      </c>
      <c r="N766" t="s">
        <v>78</v>
      </c>
      <c r="O766" s="22" t="s">
        <v>79</v>
      </c>
      <c r="P766" t="s">
        <v>80</v>
      </c>
      <c r="Q766">
        <v>0.03</v>
      </c>
      <c r="T766" s="21">
        <v>40933</v>
      </c>
      <c r="U766" s="21">
        <v>40935</v>
      </c>
      <c r="V766" s="21">
        <v>41026</v>
      </c>
      <c r="W766" s="21">
        <v>41026</v>
      </c>
      <c r="X766" s="23">
        <v>0.25277777777777777</v>
      </c>
      <c r="Y766">
        <v>91</v>
      </c>
      <c r="Z766" s="22">
        <v>0</v>
      </c>
      <c r="AA766" s="22">
        <v>0</v>
      </c>
      <c r="AB766" s="24">
        <v>0</v>
      </c>
      <c r="AE766">
        <v>0</v>
      </c>
      <c r="AG766">
        <v>0</v>
      </c>
      <c r="AI766">
        <v>1.149E-2</v>
      </c>
      <c r="AJ766" s="22">
        <v>0</v>
      </c>
    </row>
    <row r="767" spans="1:36" ht="14.45" customHeight="1" x14ac:dyDescent="0.25">
      <c r="A767">
        <v>168209</v>
      </c>
      <c r="B767" t="s">
        <v>728</v>
      </c>
      <c r="C767" t="s">
        <v>732</v>
      </c>
      <c r="D767">
        <v>85</v>
      </c>
      <c r="E767" t="s">
        <v>74</v>
      </c>
      <c r="F767" t="s">
        <v>75</v>
      </c>
      <c r="G767" t="s">
        <v>76</v>
      </c>
      <c r="H767" t="s">
        <v>762</v>
      </c>
      <c r="I767" s="21">
        <v>41024</v>
      </c>
      <c r="J767" s="21">
        <v>41026</v>
      </c>
      <c r="K767" s="21">
        <v>41117</v>
      </c>
      <c r="L767" s="21">
        <v>41117</v>
      </c>
      <c r="M767" s="22">
        <v>30000000</v>
      </c>
      <c r="N767" t="s">
        <v>78</v>
      </c>
      <c r="O767" s="22" t="s">
        <v>79</v>
      </c>
      <c r="P767" t="s">
        <v>80</v>
      </c>
      <c r="Q767">
        <v>0.03</v>
      </c>
      <c r="T767" s="21">
        <v>41024</v>
      </c>
      <c r="U767" s="21">
        <v>41026</v>
      </c>
      <c r="V767" s="21">
        <v>41117</v>
      </c>
      <c r="W767" s="21">
        <v>41117</v>
      </c>
      <c r="X767" s="23">
        <v>0.25277777777777777</v>
      </c>
      <c r="Y767">
        <v>91</v>
      </c>
      <c r="Z767" s="22">
        <v>0</v>
      </c>
      <c r="AA767" s="22">
        <v>0</v>
      </c>
      <c r="AB767" s="24">
        <v>0</v>
      </c>
      <c r="AE767">
        <v>0</v>
      </c>
      <c r="AG767">
        <v>0</v>
      </c>
      <c r="AI767">
        <v>7.2399999999999999E-3</v>
      </c>
      <c r="AJ767" s="22">
        <v>0</v>
      </c>
    </row>
    <row r="768" spans="1:36" ht="14.45" customHeight="1" x14ac:dyDescent="0.25">
      <c r="A768">
        <v>168210</v>
      </c>
      <c r="B768" t="s">
        <v>728</v>
      </c>
      <c r="C768" t="s">
        <v>732</v>
      </c>
      <c r="D768">
        <v>85</v>
      </c>
      <c r="E768" t="s">
        <v>74</v>
      </c>
      <c r="F768" t="s">
        <v>75</v>
      </c>
      <c r="G768" t="s">
        <v>76</v>
      </c>
      <c r="H768" t="s">
        <v>762</v>
      </c>
      <c r="I768" s="21">
        <v>41115</v>
      </c>
      <c r="J768" s="21">
        <v>41117</v>
      </c>
      <c r="K768" s="21">
        <v>41211</v>
      </c>
      <c r="L768" s="21">
        <v>41211</v>
      </c>
      <c r="M768" s="22">
        <v>30000000</v>
      </c>
      <c r="N768" t="s">
        <v>78</v>
      </c>
      <c r="O768" s="22" t="s">
        <v>79</v>
      </c>
      <c r="P768" t="s">
        <v>80</v>
      </c>
      <c r="Q768">
        <v>0.03</v>
      </c>
      <c r="T768" s="21">
        <v>41115</v>
      </c>
      <c r="U768" s="21">
        <v>41117</v>
      </c>
      <c r="V768" s="21">
        <v>41211</v>
      </c>
      <c r="W768" s="21">
        <v>41211</v>
      </c>
      <c r="X768" s="23">
        <v>0.26111111111111113</v>
      </c>
      <c r="Y768">
        <v>94</v>
      </c>
      <c r="Z768" s="22">
        <v>0</v>
      </c>
      <c r="AA768" s="22">
        <v>0</v>
      </c>
      <c r="AB768" s="24">
        <v>0</v>
      </c>
      <c r="AE768">
        <v>0</v>
      </c>
      <c r="AG768">
        <v>0</v>
      </c>
      <c r="AI768">
        <v>4.2699999999999995E-3</v>
      </c>
      <c r="AJ768" s="22">
        <v>0</v>
      </c>
    </row>
    <row r="769" spans="1:36" ht="14.45" customHeight="1" x14ac:dyDescent="0.25">
      <c r="A769">
        <v>168211</v>
      </c>
      <c r="B769" t="s">
        <v>728</v>
      </c>
      <c r="C769" t="s">
        <v>732</v>
      </c>
      <c r="D769">
        <v>85</v>
      </c>
      <c r="E769" t="s">
        <v>74</v>
      </c>
      <c r="F769" t="s">
        <v>75</v>
      </c>
      <c r="G769" t="s">
        <v>76</v>
      </c>
      <c r="H769" t="s">
        <v>762</v>
      </c>
      <c r="I769" s="21">
        <v>41207</v>
      </c>
      <c r="J769" s="21">
        <v>41211</v>
      </c>
      <c r="K769" s="21">
        <v>41302</v>
      </c>
      <c r="L769" s="21">
        <v>41302</v>
      </c>
      <c r="M769" s="22">
        <v>30000000</v>
      </c>
      <c r="N769" t="s">
        <v>78</v>
      </c>
      <c r="O769" s="22" t="s">
        <v>79</v>
      </c>
      <c r="P769" t="s">
        <v>80</v>
      </c>
      <c r="Q769">
        <v>0.03</v>
      </c>
      <c r="T769" s="21">
        <v>41207</v>
      </c>
      <c r="U769" s="21">
        <v>41211</v>
      </c>
      <c r="V769" s="21">
        <v>41302</v>
      </c>
      <c r="W769" s="21">
        <v>41302</v>
      </c>
      <c r="X769" s="23">
        <v>0.25277777777777777</v>
      </c>
      <c r="Y769">
        <v>91</v>
      </c>
      <c r="Z769" s="22">
        <v>0</v>
      </c>
      <c r="AA769" s="22">
        <v>0</v>
      </c>
      <c r="AB769" s="24">
        <v>0</v>
      </c>
      <c r="AE769">
        <v>0</v>
      </c>
      <c r="AG769">
        <v>0</v>
      </c>
      <c r="AI769">
        <v>2.0100000000000001E-3</v>
      </c>
      <c r="AJ769" s="22">
        <v>0</v>
      </c>
    </row>
    <row r="770" spans="1:36" ht="14.45" customHeight="1" x14ac:dyDescent="0.25">
      <c r="A770">
        <v>168212</v>
      </c>
      <c r="B770" t="s">
        <v>728</v>
      </c>
      <c r="C770" t="s">
        <v>732</v>
      </c>
      <c r="D770">
        <v>85</v>
      </c>
      <c r="E770" t="s">
        <v>74</v>
      </c>
      <c r="F770" t="s">
        <v>75</v>
      </c>
      <c r="G770" t="s">
        <v>76</v>
      </c>
      <c r="H770" t="s">
        <v>762</v>
      </c>
      <c r="I770" s="21">
        <v>41298</v>
      </c>
      <c r="J770" s="21">
        <v>41302</v>
      </c>
      <c r="K770" s="21">
        <v>41393</v>
      </c>
      <c r="L770" s="21">
        <v>41393</v>
      </c>
      <c r="M770" s="22">
        <v>30000000</v>
      </c>
      <c r="N770" t="s">
        <v>78</v>
      </c>
      <c r="O770" s="22" t="s">
        <v>79</v>
      </c>
      <c r="P770" t="s">
        <v>80</v>
      </c>
      <c r="Q770">
        <v>0.03</v>
      </c>
      <c r="T770" s="21">
        <v>41298</v>
      </c>
      <c r="U770" s="21">
        <v>41302</v>
      </c>
      <c r="V770" s="21">
        <v>41393</v>
      </c>
      <c r="W770" s="21">
        <v>41393</v>
      </c>
      <c r="X770" s="23">
        <v>0.25277777777777777</v>
      </c>
      <c r="Y770">
        <v>91</v>
      </c>
      <c r="Z770" s="22">
        <v>0</v>
      </c>
      <c r="AA770" s="22">
        <v>0</v>
      </c>
      <c r="AB770" s="24">
        <v>0</v>
      </c>
      <c r="AE770">
        <v>0</v>
      </c>
      <c r="AG770">
        <v>0</v>
      </c>
      <c r="AI770">
        <v>2.1099999999999999E-3</v>
      </c>
      <c r="AJ770" s="22">
        <v>0</v>
      </c>
    </row>
    <row r="771" spans="1:36" ht="14.45" customHeight="1" x14ac:dyDescent="0.25">
      <c r="A771">
        <v>168213</v>
      </c>
      <c r="B771" t="s">
        <v>728</v>
      </c>
      <c r="C771" t="s">
        <v>732</v>
      </c>
      <c r="D771">
        <v>85</v>
      </c>
      <c r="E771" t="s">
        <v>74</v>
      </c>
      <c r="F771" t="s">
        <v>75</v>
      </c>
      <c r="G771" t="s">
        <v>76</v>
      </c>
      <c r="H771" t="s">
        <v>762</v>
      </c>
      <c r="I771" s="21">
        <v>41389</v>
      </c>
      <c r="J771" s="21">
        <v>41393</v>
      </c>
      <c r="K771" s="21">
        <v>41484</v>
      </c>
      <c r="L771" s="21">
        <v>41484</v>
      </c>
      <c r="M771" s="22">
        <v>30000000</v>
      </c>
      <c r="N771" t="s">
        <v>78</v>
      </c>
      <c r="O771" s="22" t="s">
        <v>79</v>
      </c>
      <c r="P771" t="s">
        <v>80</v>
      </c>
      <c r="Q771">
        <v>0.03</v>
      </c>
      <c r="T771" s="21">
        <v>41389</v>
      </c>
      <c r="U771" s="21">
        <v>41393</v>
      </c>
      <c r="V771" s="21">
        <v>41484</v>
      </c>
      <c r="W771" s="21">
        <v>41484</v>
      </c>
      <c r="X771" s="23">
        <v>0.25277777777777777</v>
      </c>
      <c r="Y771">
        <v>91</v>
      </c>
      <c r="Z771" s="22">
        <v>0</v>
      </c>
      <c r="AA771" s="22">
        <v>0</v>
      </c>
      <c r="AB771" s="24">
        <v>0</v>
      </c>
      <c r="AE771">
        <v>0</v>
      </c>
      <c r="AG771">
        <v>0</v>
      </c>
      <c r="AI771">
        <v>2.0599999999999998E-3</v>
      </c>
      <c r="AJ771" s="22">
        <v>0</v>
      </c>
    </row>
    <row r="772" spans="1:36" ht="14.45" customHeight="1" x14ac:dyDescent="0.25">
      <c r="A772">
        <v>168214</v>
      </c>
      <c r="B772" t="s">
        <v>728</v>
      </c>
      <c r="C772" t="s">
        <v>732</v>
      </c>
      <c r="D772">
        <v>85</v>
      </c>
      <c r="E772" t="s">
        <v>74</v>
      </c>
      <c r="F772" t="s">
        <v>75</v>
      </c>
      <c r="G772" t="s">
        <v>76</v>
      </c>
      <c r="H772" t="s">
        <v>762</v>
      </c>
      <c r="I772" s="21">
        <v>41480</v>
      </c>
      <c r="J772" s="21">
        <v>41484</v>
      </c>
      <c r="K772" s="21">
        <v>41575</v>
      </c>
      <c r="L772" s="21">
        <v>41575</v>
      </c>
      <c r="M772" s="22">
        <v>30000000</v>
      </c>
      <c r="N772" t="s">
        <v>78</v>
      </c>
      <c r="O772" s="22" t="s">
        <v>79</v>
      </c>
      <c r="P772" t="s">
        <v>80</v>
      </c>
      <c r="Q772">
        <v>0.03</v>
      </c>
      <c r="T772" s="21">
        <v>41480</v>
      </c>
      <c r="U772" s="21">
        <v>41484</v>
      </c>
      <c r="V772" s="21">
        <v>41575</v>
      </c>
      <c r="W772" s="21">
        <v>41575</v>
      </c>
      <c r="X772" s="23">
        <v>0.25277777777777777</v>
      </c>
      <c r="Y772">
        <v>91</v>
      </c>
      <c r="Z772" s="22">
        <v>0</v>
      </c>
      <c r="AA772" s="22">
        <v>0</v>
      </c>
      <c r="AB772" s="24">
        <v>0</v>
      </c>
      <c r="AE772">
        <v>0</v>
      </c>
      <c r="AG772">
        <v>0</v>
      </c>
      <c r="AI772">
        <v>2.2500000000000003E-3</v>
      </c>
      <c r="AJ772" s="22">
        <v>0</v>
      </c>
    </row>
    <row r="773" spans="1:36" ht="14.45" customHeight="1" x14ac:dyDescent="0.25">
      <c r="A773">
        <v>168215</v>
      </c>
      <c r="B773" t="s">
        <v>728</v>
      </c>
      <c r="C773" t="s">
        <v>732</v>
      </c>
      <c r="D773">
        <v>85</v>
      </c>
      <c r="E773" t="s">
        <v>74</v>
      </c>
      <c r="F773" t="s">
        <v>75</v>
      </c>
      <c r="G773" t="s">
        <v>76</v>
      </c>
      <c r="H773" t="s">
        <v>762</v>
      </c>
      <c r="I773" s="21">
        <v>41571</v>
      </c>
      <c r="J773" s="21">
        <v>41575</v>
      </c>
      <c r="K773" s="21">
        <v>41666</v>
      </c>
      <c r="L773" s="21">
        <v>41666</v>
      </c>
      <c r="M773" s="22">
        <v>30000000</v>
      </c>
      <c r="N773" t="s">
        <v>78</v>
      </c>
      <c r="O773" s="22" t="s">
        <v>79</v>
      </c>
      <c r="P773" t="s">
        <v>80</v>
      </c>
      <c r="Q773">
        <v>0.03</v>
      </c>
      <c r="T773" s="21">
        <v>41571</v>
      </c>
      <c r="U773" s="21">
        <v>41575</v>
      </c>
      <c r="V773" s="21">
        <v>41666</v>
      </c>
      <c r="W773" s="21">
        <v>41666</v>
      </c>
      <c r="X773" s="23">
        <v>0.25277777777777777</v>
      </c>
      <c r="Y773">
        <v>91</v>
      </c>
      <c r="Z773" s="22">
        <v>0</v>
      </c>
      <c r="AA773" s="22">
        <v>0</v>
      </c>
      <c r="AB773" s="24">
        <v>0</v>
      </c>
      <c r="AE773">
        <v>0</v>
      </c>
      <c r="AG773">
        <v>0</v>
      </c>
      <c r="AI773">
        <v>2.2500000000000003E-3</v>
      </c>
      <c r="AJ773" s="22">
        <v>0</v>
      </c>
    </row>
    <row r="774" spans="1:36" ht="14.45" customHeight="1" x14ac:dyDescent="0.25">
      <c r="A774">
        <v>168216</v>
      </c>
      <c r="B774" t="s">
        <v>728</v>
      </c>
      <c r="C774" t="s">
        <v>732</v>
      </c>
      <c r="D774">
        <v>85</v>
      </c>
      <c r="E774" t="s">
        <v>74</v>
      </c>
      <c r="F774" t="s">
        <v>75</v>
      </c>
      <c r="G774" t="s">
        <v>76</v>
      </c>
      <c r="H774" t="s">
        <v>762</v>
      </c>
      <c r="I774" s="21">
        <v>41662</v>
      </c>
      <c r="J774" s="21">
        <v>41666</v>
      </c>
      <c r="K774" s="21">
        <v>41757</v>
      </c>
      <c r="L774" s="21">
        <v>41757</v>
      </c>
      <c r="M774" s="22">
        <v>30000000</v>
      </c>
      <c r="N774" t="s">
        <v>78</v>
      </c>
      <c r="O774" s="22" t="s">
        <v>79</v>
      </c>
      <c r="P774" t="s">
        <v>80</v>
      </c>
      <c r="Q774">
        <v>0.03</v>
      </c>
      <c r="T774" s="21">
        <v>41662</v>
      </c>
      <c r="U774" s="21">
        <v>41666</v>
      </c>
      <c r="V774" s="21">
        <v>41757</v>
      </c>
      <c r="W774" s="21">
        <v>41757</v>
      </c>
      <c r="X774" s="23">
        <v>0.25277777777777777</v>
      </c>
      <c r="Y774">
        <v>91</v>
      </c>
      <c r="Z774" s="22">
        <v>0</v>
      </c>
      <c r="AA774" s="22">
        <v>0</v>
      </c>
      <c r="AB774" s="24">
        <v>0</v>
      </c>
      <c r="AE774">
        <v>0</v>
      </c>
      <c r="AG774">
        <v>0</v>
      </c>
      <c r="AI774">
        <v>3.0000000000000001E-3</v>
      </c>
      <c r="AJ774" s="22">
        <v>0</v>
      </c>
    </row>
    <row r="775" spans="1:36" ht="14.45" customHeight="1" x14ac:dyDescent="0.25">
      <c r="A775">
        <v>168217</v>
      </c>
      <c r="B775" t="s">
        <v>728</v>
      </c>
      <c r="C775" t="s">
        <v>732</v>
      </c>
      <c r="D775">
        <v>85</v>
      </c>
      <c r="E775" t="s">
        <v>74</v>
      </c>
      <c r="F775" t="s">
        <v>75</v>
      </c>
      <c r="G775" t="s">
        <v>76</v>
      </c>
      <c r="H775" t="s">
        <v>762</v>
      </c>
      <c r="I775" s="21">
        <v>41753</v>
      </c>
      <c r="J775" s="21">
        <v>41757</v>
      </c>
      <c r="K775" s="21">
        <v>41848</v>
      </c>
      <c r="L775" s="21">
        <v>41848</v>
      </c>
      <c r="M775" s="22">
        <v>30000000</v>
      </c>
      <c r="N775" t="s">
        <v>78</v>
      </c>
      <c r="O775" s="22" t="s">
        <v>79</v>
      </c>
      <c r="P775" t="s">
        <v>80</v>
      </c>
      <c r="Q775">
        <v>0.03</v>
      </c>
      <c r="T775" s="21">
        <v>41753</v>
      </c>
      <c r="U775" s="21">
        <v>41757</v>
      </c>
      <c r="V775" s="21">
        <v>41848</v>
      </c>
      <c r="W775" s="21">
        <v>41848</v>
      </c>
      <c r="X775" s="23">
        <v>0.25277777777777777</v>
      </c>
      <c r="Y775">
        <v>91</v>
      </c>
      <c r="Z775" s="22">
        <v>0</v>
      </c>
      <c r="AA775" s="22">
        <v>0</v>
      </c>
      <c r="AB775" s="24">
        <v>0</v>
      </c>
      <c r="AE775">
        <v>0</v>
      </c>
      <c r="AG775">
        <v>0</v>
      </c>
      <c r="AI775">
        <v>3.3700000000000002E-3</v>
      </c>
      <c r="AJ775" s="22">
        <v>0</v>
      </c>
    </row>
    <row r="776" spans="1:36" ht="14.45" customHeight="1" x14ac:dyDescent="0.25">
      <c r="A776">
        <v>168218</v>
      </c>
      <c r="B776" t="s">
        <v>728</v>
      </c>
      <c r="C776" t="s">
        <v>732</v>
      </c>
      <c r="D776">
        <v>85</v>
      </c>
      <c r="E776" t="s">
        <v>74</v>
      </c>
      <c r="F776" t="s">
        <v>75</v>
      </c>
      <c r="G776" t="s">
        <v>76</v>
      </c>
      <c r="H776" t="s">
        <v>762</v>
      </c>
      <c r="I776" s="21">
        <v>41844</v>
      </c>
      <c r="J776" s="21">
        <v>41848</v>
      </c>
      <c r="K776" s="21">
        <v>41939</v>
      </c>
      <c r="L776" s="21">
        <v>41939</v>
      </c>
      <c r="M776" s="22">
        <v>30000000</v>
      </c>
      <c r="N776" t="s">
        <v>78</v>
      </c>
      <c r="O776" s="22" t="s">
        <v>79</v>
      </c>
      <c r="P776" t="s">
        <v>80</v>
      </c>
      <c r="Q776">
        <v>0.03</v>
      </c>
      <c r="T776" s="21">
        <v>41844</v>
      </c>
      <c r="U776" s="21">
        <v>41848</v>
      </c>
      <c r="V776" s="21">
        <v>41939</v>
      </c>
      <c r="W776" s="21">
        <v>41939</v>
      </c>
      <c r="X776" s="23">
        <v>0.25277777777777777</v>
      </c>
      <c r="Y776">
        <v>91</v>
      </c>
      <c r="Z776" s="22">
        <v>0</v>
      </c>
      <c r="AA776" s="22">
        <v>0</v>
      </c>
      <c r="AB776" s="24">
        <v>0</v>
      </c>
      <c r="AE776">
        <v>0</v>
      </c>
      <c r="AG776">
        <v>0</v>
      </c>
      <c r="AI776">
        <v>2.0899999999999998E-3</v>
      </c>
      <c r="AJ776" s="22">
        <v>0</v>
      </c>
    </row>
    <row r="777" spans="1:36" ht="14.45" customHeight="1" x14ac:dyDescent="0.25">
      <c r="A777">
        <v>168239</v>
      </c>
      <c r="B777" t="s">
        <v>746</v>
      </c>
      <c r="C777" t="s">
        <v>750</v>
      </c>
      <c r="D777">
        <v>87</v>
      </c>
      <c r="E777" t="s">
        <v>74</v>
      </c>
      <c r="F777" t="s">
        <v>75</v>
      </c>
      <c r="G777" t="s">
        <v>76</v>
      </c>
      <c r="H777" t="s">
        <v>783</v>
      </c>
      <c r="I777" s="21">
        <v>40109</v>
      </c>
      <c r="J777" s="21">
        <v>40113</v>
      </c>
      <c r="K777" s="21">
        <v>40205</v>
      </c>
      <c r="L777" s="21">
        <v>40205</v>
      </c>
      <c r="M777" s="22">
        <v>25000000</v>
      </c>
      <c r="N777" t="s">
        <v>78</v>
      </c>
      <c r="O777" s="22" t="s">
        <v>79</v>
      </c>
      <c r="P777" t="s">
        <v>80</v>
      </c>
      <c r="Q777">
        <v>0.03</v>
      </c>
      <c r="T777" s="21">
        <v>40109</v>
      </c>
      <c r="U777" s="21">
        <v>40113</v>
      </c>
      <c r="V777" s="21">
        <v>40205</v>
      </c>
      <c r="W777" s="21">
        <v>40205</v>
      </c>
      <c r="X777" s="23">
        <v>0.25555555555555554</v>
      </c>
      <c r="Y777">
        <v>92</v>
      </c>
      <c r="Z777" s="22">
        <v>0</v>
      </c>
      <c r="AA777" s="22">
        <v>0</v>
      </c>
      <c r="AB777" s="24">
        <v>0</v>
      </c>
      <c r="AE777">
        <v>0</v>
      </c>
      <c r="AG777">
        <v>0</v>
      </c>
      <c r="AI777">
        <v>7.3000000000000001E-3</v>
      </c>
      <c r="AJ777" s="22">
        <v>0</v>
      </c>
    </row>
    <row r="778" spans="1:36" ht="14.45" customHeight="1" x14ac:dyDescent="0.25">
      <c r="A778">
        <v>168240</v>
      </c>
      <c r="B778" t="s">
        <v>746</v>
      </c>
      <c r="C778" t="s">
        <v>750</v>
      </c>
      <c r="D778">
        <v>87</v>
      </c>
      <c r="E778" t="s">
        <v>74</v>
      </c>
      <c r="F778" t="s">
        <v>75</v>
      </c>
      <c r="G778" t="s">
        <v>76</v>
      </c>
      <c r="H778" t="s">
        <v>783</v>
      </c>
      <c r="I778" s="21">
        <v>40203</v>
      </c>
      <c r="J778" s="21">
        <v>40205</v>
      </c>
      <c r="K778" s="21">
        <v>40295</v>
      </c>
      <c r="L778" s="21">
        <v>40295</v>
      </c>
      <c r="M778" s="22">
        <v>25000000</v>
      </c>
      <c r="N778" t="s">
        <v>78</v>
      </c>
      <c r="O778" s="22" t="s">
        <v>79</v>
      </c>
      <c r="P778" t="s">
        <v>80</v>
      </c>
      <c r="Q778">
        <v>0.03</v>
      </c>
      <c r="T778" s="21">
        <v>40203</v>
      </c>
      <c r="U778" s="21">
        <v>40205</v>
      </c>
      <c r="V778" s="21">
        <v>40295</v>
      </c>
      <c r="W778" s="21">
        <v>40295</v>
      </c>
      <c r="X778" s="23">
        <v>0.25</v>
      </c>
      <c r="Y778">
        <v>90</v>
      </c>
      <c r="Z778" s="22">
        <v>0</v>
      </c>
      <c r="AA778" s="22">
        <v>0</v>
      </c>
      <c r="AB778" s="24">
        <v>0</v>
      </c>
      <c r="AE778">
        <v>0</v>
      </c>
      <c r="AG778">
        <v>0</v>
      </c>
      <c r="AI778">
        <v>6.6900000000000006E-3</v>
      </c>
      <c r="AJ778" s="22">
        <v>0</v>
      </c>
    </row>
    <row r="779" spans="1:36" ht="14.45" customHeight="1" x14ac:dyDescent="0.25">
      <c r="A779">
        <v>168241</v>
      </c>
      <c r="B779" t="s">
        <v>746</v>
      </c>
      <c r="C779" t="s">
        <v>750</v>
      </c>
      <c r="D779">
        <v>87</v>
      </c>
      <c r="E779" t="s">
        <v>74</v>
      </c>
      <c r="F779" t="s">
        <v>75</v>
      </c>
      <c r="G779" t="s">
        <v>76</v>
      </c>
      <c r="H779" t="s">
        <v>783</v>
      </c>
      <c r="I779" s="21">
        <v>40291</v>
      </c>
      <c r="J779" s="21">
        <v>40295</v>
      </c>
      <c r="K779" s="21">
        <v>40386</v>
      </c>
      <c r="L779" s="21">
        <v>40386</v>
      </c>
      <c r="M779" s="22">
        <v>25000000</v>
      </c>
      <c r="N779" t="s">
        <v>78</v>
      </c>
      <c r="O779" s="22" t="s">
        <v>79</v>
      </c>
      <c r="P779" t="s">
        <v>80</v>
      </c>
      <c r="Q779">
        <v>0.03</v>
      </c>
      <c r="T779" s="21">
        <v>40291</v>
      </c>
      <c r="U779" s="21">
        <v>40295</v>
      </c>
      <c r="V779" s="21">
        <v>40386</v>
      </c>
      <c r="W779" s="21">
        <v>40386</v>
      </c>
      <c r="X779" s="23">
        <v>0.25277777777777777</v>
      </c>
      <c r="Y779">
        <v>91</v>
      </c>
      <c r="Z779" s="22">
        <v>0</v>
      </c>
      <c r="AA779" s="22">
        <v>0</v>
      </c>
      <c r="AB779" s="24">
        <v>0</v>
      </c>
      <c r="AE779">
        <v>0</v>
      </c>
      <c r="AG779">
        <v>0</v>
      </c>
      <c r="AI779">
        <v>6.45E-3</v>
      </c>
      <c r="AJ779" s="22">
        <v>0</v>
      </c>
    </row>
    <row r="780" spans="1:36" ht="14.45" customHeight="1" x14ac:dyDescent="0.25">
      <c r="A780">
        <v>168242</v>
      </c>
      <c r="B780" t="s">
        <v>746</v>
      </c>
      <c r="C780" t="s">
        <v>750</v>
      </c>
      <c r="D780">
        <v>87</v>
      </c>
      <c r="E780" t="s">
        <v>74</v>
      </c>
      <c r="F780" t="s">
        <v>75</v>
      </c>
      <c r="G780" t="s">
        <v>76</v>
      </c>
      <c r="H780" t="s">
        <v>783</v>
      </c>
      <c r="I780" s="21">
        <v>40382</v>
      </c>
      <c r="J780" s="21">
        <v>40386</v>
      </c>
      <c r="K780" s="21">
        <v>40478</v>
      </c>
      <c r="L780" s="21">
        <v>40478</v>
      </c>
      <c r="M780" s="22">
        <v>25000000</v>
      </c>
      <c r="N780" t="s">
        <v>78</v>
      </c>
      <c r="O780" s="22" t="s">
        <v>79</v>
      </c>
      <c r="P780" t="s">
        <v>80</v>
      </c>
      <c r="Q780">
        <v>0.03</v>
      </c>
      <c r="T780" s="21">
        <v>40382</v>
      </c>
      <c r="U780" s="21">
        <v>40386</v>
      </c>
      <c r="V780" s="21">
        <v>40478</v>
      </c>
      <c r="W780" s="21">
        <v>40478</v>
      </c>
      <c r="X780" s="23">
        <v>0.25555555555555554</v>
      </c>
      <c r="Y780">
        <v>92</v>
      </c>
      <c r="Z780" s="22">
        <v>0</v>
      </c>
      <c r="AA780" s="22">
        <v>0</v>
      </c>
      <c r="AB780" s="24">
        <v>0</v>
      </c>
      <c r="AE780">
        <v>0</v>
      </c>
      <c r="AG780">
        <v>0</v>
      </c>
      <c r="AI780">
        <v>8.8500000000000002E-3</v>
      </c>
      <c r="AJ780" s="22">
        <v>0</v>
      </c>
    </row>
    <row r="781" spans="1:36" ht="14.45" customHeight="1" x14ac:dyDescent="0.25">
      <c r="A781">
        <v>168243</v>
      </c>
      <c r="B781" t="s">
        <v>746</v>
      </c>
      <c r="C781" t="s">
        <v>750</v>
      </c>
      <c r="D781">
        <v>87</v>
      </c>
      <c r="E781" t="s">
        <v>74</v>
      </c>
      <c r="F781" t="s">
        <v>75</v>
      </c>
      <c r="G781" t="s">
        <v>76</v>
      </c>
      <c r="H781" t="s">
        <v>783</v>
      </c>
      <c r="I781" s="21">
        <v>40476</v>
      </c>
      <c r="J781" s="21">
        <v>40478</v>
      </c>
      <c r="K781" s="21">
        <v>40570</v>
      </c>
      <c r="L781" s="21">
        <v>40570</v>
      </c>
      <c r="M781" s="22">
        <v>25000000</v>
      </c>
      <c r="N781" t="s">
        <v>78</v>
      </c>
      <c r="O781" s="22" t="s">
        <v>79</v>
      </c>
      <c r="P781" t="s">
        <v>80</v>
      </c>
      <c r="Q781">
        <v>0.03</v>
      </c>
      <c r="T781" s="21">
        <v>40476</v>
      </c>
      <c r="U781" s="21">
        <v>40478</v>
      </c>
      <c r="V781" s="21">
        <v>40570</v>
      </c>
      <c r="W781" s="21">
        <v>40570</v>
      </c>
      <c r="X781" s="23">
        <v>0.25555555555555554</v>
      </c>
      <c r="Y781">
        <v>92</v>
      </c>
      <c r="Z781" s="22">
        <v>0</v>
      </c>
      <c r="AA781" s="22">
        <v>0</v>
      </c>
      <c r="AB781" s="24">
        <v>0</v>
      </c>
      <c r="AE781">
        <v>0</v>
      </c>
      <c r="AG781">
        <v>0</v>
      </c>
      <c r="AI781">
        <v>1.0320000000000001E-2</v>
      </c>
      <c r="AJ781" s="22">
        <v>0</v>
      </c>
    </row>
    <row r="782" spans="1:36" ht="14.45" customHeight="1" x14ac:dyDescent="0.25">
      <c r="A782">
        <v>168244</v>
      </c>
      <c r="B782" t="s">
        <v>746</v>
      </c>
      <c r="C782" t="s">
        <v>750</v>
      </c>
      <c r="D782">
        <v>87</v>
      </c>
      <c r="E782" t="s">
        <v>74</v>
      </c>
      <c r="F782" t="s">
        <v>75</v>
      </c>
      <c r="G782" t="s">
        <v>76</v>
      </c>
      <c r="H782" t="s">
        <v>783</v>
      </c>
      <c r="I782" s="21">
        <v>40568</v>
      </c>
      <c r="J782" s="21">
        <v>40570</v>
      </c>
      <c r="K782" s="21">
        <v>40660</v>
      </c>
      <c r="L782" s="21">
        <v>40660</v>
      </c>
      <c r="M782" s="22">
        <v>25000000</v>
      </c>
      <c r="N782" t="s">
        <v>78</v>
      </c>
      <c r="O782" s="22" t="s">
        <v>79</v>
      </c>
      <c r="P782" t="s">
        <v>80</v>
      </c>
      <c r="Q782">
        <v>0.03</v>
      </c>
      <c r="T782" s="21">
        <v>40568</v>
      </c>
      <c r="U782" s="21">
        <v>40570</v>
      </c>
      <c r="V782" s="21">
        <v>40660</v>
      </c>
      <c r="W782" s="21">
        <v>40660</v>
      </c>
      <c r="X782" s="23">
        <v>0.25</v>
      </c>
      <c r="Y782">
        <v>90</v>
      </c>
      <c r="Z782" s="22">
        <v>0</v>
      </c>
      <c r="AA782" s="22">
        <v>0</v>
      </c>
      <c r="AB782" s="24">
        <v>0</v>
      </c>
      <c r="AE782">
        <v>0</v>
      </c>
      <c r="AG782">
        <v>0</v>
      </c>
      <c r="AI782">
        <v>1.031E-2</v>
      </c>
      <c r="AJ782" s="22">
        <v>0</v>
      </c>
    </row>
    <row r="783" spans="1:36" ht="14.45" customHeight="1" x14ac:dyDescent="0.25">
      <c r="A783">
        <v>168245</v>
      </c>
      <c r="B783" t="s">
        <v>746</v>
      </c>
      <c r="C783" t="s">
        <v>750</v>
      </c>
      <c r="D783">
        <v>87</v>
      </c>
      <c r="E783" t="s">
        <v>74</v>
      </c>
      <c r="F783" t="s">
        <v>75</v>
      </c>
      <c r="G783" t="s">
        <v>76</v>
      </c>
      <c r="H783" t="s">
        <v>783</v>
      </c>
      <c r="I783" s="21">
        <v>40654</v>
      </c>
      <c r="J783" s="21">
        <v>40660</v>
      </c>
      <c r="K783" s="21">
        <v>40751</v>
      </c>
      <c r="L783" s="21">
        <v>40751</v>
      </c>
      <c r="M783" s="22">
        <v>25000000</v>
      </c>
      <c r="N783" t="s">
        <v>78</v>
      </c>
      <c r="O783" s="22" t="s">
        <v>79</v>
      </c>
      <c r="P783" t="s">
        <v>80</v>
      </c>
      <c r="Q783">
        <v>0.03</v>
      </c>
      <c r="T783" s="21">
        <v>40654</v>
      </c>
      <c r="U783" s="21">
        <v>40660</v>
      </c>
      <c r="V783" s="21">
        <v>40751</v>
      </c>
      <c r="W783" s="21">
        <v>40751</v>
      </c>
      <c r="X783" s="23">
        <v>0.25277777777777777</v>
      </c>
      <c r="Y783">
        <v>91</v>
      </c>
      <c r="Z783" s="22">
        <v>0</v>
      </c>
      <c r="AA783" s="22">
        <v>0</v>
      </c>
      <c r="AB783" s="24">
        <v>0</v>
      </c>
      <c r="AE783">
        <v>0</v>
      </c>
      <c r="AG783">
        <v>0</v>
      </c>
      <c r="AI783">
        <v>1.3560000000000001E-2</v>
      </c>
      <c r="AJ783" s="22">
        <v>0</v>
      </c>
    </row>
    <row r="784" spans="1:36" ht="14.45" customHeight="1" x14ac:dyDescent="0.25">
      <c r="A784">
        <v>168246</v>
      </c>
      <c r="B784" t="s">
        <v>746</v>
      </c>
      <c r="C784" t="s">
        <v>750</v>
      </c>
      <c r="D784">
        <v>87</v>
      </c>
      <c r="E784" t="s">
        <v>74</v>
      </c>
      <c r="F784" t="s">
        <v>75</v>
      </c>
      <c r="G784" t="s">
        <v>76</v>
      </c>
      <c r="H784" t="s">
        <v>783</v>
      </c>
      <c r="I784" s="21">
        <v>40749</v>
      </c>
      <c r="J784" s="21">
        <v>40751</v>
      </c>
      <c r="K784" s="21">
        <v>40843</v>
      </c>
      <c r="L784" s="21">
        <v>40843</v>
      </c>
      <c r="M784" s="22">
        <v>25000000</v>
      </c>
      <c r="N784" t="s">
        <v>78</v>
      </c>
      <c r="O784" s="22" t="s">
        <v>79</v>
      </c>
      <c r="P784" t="s">
        <v>80</v>
      </c>
      <c r="Q784">
        <v>0.03</v>
      </c>
      <c r="T784" s="21">
        <v>40749</v>
      </c>
      <c r="U784" s="21">
        <v>40751</v>
      </c>
      <c r="V784" s="21">
        <v>40843</v>
      </c>
      <c r="W784" s="21">
        <v>40843</v>
      </c>
      <c r="X784" s="23">
        <v>0.25555555555555554</v>
      </c>
      <c r="Y784">
        <v>92</v>
      </c>
      <c r="Z784" s="22">
        <v>0</v>
      </c>
      <c r="AA784" s="22">
        <v>0</v>
      </c>
      <c r="AB784" s="24">
        <v>0</v>
      </c>
      <c r="AE784">
        <v>0</v>
      </c>
      <c r="AG784">
        <v>0</v>
      </c>
      <c r="AI784">
        <v>1.6129999999999999E-2</v>
      </c>
      <c r="AJ784" s="22">
        <v>0</v>
      </c>
    </row>
    <row r="785" spans="1:36" ht="14.45" customHeight="1" x14ac:dyDescent="0.25">
      <c r="A785">
        <v>168247</v>
      </c>
      <c r="B785" t="s">
        <v>746</v>
      </c>
      <c r="C785" t="s">
        <v>750</v>
      </c>
      <c r="D785">
        <v>87</v>
      </c>
      <c r="E785" t="s">
        <v>74</v>
      </c>
      <c r="F785" t="s">
        <v>75</v>
      </c>
      <c r="G785" t="s">
        <v>76</v>
      </c>
      <c r="H785" t="s">
        <v>783</v>
      </c>
      <c r="I785" s="21">
        <v>40841</v>
      </c>
      <c r="J785" s="21">
        <v>40843</v>
      </c>
      <c r="K785" s="21">
        <v>40935</v>
      </c>
      <c r="L785" s="21">
        <v>40935</v>
      </c>
      <c r="M785" s="22">
        <v>25000000</v>
      </c>
      <c r="N785" t="s">
        <v>78</v>
      </c>
      <c r="O785" s="22" t="s">
        <v>79</v>
      </c>
      <c r="P785" t="s">
        <v>80</v>
      </c>
      <c r="Q785">
        <v>0.03</v>
      </c>
      <c r="T785" s="21">
        <v>40841</v>
      </c>
      <c r="U785" s="21">
        <v>40843</v>
      </c>
      <c r="V785" s="21">
        <v>40935</v>
      </c>
      <c r="W785" s="21">
        <v>40935</v>
      </c>
      <c r="X785" s="23">
        <v>0.25555555555555554</v>
      </c>
      <c r="Y785">
        <v>92</v>
      </c>
      <c r="Z785" s="22">
        <v>0</v>
      </c>
      <c r="AA785" s="22">
        <v>0</v>
      </c>
      <c r="AB785" s="24">
        <v>0</v>
      </c>
      <c r="AE785">
        <v>0</v>
      </c>
      <c r="AG785">
        <v>0</v>
      </c>
      <c r="AI785">
        <v>1.5880000000000002E-2</v>
      </c>
      <c r="AJ785" s="22">
        <v>0</v>
      </c>
    </row>
    <row r="786" spans="1:36" ht="14.45" customHeight="1" x14ac:dyDescent="0.25">
      <c r="A786">
        <v>168248</v>
      </c>
      <c r="B786" t="s">
        <v>746</v>
      </c>
      <c r="C786" t="s">
        <v>750</v>
      </c>
      <c r="D786">
        <v>87</v>
      </c>
      <c r="E786" t="s">
        <v>74</v>
      </c>
      <c r="F786" t="s">
        <v>75</v>
      </c>
      <c r="G786" t="s">
        <v>76</v>
      </c>
      <c r="H786" t="s">
        <v>783</v>
      </c>
      <c r="I786" s="21">
        <v>40933</v>
      </c>
      <c r="J786" s="21">
        <v>40935</v>
      </c>
      <c r="K786" s="21">
        <v>41026</v>
      </c>
      <c r="L786" s="21">
        <v>41026</v>
      </c>
      <c r="M786" s="22">
        <v>25000000</v>
      </c>
      <c r="N786" t="s">
        <v>78</v>
      </c>
      <c r="O786" s="22" t="s">
        <v>79</v>
      </c>
      <c r="P786" t="s">
        <v>80</v>
      </c>
      <c r="Q786">
        <v>0.03</v>
      </c>
      <c r="T786" s="21">
        <v>40933</v>
      </c>
      <c r="U786" s="21">
        <v>40935</v>
      </c>
      <c r="V786" s="21">
        <v>41026</v>
      </c>
      <c r="W786" s="21">
        <v>41026</v>
      </c>
      <c r="X786" s="23">
        <v>0.25277777777777777</v>
      </c>
      <c r="Y786">
        <v>91</v>
      </c>
      <c r="Z786" s="22">
        <v>0</v>
      </c>
      <c r="AA786" s="22">
        <v>0</v>
      </c>
      <c r="AB786" s="24">
        <v>0</v>
      </c>
      <c r="AE786">
        <v>0</v>
      </c>
      <c r="AG786">
        <v>0</v>
      </c>
      <c r="AI786">
        <v>1.149E-2</v>
      </c>
      <c r="AJ786" s="22">
        <v>0</v>
      </c>
    </row>
    <row r="787" spans="1:36" ht="14.45" customHeight="1" x14ac:dyDescent="0.25">
      <c r="A787">
        <v>168249</v>
      </c>
      <c r="B787" t="s">
        <v>746</v>
      </c>
      <c r="C787" t="s">
        <v>750</v>
      </c>
      <c r="D787">
        <v>87</v>
      </c>
      <c r="E787" t="s">
        <v>74</v>
      </c>
      <c r="F787" t="s">
        <v>75</v>
      </c>
      <c r="G787" t="s">
        <v>76</v>
      </c>
      <c r="H787" t="s">
        <v>783</v>
      </c>
      <c r="I787" s="21">
        <v>41024</v>
      </c>
      <c r="J787" s="21">
        <v>41026</v>
      </c>
      <c r="K787" s="21">
        <v>41117</v>
      </c>
      <c r="L787" s="21">
        <v>41117</v>
      </c>
      <c r="M787" s="22">
        <v>25000000</v>
      </c>
      <c r="N787" t="s">
        <v>78</v>
      </c>
      <c r="O787" s="22" t="s">
        <v>79</v>
      </c>
      <c r="P787" t="s">
        <v>80</v>
      </c>
      <c r="Q787">
        <v>0.03</v>
      </c>
      <c r="T787" s="21">
        <v>41024</v>
      </c>
      <c r="U787" s="21">
        <v>41026</v>
      </c>
      <c r="V787" s="21">
        <v>41117</v>
      </c>
      <c r="W787" s="21">
        <v>41117</v>
      </c>
      <c r="X787" s="23">
        <v>0.25277777777777777</v>
      </c>
      <c r="Y787">
        <v>91</v>
      </c>
      <c r="Z787" s="22">
        <v>0</v>
      </c>
      <c r="AA787" s="22">
        <v>0</v>
      </c>
      <c r="AB787" s="24">
        <v>0</v>
      </c>
      <c r="AE787">
        <v>0</v>
      </c>
      <c r="AG787">
        <v>0</v>
      </c>
      <c r="AI787">
        <v>7.2399999999999999E-3</v>
      </c>
      <c r="AJ787" s="22">
        <v>0</v>
      </c>
    </row>
    <row r="788" spans="1:36" ht="14.45" customHeight="1" x14ac:dyDescent="0.25">
      <c r="A788">
        <v>168250</v>
      </c>
      <c r="B788" t="s">
        <v>746</v>
      </c>
      <c r="C788" t="s">
        <v>750</v>
      </c>
      <c r="D788">
        <v>87</v>
      </c>
      <c r="E788" t="s">
        <v>74</v>
      </c>
      <c r="F788" t="s">
        <v>75</v>
      </c>
      <c r="G788" t="s">
        <v>76</v>
      </c>
      <c r="H788" t="s">
        <v>783</v>
      </c>
      <c r="I788" s="21">
        <v>41115</v>
      </c>
      <c r="J788" s="21">
        <v>41117</v>
      </c>
      <c r="K788" s="21">
        <v>41211</v>
      </c>
      <c r="L788" s="21">
        <v>41211</v>
      </c>
      <c r="M788" s="22">
        <v>25000000</v>
      </c>
      <c r="N788" t="s">
        <v>78</v>
      </c>
      <c r="O788" s="22" t="s">
        <v>79</v>
      </c>
      <c r="P788" t="s">
        <v>80</v>
      </c>
      <c r="Q788">
        <v>0.03</v>
      </c>
      <c r="T788" s="21">
        <v>41115</v>
      </c>
      <c r="U788" s="21">
        <v>41117</v>
      </c>
      <c r="V788" s="21">
        <v>41211</v>
      </c>
      <c r="W788" s="21">
        <v>41211</v>
      </c>
      <c r="X788" s="23">
        <v>0.26111111111111113</v>
      </c>
      <c r="Y788">
        <v>94</v>
      </c>
      <c r="Z788" s="22">
        <v>0</v>
      </c>
      <c r="AA788" s="22">
        <v>0</v>
      </c>
      <c r="AB788" s="24">
        <v>0</v>
      </c>
      <c r="AE788">
        <v>0</v>
      </c>
      <c r="AG788">
        <v>0</v>
      </c>
      <c r="AI788">
        <v>4.2699999999999995E-3</v>
      </c>
      <c r="AJ788" s="22">
        <v>0</v>
      </c>
    </row>
    <row r="789" spans="1:36" ht="14.45" customHeight="1" x14ac:dyDescent="0.25">
      <c r="A789">
        <v>168251</v>
      </c>
      <c r="B789" t="s">
        <v>746</v>
      </c>
      <c r="C789" t="s">
        <v>750</v>
      </c>
      <c r="D789">
        <v>87</v>
      </c>
      <c r="E789" t="s">
        <v>74</v>
      </c>
      <c r="F789" t="s">
        <v>75</v>
      </c>
      <c r="G789" t="s">
        <v>76</v>
      </c>
      <c r="H789" t="s">
        <v>783</v>
      </c>
      <c r="I789" s="21">
        <v>41207</v>
      </c>
      <c r="J789" s="21">
        <v>41211</v>
      </c>
      <c r="K789" s="21">
        <v>41302</v>
      </c>
      <c r="L789" s="21">
        <v>41302</v>
      </c>
      <c r="M789" s="22">
        <v>25000000</v>
      </c>
      <c r="N789" t="s">
        <v>78</v>
      </c>
      <c r="O789" s="22" t="s">
        <v>79</v>
      </c>
      <c r="P789" t="s">
        <v>80</v>
      </c>
      <c r="Q789">
        <v>0.03</v>
      </c>
      <c r="T789" s="21">
        <v>41207</v>
      </c>
      <c r="U789" s="21">
        <v>41211</v>
      </c>
      <c r="V789" s="21">
        <v>41302</v>
      </c>
      <c r="W789" s="21">
        <v>41302</v>
      </c>
      <c r="X789" s="23">
        <v>0.25277777777777777</v>
      </c>
      <c r="Y789">
        <v>91</v>
      </c>
      <c r="Z789" s="22">
        <v>0</v>
      </c>
      <c r="AA789" s="22">
        <v>0</v>
      </c>
      <c r="AB789" s="24">
        <v>0</v>
      </c>
      <c r="AE789">
        <v>0</v>
      </c>
      <c r="AG789">
        <v>0</v>
      </c>
      <c r="AI789">
        <v>2.0100000000000001E-3</v>
      </c>
      <c r="AJ789" s="22">
        <v>0</v>
      </c>
    </row>
    <row r="790" spans="1:36" ht="14.45" customHeight="1" x14ac:dyDescent="0.25">
      <c r="A790">
        <v>168252</v>
      </c>
      <c r="B790" t="s">
        <v>746</v>
      </c>
      <c r="C790" t="s">
        <v>750</v>
      </c>
      <c r="D790">
        <v>87</v>
      </c>
      <c r="E790" t="s">
        <v>74</v>
      </c>
      <c r="F790" t="s">
        <v>75</v>
      </c>
      <c r="G790" t="s">
        <v>76</v>
      </c>
      <c r="H790" t="s">
        <v>783</v>
      </c>
      <c r="I790" s="21">
        <v>41298</v>
      </c>
      <c r="J790" s="21">
        <v>41302</v>
      </c>
      <c r="K790" s="21">
        <v>41393</v>
      </c>
      <c r="L790" s="21">
        <v>41393</v>
      </c>
      <c r="M790" s="22">
        <v>25000000</v>
      </c>
      <c r="N790" t="s">
        <v>78</v>
      </c>
      <c r="O790" s="22" t="s">
        <v>79</v>
      </c>
      <c r="P790" t="s">
        <v>80</v>
      </c>
      <c r="Q790">
        <v>0.03</v>
      </c>
      <c r="T790" s="21">
        <v>41298</v>
      </c>
      <c r="U790" s="21">
        <v>41302</v>
      </c>
      <c r="V790" s="21">
        <v>41393</v>
      </c>
      <c r="W790" s="21">
        <v>41393</v>
      </c>
      <c r="X790" s="23">
        <v>0.25277777777777777</v>
      </c>
      <c r="Y790">
        <v>91</v>
      </c>
      <c r="Z790" s="22">
        <v>0</v>
      </c>
      <c r="AA790" s="22">
        <v>0</v>
      </c>
      <c r="AB790" s="24">
        <v>0</v>
      </c>
      <c r="AE790">
        <v>0</v>
      </c>
      <c r="AG790">
        <v>0</v>
      </c>
      <c r="AI790">
        <v>2.1099999999999999E-3</v>
      </c>
      <c r="AJ790" s="22">
        <v>0</v>
      </c>
    </row>
    <row r="791" spans="1:36" ht="14.45" customHeight="1" x14ac:dyDescent="0.25">
      <c r="A791">
        <v>168253</v>
      </c>
      <c r="B791" t="s">
        <v>746</v>
      </c>
      <c r="C791" t="s">
        <v>750</v>
      </c>
      <c r="D791">
        <v>87</v>
      </c>
      <c r="E791" t="s">
        <v>74</v>
      </c>
      <c r="F791" t="s">
        <v>75</v>
      </c>
      <c r="G791" t="s">
        <v>76</v>
      </c>
      <c r="H791" t="s">
        <v>783</v>
      </c>
      <c r="I791" s="21">
        <v>41389</v>
      </c>
      <c r="J791" s="21">
        <v>41393</v>
      </c>
      <c r="K791" s="21">
        <v>41484</v>
      </c>
      <c r="L791" s="21">
        <v>41484</v>
      </c>
      <c r="M791" s="22">
        <v>25000000</v>
      </c>
      <c r="N791" t="s">
        <v>78</v>
      </c>
      <c r="O791" s="22" t="s">
        <v>79</v>
      </c>
      <c r="P791" t="s">
        <v>80</v>
      </c>
      <c r="Q791">
        <v>0.03</v>
      </c>
      <c r="T791" s="21">
        <v>41389</v>
      </c>
      <c r="U791" s="21">
        <v>41393</v>
      </c>
      <c r="V791" s="21">
        <v>41484</v>
      </c>
      <c r="W791" s="21">
        <v>41484</v>
      </c>
      <c r="X791" s="23">
        <v>0.25277777777777777</v>
      </c>
      <c r="Y791">
        <v>91</v>
      </c>
      <c r="Z791" s="22">
        <v>0</v>
      </c>
      <c r="AA791" s="22">
        <v>0</v>
      </c>
      <c r="AB791" s="24">
        <v>0</v>
      </c>
      <c r="AE791">
        <v>0</v>
      </c>
      <c r="AG791">
        <v>0</v>
      </c>
      <c r="AI791">
        <v>2.0599999999999998E-3</v>
      </c>
      <c r="AJ791" s="22">
        <v>0</v>
      </c>
    </row>
    <row r="792" spans="1:36" ht="14.45" customHeight="1" x14ac:dyDescent="0.25">
      <c r="A792">
        <v>168254</v>
      </c>
      <c r="B792" t="s">
        <v>746</v>
      </c>
      <c r="C792" t="s">
        <v>750</v>
      </c>
      <c r="D792">
        <v>87</v>
      </c>
      <c r="E792" t="s">
        <v>74</v>
      </c>
      <c r="F792" t="s">
        <v>75</v>
      </c>
      <c r="G792" t="s">
        <v>76</v>
      </c>
      <c r="H792" t="s">
        <v>783</v>
      </c>
      <c r="I792" s="21">
        <v>41480</v>
      </c>
      <c r="J792" s="21">
        <v>41484</v>
      </c>
      <c r="K792" s="21">
        <v>41575</v>
      </c>
      <c r="L792" s="21">
        <v>41575</v>
      </c>
      <c r="M792" s="22">
        <v>25000000</v>
      </c>
      <c r="N792" t="s">
        <v>78</v>
      </c>
      <c r="O792" s="22" t="s">
        <v>79</v>
      </c>
      <c r="P792" t="s">
        <v>80</v>
      </c>
      <c r="Q792">
        <v>0.03</v>
      </c>
      <c r="T792" s="21">
        <v>41480</v>
      </c>
      <c r="U792" s="21">
        <v>41484</v>
      </c>
      <c r="V792" s="21">
        <v>41575</v>
      </c>
      <c r="W792" s="21">
        <v>41575</v>
      </c>
      <c r="X792" s="23">
        <v>0.25277777777777777</v>
      </c>
      <c r="Y792">
        <v>91</v>
      </c>
      <c r="Z792" s="22">
        <v>0</v>
      </c>
      <c r="AA792" s="22">
        <v>0</v>
      </c>
      <c r="AB792" s="24">
        <v>0</v>
      </c>
      <c r="AE792">
        <v>0</v>
      </c>
      <c r="AG792">
        <v>0</v>
      </c>
      <c r="AI792">
        <v>2.2500000000000003E-3</v>
      </c>
      <c r="AJ792" s="22">
        <v>0</v>
      </c>
    </row>
    <row r="793" spans="1:36" ht="14.45" customHeight="1" x14ac:dyDescent="0.25">
      <c r="A793">
        <v>168255</v>
      </c>
      <c r="B793" t="s">
        <v>746</v>
      </c>
      <c r="C793" t="s">
        <v>750</v>
      </c>
      <c r="D793">
        <v>87</v>
      </c>
      <c r="E793" t="s">
        <v>74</v>
      </c>
      <c r="F793" t="s">
        <v>75</v>
      </c>
      <c r="G793" t="s">
        <v>76</v>
      </c>
      <c r="H793" t="s">
        <v>783</v>
      </c>
      <c r="I793" s="21">
        <v>41571</v>
      </c>
      <c r="J793" s="21">
        <v>41575</v>
      </c>
      <c r="K793" s="21">
        <v>41666</v>
      </c>
      <c r="L793" s="21">
        <v>41666</v>
      </c>
      <c r="M793" s="22">
        <v>25000000</v>
      </c>
      <c r="N793" t="s">
        <v>78</v>
      </c>
      <c r="O793" s="22" t="s">
        <v>79</v>
      </c>
      <c r="P793" t="s">
        <v>80</v>
      </c>
      <c r="Q793">
        <v>0.03</v>
      </c>
      <c r="T793" s="21">
        <v>41571</v>
      </c>
      <c r="U793" s="21">
        <v>41575</v>
      </c>
      <c r="V793" s="21">
        <v>41666</v>
      </c>
      <c r="W793" s="21">
        <v>41666</v>
      </c>
      <c r="X793" s="23">
        <v>0.25277777777777777</v>
      </c>
      <c r="Y793">
        <v>91</v>
      </c>
      <c r="Z793" s="22">
        <v>0</v>
      </c>
      <c r="AA793" s="22">
        <v>0</v>
      </c>
      <c r="AB793" s="24">
        <v>0</v>
      </c>
      <c r="AE793">
        <v>0</v>
      </c>
      <c r="AG793">
        <v>0</v>
      </c>
      <c r="AI793">
        <v>2.2500000000000003E-3</v>
      </c>
      <c r="AJ793" s="22">
        <v>0</v>
      </c>
    </row>
    <row r="794" spans="1:36" ht="14.45" customHeight="1" x14ac:dyDescent="0.25">
      <c r="A794">
        <v>168256</v>
      </c>
      <c r="B794" t="s">
        <v>746</v>
      </c>
      <c r="C794" t="s">
        <v>750</v>
      </c>
      <c r="D794">
        <v>87</v>
      </c>
      <c r="E794" t="s">
        <v>74</v>
      </c>
      <c r="F794" t="s">
        <v>75</v>
      </c>
      <c r="G794" t="s">
        <v>76</v>
      </c>
      <c r="H794" t="s">
        <v>783</v>
      </c>
      <c r="I794" s="21">
        <v>41662</v>
      </c>
      <c r="J794" s="21">
        <v>41666</v>
      </c>
      <c r="K794" s="21">
        <v>41757</v>
      </c>
      <c r="L794" s="21">
        <v>41757</v>
      </c>
      <c r="M794" s="22">
        <v>25000000</v>
      </c>
      <c r="N794" t="s">
        <v>78</v>
      </c>
      <c r="O794" s="22" t="s">
        <v>79</v>
      </c>
      <c r="P794" t="s">
        <v>80</v>
      </c>
      <c r="Q794">
        <v>0.03</v>
      </c>
      <c r="T794" s="21">
        <v>41662</v>
      </c>
      <c r="U794" s="21">
        <v>41666</v>
      </c>
      <c r="V794" s="21">
        <v>41757</v>
      </c>
      <c r="W794" s="21">
        <v>41757</v>
      </c>
      <c r="X794" s="23">
        <v>0.25277777777777777</v>
      </c>
      <c r="Y794">
        <v>91</v>
      </c>
      <c r="Z794" s="22">
        <v>0</v>
      </c>
      <c r="AA794" s="22">
        <v>0</v>
      </c>
      <c r="AB794" s="24">
        <v>0</v>
      </c>
      <c r="AE794">
        <v>0</v>
      </c>
      <c r="AG794">
        <v>0</v>
      </c>
      <c r="AI794">
        <v>3.0000000000000001E-3</v>
      </c>
      <c r="AJ794" s="22">
        <v>0</v>
      </c>
    </row>
    <row r="795" spans="1:36" ht="14.45" customHeight="1" x14ac:dyDescent="0.25">
      <c r="A795">
        <v>168257</v>
      </c>
      <c r="B795" t="s">
        <v>746</v>
      </c>
      <c r="C795" t="s">
        <v>750</v>
      </c>
      <c r="D795">
        <v>87</v>
      </c>
      <c r="E795" t="s">
        <v>74</v>
      </c>
      <c r="F795" t="s">
        <v>75</v>
      </c>
      <c r="G795" t="s">
        <v>76</v>
      </c>
      <c r="H795" t="s">
        <v>783</v>
      </c>
      <c r="I795" s="21">
        <v>41753</v>
      </c>
      <c r="J795" s="21">
        <v>41757</v>
      </c>
      <c r="K795" s="21">
        <v>41848</v>
      </c>
      <c r="L795" s="21">
        <v>41848</v>
      </c>
      <c r="M795" s="22">
        <v>25000000</v>
      </c>
      <c r="N795" t="s">
        <v>78</v>
      </c>
      <c r="O795" s="22" t="s">
        <v>79</v>
      </c>
      <c r="P795" t="s">
        <v>80</v>
      </c>
      <c r="Q795">
        <v>0.03</v>
      </c>
      <c r="T795" s="21">
        <v>41753</v>
      </c>
      <c r="U795" s="21">
        <v>41757</v>
      </c>
      <c r="V795" s="21">
        <v>41848</v>
      </c>
      <c r="W795" s="21">
        <v>41848</v>
      </c>
      <c r="X795" s="23">
        <v>0.25277777777777777</v>
      </c>
      <c r="Y795">
        <v>91</v>
      </c>
      <c r="Z795" s="22">
        <v>0</v>
      </c>
      <c r="AA795" s="22">
        <v>0</v>
      </c>
      <c r="AB795" s="24">
        <v>0</v>
      </c>
      <c r="AE795">
        <v>0</v>
      </c>
      <c r="AG795">
        <v>0</v>
      </c>
      <c r="AI795">
        <v>3.3700000000000002E-3</v>
      </c>
      <c r="AJ795" s="22">
        <v>0</v>
      </c>
    </row>
    <row r="796" spans="1:36" ht="14.45" customHeight="1" x14ac:dyDescent="0.25">
      <c r="A796">
        <v>168258</v>
      </c>
      <c r="B796" t="s">
        <v>746</v>
      </c>
      <c r="C796" t="s">
        <v>750</v>
      </c>
      <c r="D796">
        <v>87</v>
      </c>
      <c r="E796" t="s">
        <v>74</v>
      </c>
      <c r="F796" t="s">
        <v>75</v>
      </c>
      <c r="G796" t="s">
        <v>76</v>
      </c>
      <c r="H796" t="s">
        <v>783</v>
      </c>
      <c r="I796" s="21">
        <v>41844</v>
      </c>
      <c r="J796" s="21">
        <v>41848</v>
      </c>
      <c r="K796" s="21">
        <v>41939</v>
      </c>
      <c r="L796" s="21">
        <v>41939</v>
      </c>
      <c r="M796" s="22">
        <v>25000000</v>
      </c>
      <c r="N796" t="s">
        <v>78</v>
      </c>
      <c r="O796" s="22" t="s">
        <v>79</v>
      </c>
      <c r="P796" t="s">
        <v>80</v>
      </c>
      <c r="Q796">
        <v>0.03</v>
      </c>
      <c r="T796" s="21">
        <v>41844</v>
      </c>
      <c r="U796" s="21">
        <v>41848</v>
      </c>
      <c r="V796" s="21">
        <v>41939</v>
      </c>
      <c r="W796" s="21">
        <v>41939</v>
      </c>
      <c r="X796" s="23">
        <v>0.25277777777777777</v>
      </c>
      <c r="Y796">
        <v>91</v>
      </c>
      <c r="Z796" s="22">
        <v>0</v>
      </c>
      <c r="AA796" s="22">
        <v>0</v>
      </c>
      <c r="AB796" s="24">
        <v>0</v>
      </c>
      <c r="AE796">
        <v>0</v>
      </c>
      <c r="AG796">
        <v>0</v>
      </c>
      <c r="AI796">
        <v>2.0899999999999998E-3</v>
      </c>
      <c r="AJ796" s="22">
        <v>0</v>
      </c>
    </row>
    <row r="798" spans="1:36" ht="14.45" customHeight="1" x14ac:dyDescent="0.25">
      <c r="AB798" s="24">
        <f>SUM(AB2:AB796)</f>
        <v>5819843.2281956626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E616-930D-47D9-B1F5-C0105394C47C}">
  <sheetPr codeName="SwapIR">
    <tabColor theme="9" tint="-0.249977111117893"/>
  </sheetPr>
  <dimension ref="A1:CK1148"/>
  <sheetViews>
    <sheetView topLeftCell="Q1" zoomScale="85" zoomScaleNormal="85" workbookViewId="0">
      <pane ySplit="1" topLeftCell="A1107" activePane="bottomLeft" state="frozen"/>
      <selection activeCell="CR1" sqref="CR1:DL1048576"/>
      <selection pane="bottomLeft" activeCell="AB1148" sqref="AB1148"/>
    </sheetView>
  </sheetViews>
  <sheetFormatPr baseColWidth="10" defaultColWidth="11.42578125" defaultRowHeight="15" customHeight="1" x14ac:dyDescent="0.25"/>
  <cols>
    <col min="1" max="1" width="7.140625" bestFit="1" customWidth="1"/>
    <col min="2" max="2" width="12.85546875" bestFit="1" customWidth="1"/>
    <col min="3" max="3" width="10.85546875" bestFit="1" customWidth="1"/>
    <col min="4" max="4" width="8.85546875" bestFit="1" customWidth="1"/>
    <col min="5" max="5" width="13.140625" bestFit="1" customWidth="1"/>
    <col min="6" max="6" width="9.28515625" bestFit="1" customWidth="1"/>
    <col min="7" max="7" width="7" bestFit="1" customWidth="1"/>
    <col min="8" max="8" width="21.7109375" bestFit="1" customWidth="1"/>
    <col min="9" max="9" width="11.42578125" style="21" bestFit="1" customWidth="1"/>
    <col min="10" max="10" width="12.42578125" style="21" bestFit="1" customWidth="1"/>
    <col min="11" max="11" width="11.5703125" style="21" bestFit="1" customWidth="1"/>
    <col min="12" max="12" width="13.7109375" style="21" bestFit="1" customWidth="1"/>
    <col min="13" max="13" width="15.140625" style="22" bestFit="1" customWidth="1"/>
    <col min="14" max="14" width="8.85546875" bestFit="1" customWidth="1"/>
    <col min="15" max="15" width="24.28515625" bestFit="1" customWidth="1"/>
    <col min="16" max="16" width="8.7109375" bestFit="1" customWidth="1"/>
    <col min="17" max="17" width="1.7109375" customWidth="1"/>
    <col min="18" max="18" width="12.28515625" style="21" bestFit="1" customWidth="1"/>
    <col min="19" max="19" width="20.140625" style="21" bestFit="1" customWidth="1"/>
    <col min="20" max="20" width="18.42578125" style="21" bestFit="1" customWidth="1"/>
    <col min="21" max="21" width="14.5703125" style="21" bestFit="1" customWidth="1"/>
    <col min="22" max="22" width="5.7109375" style="23" bestFit="1" customWidth="1"/>
    <col min="23" max="23" width="11.28515625" bestFit="1" customWidth="1"/>
    <col min="24" max="24" width="12.85546875" style="24" bestFit="1" customWidth="1"/>
    <col min="25" max="25" width="20.5703125" style="24" bestFit="1" customWidth="1"/>
    <col min="26" max="26" width="17" style="24" bestFit="1" customWidth="1"/>
    <col min="27" max="27" width="25.7109375" style="24" bestFit="1" customWidth="1"/>
    <col min="28" max="28" width="12.28515625" bestFit="1" customWidth="1"/>
    <col min="29" max="29" width="14.7109375" bestFit="1" customWidth="1"/>
    <col min="30" max="30" width="15.140625" style="22" bestFit="1" customWidth="1"/>
    <col min="31" max="31" width="8.85546875" style="25" bestFit="1" customWidth="1"/>
    <col min="32" max="32" width="9.140625" style="26" bestFit="1" customWidth="1"/>
    <col min="33" max="33" width="12.7109375" style="27" bestFit="1" customWidth="1"/>
    <col min="34" max="34" width="15" style="27" bestFit="1" customWidth="1"/>
    <col min="35" max="35" width="9.7109375" bestFit="1" customWidth="1"/>
    <col min="36" max="36" width="10.28515625" bestFit="1" customWidth="1"/>
    <col min="37" max="37" width="2.42578125" style="14" bestFit="1" customWidth="1"/>
    <col min="38" max="38" width="12.85546875" bestFit="1" customWidth="1"/>
    <col min="39" max="39" width="12.5703125" bestFit="1" customWidth="1"/>
    <col min="40" max="40" width="2.7109375" customWidth="1"/>
    <col min="41" max="41" width="12.85546875" bestFit="1" customWidth="1"/>
    <col min="42" max="42" width="10.85546875" bestFit="1" customWidth="1"/>
    <col min="43" max="43" width="8.85546875" bestFit="1" customWidth="1"/>
    <col min="44" max="44" width="7" bestFit="1" customWidth="1"/>
    <col min="45" max="46" width="15.5703125" bestFit="1" customWidth="1"/>
    <col min="47" max="47" width="15.7109375" bestFit="1" customWidth="1"/>
    <col min="48" max="48" width="8.42578125" bestFit="1" customWidth="1"/>
    <col min="49" max="49" width="11.42578125" bestFit="1" customWidth="1"/>
    <col min="50" max="50" width="5.140625" bestFit="1" customWidth="1"/>
    <col min="51" max="51" width="33.28515625" bestFit="1" customWidth="1"/>
    <col min="52" max="52" width="19.5703125" bestFit="1" customWidth="1"/>
    <col min="53" max="53" width="10.28515625" bestFit="1" customWidth="1"/>
    <col min="54" max="54" width="15.5703125" bestFit="1" customWidth="1"/>
    <col min="55" max="55" width="3.28515625" customWidth="1"/>
    <col min="56" max="56" width="12.85546875" style="28" bestFit="1" customWidth="1"/>
    <col min="57" max="57" width="10.85546875" bestFit="1" customWidth="1"/>
    <col min="58" max="58" width="8.85546875" bestFit="1" customWidth="1"/>
    <col min="59" max="59" width="19" bestFit="1" customWidth="1"/>
    <col min="60" max="61" width="19.7109375" bestFit="1" customWidth="1"/>
    <col min="62" max="62" width="7" bestFit="1" customWidth="1"/>
    <col min="63" max="63" width="5.5703125" bestFit="1" customWidth="1"/>
    <col min="64" max="64" width="10" style="21" bestFit="1" customWidth="1"/>
    <col min="65" max="65" width="7.7109375" bestFit="1" customWidth="1"/>
    <col min="66" max="66" width="15.7109375" bestFit="1" customWidth="1"/>
    <col min="67" max="67" width="18" bestFit="1" customWidth="1"/>
    <col min="68" max="68" width="15.5703125" bestFit="1" customWidth="1"/>
    <col min="69" max="69" width="19.5703125" bestFit="1" customWidth="1"/>
    <col min="70" max="70" width="10.28515625" bestFit="1" customWidth="1"/>
    <col min="71" max="71" width="20.28515625" bestFit="1" customWidth="1"/>
    <col min="72" max="72" width="12.42578125" style="30" bestFit="1" customWidth="1"/>
    <col min="73" max="73" width="13.28515625" style="30" bestFit="1" customWidth="1"/>
    <col min="74" max="74" width="52.28515625" bestFit="1" customWidth="1"/>
    <col min="75" max="75" width="4.85546875" customWidth="1"/>
    <col min="76" max="76" width="12.5703125" customWidth="1"/>
    <col min="79" max="79" width="50.140625" bestFit="1" customWidth="1"/>
    <col min="80" max="80" width="12.28515625" bestFit="1" customWidth="1"/>
    <col min="81" max="81" width="20.140625" bestFit="1" customWidth="1"/>
    <col min="82" max="82" width="18.42578125" bestFit="1" customWidth="1"/>
    <col min="83" max="83" width="14.5703125" bestFit="1" customWidth="1"/>
    <col min="84" max="84" width="12.28515625" bestFit="1" customWidth="1"/>
    <col min="85" max="85" width="11.28515625" bestFit="1" customWidth="1"/>
    <col min="86" max="86" width="13.85546875" style="31" bestFit="1" customWidth="1"/>
    <col min="87" max="87" width="22.140625" style="31" bestFit="1" customWidth="1"/>
    <col min="88" max="88" width="18.42578125" style="31" bestFit="1" customWidth="1"/>
    <col min="89" max="89" width="27.28515625" style="31" bestFit="1" customWidth="1"/>
    <col min="90" max="91" width="5.5703125" bestFit="1" customWidth="1"/>
    <col min="92" max="92" width="11.28515625" bestFit="1" customWidth="1"/>
    <col min="93" max="93" width="8.85546875" bestFit="1" customWidth="1"/>
    <col min="94" max="94" width="9.140625" bestFit="1" customWidth="1"/>
    <col min="95" max="95" width="12.7109375" bestFit="1" customWidth="1"/>
    <col min="96" max="96" width="15" bestFit="1" customWidth="1"/>
    <col min="97" max="97" width="9.7109375" bestFit="1" customWidth="1"/>
    <col min="98" max="98" width="10.28515625" bestFit="1" customWidth="1"/>
  </cols>
  <sheetData>
    <row r="1" spans="1:74" ht="15" customHeight="1" x14ac:dyDescent="0.25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4" t="s">
        <v>17</v>
      </c>
      <c r="N1" s="2" t="s">
        <v>18</v>
      </c>
      <c r="O1" s="2" t="s">
        <v>19</v>
      </c>
      <c r="P1" s="2" t="s">
        <v>20</v>
      </c>
      <c r="Q1" s="5"/>
      <c r="R1" s="6" t="s">
        <v>22</v>
      </c>
      <c r="S1" s="6" t="s">
        <v>23</v>
      </c>
      <c r="T1" s="6" t="s">
        <v>24</v>
      </c>
      <c r="U1" s="6" t="s">
        <v>25</v>
      </c>
      <c r="V1" s="7" t="s">
        <v>26</v>
      </c>
      <c r="W1" s="8" t="s">
        <v>27</v>
      </c>
      <c r="X1" s="9" t="s">
        <v>38</v>
      </c>
      <c r="Y1" s="9" t="s">
        <v>784</v>
      </c>
      <c r="Z1" s="9" t="s">
        <v>30</v>
      </c>
      <c r="AA1" s="9" t="s">
        <v>31</v>
      </c>
      <c r="AB1" s="8" t="s">
        <v>32</v>
      </c>
      <c r="AC1" s="8" t="s">
        <v>33</v>
      </c>
      <c r="AD1" s="10" t="s">
        <v>34</v>
      </c>
      <c r="AE1" s="11" t="s">
        <v>35</v>
      </c>
      <c r="AF1" s="12" t="s">
        <v>36</v>
      </c>
      <c r="AG1" s="13" t="s">
        <v>37</v>
      </c>
      <c r="AH1" s="13" t="s">
        <v>785</v>
      </c>
      <c r="AI1" s="8" t="s">
        <v>39</v>
      </c>
      <c r="AJ1" s="8" t="s">
        <v>40</v>
      </c>
      <c r="AL1" s="15" t="s">
        <v>6</v>
      </c>
      <c r="AM1" s="15" t="s">
        <v>786</v>
      </c>
      <c r="AO1" s="16" t="s">
        <v>6</v>
      </c>
      <c r="AP1" s="16" t="s">
        <v>7</v>
      </c>
      <c r="AQ1" s="16" t="s">
        <v>8</v>
      </c>
      <c r="AR1" s="16" t="s">
        <v>11</v>
      </c>
      <c r="AS1" s="16" t="s">
        <v>5</v>
      </c>
      <c r="AT1" s="16" t="s">
        <v>787</v>
      </c>
      <c r="AU1" s="16" t="s">
        <v>788</v>
      </c>
      <c r="AV1" s="16" t="s">
        <v>789</v>
      </c>
      <c r="AW1" s="16" t="s">
        <v>790</v>
      </c>
      <c r="AX1" s="16" t="s">
        <v>791</v>
      </c>
      <c r="AY1" s="17" t="s">
        <v>792</v>
      </c>
      <c r="AZ1" s="17" t="s">
        <v>47</v>
      </c>
      <c r="BA1" s="17" t="s">
        <v>48</v>
      </c>
      <c r="BB1" s="17" t="s">
        <v>5</v>
      </c>
      <c r="BD1" s="18" t="s">
        <v>6</v>
      </c>
      <c r="BE1" s="16" t="s">
        <v>7</v>
      </c>
      <c r="BF1" s="16" t="s">
        <v>8</v>
      </c>
      <c r="BG1" s="16" t="s">
        <v>793</v>
      </c>
      <c r="BH1" s="16" t="s">
        <v>5</v>
      </c>
      <c r="BI1" s="16" t="s">
        <v>787</v>
      </c>
      <c r="BJ1" s="16" t="s">
        <v>788</v>
      </c>
      <c r="BK1" s="16" t="s">
        <v>789</v>
      </c>
      <c r="BL1" s="19" t="s">
        <v>794</v>
      </c>
      <c r="BM1" s="16" t="s">
        <v>795</v>
      </c>
      <c r="BN1" s="16" t="s">
        <v>796</v>
      </c>
      <c r="BO1" s="16" t="s">
        <v>797</v>
      </c>
      <c r="BP1" s="17" t="s">
        <v>798</v>
      </c>
      <c r="BQ1" s="17" t="s">
        <v>47</v>
      </c>
      <c r="BR1" s="17" t="s">
        <v>48</v>
      </c>
      <c r="BS1" s="17" t="s">
        <v>5</v>
      </c>
      <c r="BT1" s="20" t="s">
        <v>63</v>
      </c>
      <c r="BU1" s="20" t="s">
        <v>799</v>
      </c>
      <c r="BV1" s="17" t="s">
        <v>800</v>
      </c>
    </row>
    <row r="2" spans="1:74" ht="15" customHeight="1" x14ac:dyDescent="0.25">
      <c r="A2">
        <v>166620</v>
      </c>
      <c r="B2" t="s">
        <v>801</v>
      </c>
      <c r="C2" t="s">
        <v>802</v>
      </c>
      <c r="D2">
        <v>292</v>
      </c>
      <c r="E2" t="s">
        <v>74</v>
      </c>
      <c r="F2" t="s">
        <v>803</v>
      </c>
      <c r="G2" t="s">
        <v>804</v>
      </c>
      <c r="H2" t="s">
        <v>783</v>
      </c>
      <c r="J2" s="21">
        <v>44718</v>
      </c>
      <c r="K2" s="21">
        <v>44809</v>
      </c>
      <c r="L2" s="21">
        <v>44809</v>
      </c>
      <c r="M2" s="22">
        <v>75000000</v>
      </c>
      <c r="N2" t="s">
        <v>78</v>
      </c>
      <c r="O2">
        <v>7.8700000000000003E-3</v>
      </c>
      <c r="P2" t="s">
        <v>80</v>
      </c>
      <c r="R2" s="21">
        <v>44809</v>
      </c>
      <c r="S2" s="21">
        <v>44718</v>
      </c>
      <c r="T2" s="21">
        <v>44809</v>
      </c>
      <c r="U2" s="21">
        <v>44809</v>
      </c>
      <c r="V2" s="23">
        <v>0.25277777777777777</v>
      </c>
      <c r="W2">
        <v>91</v>
      </c>
      <c r="X2" s="24">
        <v>-149342.65741921717</v>
      </c>
      <c r="Y2" s="24">
        <v>-149342.65741921717</v>
      </c>
      <c r="Z2" s="24">
        <v>-149202.08333333331</v>
      </c>
      <c r="AA2" s="24">
        <v>-149202.08333333331</v>
      </c>
      <c r="AB2">
        <v>1.0009421724063317</v>
      </c>
      <c r="AC2">
        <v>-1639.583333333333</v>
      </c>
      <c r="AD2" s="22">
        <v>75000000</v>
      </c>
      <c r="AE2" s="25">
        <v>7.8700000000000003E-3</v>
      </c>
      <c r="AF2" s="26">
        <v>0</v>
      </c>
      <c r="AG2" s="27">
        <v>1</v>
      </c>
      <c r="AH2" s="27" t="s">
        <v>103</v>
      </c>
      <c r="AI2" t="s">
        <v>103</v>
      </c>
      <c r="AJ2" t="s">
        <v>78</v>
      </c>
    </row>
    <row r="3" spans="1:74" ht="15" customHeight="1" x14ac:dyDescent="0.25">
      <c r="A3">
        <v>166621</v>
      </c>
      <c r="B3" t="s">
        <v>801</v>
      </c>
      <c r="C3" t="s">
        <v>802</v>
      </c>
      <c r="D3">
        <v>292</v>
      </c>
      <c r="E3" t="s">
        <v>74</v>
      </c>
      <c r="F3" t="s">
        <v>803</v>
      </c>
      <c r="G3" t="s">
        <v>804</v>
      </c>
      <c r="H3" t="s">
        <v>783</v>
      </c>
      <c r="J3" s="21">
        <v>44809</v>
      </c>
      <c r="K3" s="21">
        <v>44899</v>
      </c>
      <c r="L3" s="21">
        <v>44900</v>
      </c>
      <c r="M3" s="22">
        <v>75000000</v>
      </c>
      <c r="N3" t="s">
        <v>78</v>
      </c>
      <c r="O3">
        <v>7.8700000000000003E-3</v>
      </c>
      <c r="P3" t="s">
        <v>80</v>
      </c>
      <c r="R3" s="21">
        <v>44900</v>
      </c>
      <c r="S3" s="21">
        <v>44809</v>
      </c>
      <c r="T3" s="21">
        <v>44899</v>
      </c>
      <c r="U3" s="21">
        <v>44900</v>
      </c>
      <c r="V3" s="23">
        <v>0.25</v>
      </c>
      <c r="W3">
        <v>90</v>
      </c>
      <c r="X3" s="24">
        <v>-147890.56997686494</v>
      </c>
      <c r="Y3" s="24">
        <v>-147890.56997686494</v>
      </c>
      <c r="Z3" s="24">
        <v>-147562.5</v>
      </c>
      <c r="AA3" s="24">
        <v>-147562.5</v>
      </c>
      <c r="AB3">
        <v>1.0022232611731634</v>
      </c>
      <c r="AC3">
        <v>0</v>
      </c>
      <c r="AD3" s="22">
        <v>75000000</v>
      </c>
      <c r="AE3" s="25">
        <v>7.8700000000000003E-3</v>
      </c>
      <c r="AF3" s="26">
        <v>0</v>
      </c>
      <c r="AG3" s="27">
        <v>1</v>
      </c>
      <c r="AH3" s="27" t="s">
        <v>103</v>
      </c>
      <c r="AI3" t="s">
        <v>103</v>
      </c>
      <c r="AJ3" t="s">
        <v>78</v>
      </c>
    </row>
    <row r="4" spans="1:74" ht="15" customHeight="1" x14ac:dyDescent="0.25">
      <c r="A4">
        <v>166628</v>
      </c>
      <c r="B4" t="s">
        <v>805</v>
      </c>
      <c r="C4" t="s">
        <v>802</v>
      </c>
      <c r="D4">
        <v>292</v>
      </c>
      <c r="E4" t="s">
        <v>74</v>
      </c>
      <c r="F4" t="s">
        <v>803</v>
      </c>
      <c r="G4" t="s">
        <v>804</v>
      </c>
      <c r="H4" t="s">
        <v>783</v>
      </c>
      <c r="I4" s="21">
        <v>44714</v>
      </c>
      <c r="J4" s="21">
        <v>44718</v>
      </c>
      <c r="K4" s="21">
        <v>44809</v>
      </c>
      <c r="L4" s="21">
        <v>44809</v>
      </c>
      <c r="M4" s="22">
        <v>75000000</v>
      </c>
      <c r="N4" t="s">
        <v>78</v>
      </c>
      <c r="O4" s="5" t="s">
        <v>806</v>
      </c>
      <c r="P4" t="s">
        <v>80</v>
      </c>
      <c r="R4" s="21">
        <v>44714</v>
      </c>
      <c r="S4" s="21">
        <v>44718</v>
      </c>
      <c r="T4" s="21">
        <v>44809</v>
      </c>
      <c r="U4" s="21">
        <v>44809</v>
      </c>
      <c r="V4" s="23">
        <v>0.25277777777777777</v>
      </c>
      <c r="W4">
        <v>91</v>
      </c>
      <c r="X4" s="24">
        <v>-62052.158800615027</v>
      </c>
      <c r="Y4" s="24">
        <v>-62052.158800615027</v>
      </c>
      <c r="Z4" s="24">
        <v>-61993.750000000007</v>
      </c>
      <c r="AA4" s="24">
        <v>-61993.750000000007</v>
      </c>
      <c r="AB4">
        <v>1.0009421724063317</v>
      </c>
      <c r="AC4">
        <v>-681.25000000000011</v>
      </c>
      <c r="AD4" s="22">
        <v>75000000</v>
      </c>
      <c r="AE4" s="25">
        <v>-3.2700000000000003E-3</v>
      </c>
      <c r="AF4" s="26">
        <v>0</v>
      </c>
      <c r="AG4" s="27">
        <v>1</v>
      </c>
      <c r="AH4" s="27" t="s">
        <v>103</v>
      </c>
      <c r="AI4" t="s">
        <v>103</v>
      </c>
      <c r="AJ4" t="s">
        <v>78</v>
      </c>
    </row>
    <row r="5" spans="1:74" ht="15" customHeight="1" x14ac:dyDescent="0.25">
      <c r="A5">
        <v>166629</v>
      </c>
      <c r="B5" t="s">
        <v>805</v>
      </c>
      <c r="C5" t="s">
        <v>802</v>
      </c>
      <c r="D5">
        <v>292</v>
      </c>
      <c r="E5" t="s">
        <v>74</v>
      </c>
      <c r="F5" t="s">
        <v>803</v>
      </c>
      <c r="G5" t="s">
        <v>804</v>
      </c>
      <c r="H5" t="s">
        <v>783</v>
      </c>
      <c r="I5" s="21">
        <v>44805</v>
      </c>
      <c r="J5" s="21">
        <v>44809</v>
      </c>
      <c r="K5" s="21">
        <v>44899</v>
      </c>
      <c r="L5" s="21">
        <v>44900</v>
      </c>
      <c r="M5" s="22">
        <v>75000000</v>
      </c>
      <c r="N5" t="s">
        <v>78</v>
      </c>
      <c r="O5" s="5" t="s">
        <v>806</v>
      </c>
      <c r="P5" t="s">
        <v>80</v>
      </c>
      <c r="R5" s="21">
        <v>44805</v>
      </c>
      <c r="S5" s="21">
        <v>44809</v>
      </c>
      <c r="T5" s="21">
        <v>44899</v>
      </c>
      <c r="U5" s="21">
        <v>44900</v>
      </c>
      <c r="V5" s="23">
        <v>0.25</v>
      </c>
      <c r="W5">
        <v>90</v>
      </c>
      <c r="X5" s="24">
        <v>69919.018409694967</v>
      </c>
      <c r="Y5" s="24">
        <v>69919.018409694967</v>
      </c>
      <c r="Z5" s="24">
        <v>69763.915006173862</v>
      </c>
      <c r="AA5" s="24">
        <v>69763.915006173862</v>
      </c>
      <c r="AB5">
        <v>1.0022232611731634</v>
      </c>
      <c r="AC5">
        <v>0</v>
      </c>
      <c r="AD5" s="22">
        <v>75000000</v>
      </c>
      <c r="AE5" s="25">
        <v>3.7207421336626057E-3</v>
      </c>
      <c r="AF5" s="26">
        <v>0</v>
      </c>
      <c r="AG5" s="27">
        <v>1</v>
      </c>
      <c r="AH5" s="27" t="s">
        <v>103</v>
      </c>
      <c r="AI5" t="s">
        <v>103</v>
      </c>
      <c r="AJ5" t="s">
        <v>78</v>
      </c>
    </row>
    <row r="6" spans="1:74" ht="15" customHeight="1" x14ac:dyDescent="0.25">
      <c r="A6">
        <v>166635</v>
      </c>
      <c r="B6" t="s">
        <v>807</v>
      </c>
      <c r="C6" t="s">
        <v>808</v>
      </c>
      <c r="D6">
        <v>293</v>
      </c>
      <c r="E6" t="s">
        <v>74</v>
      </c>
      <c r="F6" t="s">
        <v>803</v>
      </c>
      <c r="G6" t="s">
        <v>804</v>
      </c>
      <c r="H6" t="s">
        <v>783</v>
      </c>
      <c r="J6" s="21">
        <v>44659</v>
      </c>
      <c r="K6" s="21">
        <v>44750</v>
      </c>
      <c r="L6" s="21">
        <v>44750</v>
      </c>
      <c r="M6" s="22">
        <v>50000000</v>
      </c>
      <c r="N6" t="s">
        <v>78</v>
      </c>
      <c r="O6">
        <v>8.1300000000000001E-3</v>
      </c>
      <c r="P6" t="s">
        <v>80</v>
      </c>
      <c r="R6" s="21">
        <v>44750</v>
      </c>
      <c r="S6" s="21">
        <v>44659</v>
      </c>
      <c r="T6" s="21">
        <v>44750</v>
      </c>
      <c r="U6" s="21">
        <v>44750</v>
      </c>
      <c r="V6" s="23">
        <v>0.25277777777777777</v>
      </c>
      <c r="W6">
        <v>91</v>
      </c>
      <c r="X6" s="24">
        <v>-102765.72153268511</v>
      </c>
      <c r="Y6" s="24">
        <v>-102765.72153268511</v>
      </c>
      <c r="Z6" s="24">
        <v>-102754.16666666666</v>
      </c>
      <c r="AA6" s="24">
        <v>-102754.16666666666</v>
      </c>
      <c r="AB6">
        <v>1.0001124515568887</v>
      </c>
      <c r="AC6">
        <v>-1129.1666666666665</v>
      </c>
      <c r="AD6" s="22">
        <v>50000000</v>
      </c>
      <c r="AE6" s="25">
        <v>8.1300000000000001E-3</v>
      </c>
      <c r="AF6" s="26">
        <v>0</v>
      </c>
      <c r="AG6" s="27">
        <v>1</v>
      </c>
      <c r="AH6" s="27" t="s">
        <v>103</v>
      </c>
      <c r="AI6" t="s">
        <v>103</v>
      </c>
      <c r="AJ6" t="s">
        <v>78</v>
      </c>
    </row>
    <row r="7" spans="1:74" ht="15" customHeight="1" x14ac:dyDescent="0.25">
      <c r="A7">
        <v>166636</v>
      </c>
      <c r="B7" t="s">
        <v>807</v>
      </c>
      <c r="C7" t="s">
        <v>808</v>
      </c>
      <c r="D7">
        <v>293</v>
      </c>
      <c r="E7" t="s">
        <v>74</v>
      </c>
      <c r="F7" t="s">
        <v>803</v>
      </c>
      <c r="G7" t="s">
        <v>804</v>
      </c>
      <c r="H7" t="s">
        <v>783</v>
      </c>
      <c r="J7" s="21">
        <v>44750</v>
      </c>
      <c r="K7" s="21">
        <v>44844</v>
      </c>
      <c r="L7" s="21">
        <v>44844</v>
      </c>
      <c r="M7" s="22">
        <v>50000000</v>
      </c>
      <c r="N7" t="s">
        <v>78</v>
      </c>
      <c r="O7" s="5">
        <v>8.1300000000000001E-3</v>
      </c>
      <c r="P7" t="s">
        <v>80</v>
      </c>
      <c r="R7" s="21">
        <v>44844</v>
      </c>
      <c r="S7" s="21">
        <v>44750</v>
      </c>
      <c r="T7" s="21">
        <v>44844</v>
      </c>
      <c r="U7" s="21">
        <v>44844</v>
      </c>
      <c r="V7" s="23">
        <v>0.26111111111111113</v>
      </c>
      <c r="W7">
        <v>94</v>
      </c>
      <c r="X7" s="24">
        <v>-106293.9486410292</v>
      </c>
      <c r="Y7" s="24">
        <v>-106293.9486410292</v>
      </c>
      <c r="Z7" s="24">
        <v>-106141.66666666667</v>
      </c>
      <c r="AA7" s="24">
        <v>-106141.66666666667</v>
      </c>
      <c r="AB7">
        <v>1.001434704948065</v>
      </c>
      <c r="AC7">
        <v>0</v>
      </c>
      <c r="AD7" s="22">
        <v>50000000</v>
      </c>
      <c r="AE7" s="25">
        <v>8.1300000000000001E-3</v>
      </c>
      <c r="AF7" s="26">
        <v>0</v>
      </c>
      <c r="AG7" s="27">
        <v>1</v>
      </c>
      <c r="AH7" s="27" t="s">
        <v>103</v>
      </c>
      <c r="AI7" t="s">
        <v>103</v>
      </c>
      <c r="AJ7" t="s">
        <v>78</v>
      </c>
    </row>
    <row r="8" spans="1:74" ht="15" customHeight="1" x14ac:dyDescent="0.25">
      <c r="A8">
        <v>166637</v>
      </c>
      <c r="B8" t="s">
        <v>807</v>
      </c>
      <c r="C8" t="s">
        <v>808</v>
      </c>
      <c r="D8">
        <v>293</v>
      </c>
      <c r="E8" t="s">
        <v>74</v>
      </c>
      <c r="F8" t="s">
        <v>803</v>
      </c>
      <c r="G8" t="s">
        <v>804</v>
      </c>
      <c r="H8" t="s">
        <v>783</v>
      </c>
      <c r="J8" s="21">
        <v>44844</v>
      </c>
      <c r="K8" s="21">
        <v>44934</v>
      </c>
      <c r="L8" s="21">
        <v>44935</v>
      </c>
      <c r="M8" s="22">
        <v>50000000</v>
      </c>
      <c r="N8" t="s">
        <v>78</v>
      </c>
      <c r="O8" s="5">
        <v>8.1300000000000001E-3</v>
      </c>
      <c r="P8" t="s">
        <v>80</v>
      </c>
      <c r="R8" s="21">
        <v>44935</v>
      </c>
      <c r="S8" s="21">
        <v>44844</v>
      </c>
      <c r="T8" s="21">
        <v>44934</v>
      </c>
      <c r="U8" s="21">
        <v>44935</v>
      </c>
      <c r="V8" s="23">
        <v>0.25</v>
      </c>
      <c r="W8">
        <v>90</v>
      </c>
      <c r="X8" s="24">
        <v>-101901.05659904795</v>
      </c>
      <c r="Y8" s="24">
        <v>-101901.05659904795</v>
      </c>
      <c r="Z8" s="24">
        <v>-101625</v>
      </c>
      <c r="AA8" s="24">
        <v>-101625</v>
      </c>
      <c r="AB8">
        <v>1.0027164240988728</v>
      </c>
      <c r="AC8">
        <v>0</v>
      </c>
      <c r="AD8" s="22">
        <v>50000000</v>
      </c>
      <c r="AE8" s="25">
        <v>8.1300000000000001E-3</v>
      </c>
      <c r="AF8" s="26">
        <v>0</v>
      </c>
      <c r="AG8" s="27">
        <v>1</v>
      </c>
      <c r="AH8" s="27" t="s">
        <v>103</v>
      </c>
      <c r="AI8" t="s">
        <v>103</v>
      </c>
      <c r="AJ8" t="s">
        <v>78</v>
      </c>
    </row>
    <row r="9" spans="1:74" ht="15" customHeight="1" x14ac:dyDescent="0.25">
      <c r="A9">
        <v>166643</v>
      </c>
      <c r="B9" t="s">
        <v>809</v>
      </c>
      <c r="C9" t="s">
        <v>808</v>
      </c>
      <c r="D9">
        <v>293</v>
      </c>
      <c r="E9" t="s">
        <v>74</v>
      </c>
      <c r="F9" t="s">
        <v>803</v>
      </c>
      <c r="G9" t="s">
        <v>804</v>
      </c>
      <c r="H9" t="s">
        <v>783</v>
      </c>
      <c r="I9" s="21">
        <v>44657</v>
      </c>
      <c r="J9" s="21">
        <v>44659</v>
      </c>
      <c r="K9" s="21">
        <v>44750</v>
      </c>
      <c r="L9" s="21">
        <v>44750</v>
      </c>
      <c r="M9" s="22">
        <v>50000000</v>
      </c>
      <c r="N9" t="s">
        <v>78</v>
      </c>
      <c r="O9" s="5" t="s">
        <v>806</v>
      </c>
      <c r="P9" t="s">
        <v>80</v>
      </c>
      <c r="R9" s="21">
        <v>44657</v>
      </c>
      <c r="S9" s="21">
        <v>44659</v>
      </c>
      <c r="T9" s="21">
        <v>44750</v>
      </c>
      <c r="U9" s="21">
        <v>44750</v>
      </c>
      <c r="V9" s="23">
        <v>0.25277777777777777</v>
      </c>
      <c r="W9">
        <v>91</v>
      </c>
      <c r="X9" s="24">
        <v>-58524.636002008883</v>
      </c>
      <c r="Y9" s="24">
        <v>-58524.636002008883</v>
      </c>
      <c r="Z9" s="24">
        <v>-58518.055555555562</v>
      </c>
      <c r="AA9" s="24">
        <v>-58518.055555555562</v>
      </c>
      <c r="AB9">
        <v>1.0001124515568887</v>
      </c>
      <c r="AC9">
        <v>-643.05555555555566</v>
      </c>
      <c r="AD9" s="22">
        <v>50000000</v>
      </c>
      <c r="AE9" s="25">
        <v>-4.6300000000000004E-3</v>
      </c>
      <c r="AF9" s="26">
        <v>0</v>
      </c>
      <c r="AG9" s="27">
        <v>1</v>
      </c>
      <c r="AH9" s="27" t="s">
        <v>103</v>
      </c>
      <c r="AI9" t="s">
        <v>103</v>
      </c>
      <c r="AJ9" t="s">
        <v>78</v>
      </c>
    </row>
    <row r="10" spans="1:74" ht="15" customHeight="1" x14ac:dyDescent="0.25">
      <c r="A10">
        <v>166644</v>
      </c>
      <c r="B10" t="s">
        <v>809</v>
      </c>
      <c r="C10" t="s">
        <v>808</v>
      </c>
      <c r="D10">
        <v>293</v>
      </c>
      <c r="E10" t="s">
        <v>74</v>
      </c>
      <c r="F10" t="s">
        <v>803</v>
      </c>
      <c r="G10" t="s">
        <v>804</v>
      </c>
      <c r="H10" t="s">
        <v>783</v>
      </c>
      <c r="I10" s="21">
        <v>44748</v>
      </c>
      <c r="J10" s="21">
        <v>44750</v>
      </c>
      <c r="K10" s="21">
        <v>44844</v>
      </c>
      <c r="L10" s="21">
        <v>44844</v>
      </c>
      <c r="M10" s="22">
        <v>50000000</v>
      </c>
      <c r="N10" t="s">
        <v>78</v>
      </c>
      <c r="O10" s="5" t="s">
        <v>806</v>
      </c>
      <c r="P10" t="s">
        <v>80</v>
      </c>
      <c r="R10" s="21">
        <v>44748</v>
      </c>
      <c r="S10" s="21">
        <v>44750</v>
      </c>
      <c r="T10" s="21">
        <v>44844</v>
      </c>
      <c r="U10" s="21">
        <v>44844</v>
      </c>
      <c r="V10" s="23">
        <v>0.26111111111111113</v>
      </c>
      <c r="W10">
        <v>94</v>
      </c>
      <c r="X10" s="24">
        <v>-19701.300674012866</v>
      </c>
      <c r="Y10" s="24">
        <v>-19701.300674012866</v>
      </c>
      <c r="Z10" s="24">
        <v>-19673.07561508425</v>
      </c>
      <c r="AA10" s="24">
        <v>-19673.07561508425</v>
      </c>
      <c r="AB10">
        <v>1.001434704948065</v>
      </c>
      <c r="AC10">
        <v>0</v>
      </c>
      <c r="AD10" s="22">
        <v>50000000</v>
      </c>
      <c r="AE10" s="25">
        <v>-1.5068738769000699E-3</v>
      </c>
      <c r="AF10" s="26">
        <v>0</v>
      </c>
      <c r="AG10" s="27">
        <v>1</v>
      </c>
      <c r="AH10" s="27" t="s">
        <v>103</v>
      </c>
      <c r="AI10" t="s">
        <v>103</v>
      </c>
      <c r="AJ10" t="s">
        <v>78</v>
      </c>
    </row>
    <row r="11" spans="1:74" ht="15" customHeight="1" x14ac:dyDescent="0.25">
      <c r="A11">
        <v>166645</v>
      </c>
      <c r="B11" t="s">
        <v>809</v>
      </c>
      <c r="C11" t="s">
        <v>808</v>
      </c>
      <c r="D11">
        <v>293</v>
      </c>
      <c r="E11" t="s">
        <v>74</v>
      </c>
      <c r="F11" t="s">
        <v>803</v>
      </c>
      <c r="G11" t="s">
        <v>804</v>
      </c>
      <c r="H11" t="s">
        <v>783</v>
      </c>
      <c r="I11" s="21">
        <v>44840</v>
      </c>
      <c r="J11" s="21">
        <v>44844</v>
      </c>
      <c r="K11" s="21">
        <v>44934</v>
      </c>
      <c r="L11" s="21">
        <v>44935</v>
      </c>
      <c r="M11" s="22">
        <v>50000000</v>
      </c>
      <c r="N11" t="s">
        <v>78</v>
      </c>
      <c r="O11" t="s">
        <v>806</v>
      </c>
      <c r="P11" t="s">
        <v>80</v>
      </c>
      <c r="R11" s="21">
        <v>44840</v>
      </c>
      <c r="S11" s="21">
        <v>44844</v>
      </c>
      <c r="T11" s="21">
        <v>44934</v>
      </c>
      <c r="U11" s="21">
        <v>44935</v>
      </c>
      <c r="V11" s="23">
        <v>0.25</v>
      </c>
      <c r="W11">
        <v>90</v>
      </c>
      <c r="X11" s="24">
        <v>86252.678302847664</v>
      </c>
      <c r="Y11" s="24">
        <v>86252.678302847664</v>
      </c>
      <c r="Z11" s="24">
        <v>86019.014179768448</v>
      </c>
      <c r="AA11" s="24">
        <v>86019.014179768448</v>
      </c>
      <c r="AB11">
        <v>1.0027164240988728</v>
      </c>
      <c r="AC11">
        <v>0</v>
      </c>
      <c r="AD11" s="22">
        <v>50000000</v>
      </c>
      <c r="AE11" s="25">
        <v>6.8815211343814763E-3</v>
      </c>
      <c r="AF11" s="26">
        <v>0</v>
      </c>
      <c r="AG11" s="27">
        <v>1</v>
      </c>
      <c r="AH11" s="27" t="s">
        <v>103</v>
      </c>
      <c r="AI11" t="s">
        <v>103</v>
      </c>
      <c r="AJ11" t="s">
        <v>78</v>
      </c>
    </row>
    <row r="12" spans="1:74" ht="15" customHeight="1" x14ac:dyDescent="0.25">
      <c r="A12">
        <v>166667</v>
      </c>
      <c r="B12" t="s">
        <v>810</v>
      </c>
      <c r="C12" t="s">
        <v>811</v>
      </c>
      <c r="D12">
        <v>295</v>
      </c>
      <c r="E12" t="s">
        <v>74</v>
      </c>
      <c r="F12" t="s">
        <v>803</v>
      </c>
      <c r="G12" t="s">
        <v>804</v>
      </c>
      <c r="H12" t="s">
        <v>765</v>
      </c>
      <c r="J12" s="21">
        <v>44680</v>
      </c>
      <c r="K12" s="21">
        <v>44771</v>
      </c>
      <c r="L12" s="21">
        <v>44771</v>
      </c>
      <c r="M12" s="22">
        <v>50000000</v>
      </c>
      <c r="N12" t="s">
        <v>78</v>
      </c>
      <c r="O12" s="5">
        <v>6.8500000000000002E-3</v>
      </c>
      <c r="P12" t="s">
        <v>80</v>
      </c>
      <c r="R12" s="21">
        <v>44771</v>
      </c>
      <c r="S12" s="21">
        <v>44680</v>
      </c>
      <c r="T12" s="21">
        <v>44771</v>
      </c>
      <c r="U12" s="21">
        <v>44771</v>
      </c>
      <c r="V12" s="23">
        <v>0.25277777777777777</v>
      </c>
      <c r="W12">
        <v>91</v>
      </c>
      <c r="X12" s="24">
        <v>-86611.68582824312</v>
      </c>
      <c r="Y12" s="24">
        <v>-86611.68582824312</v>
      </c>
      <c r="Z12" s="24">
        <v>-86576.388888888891</v>
      </c>
      <c r="AA12" s="24">
        <v>-86576.388888888891</v>
      </c>
      <c r="AB12">
        <v>1.0004076970616034</v>
      </c>
      <c r="AC12">
        <v>-951.38888888888891</v>
      </c>
      <c r="AD12" s="22">
        <v>50000000</v>
      </c>
      <c r="AE12" s="25">
        <v>6.8500000000000002E-3</v>
      </c>
      <c r="AF12" s="26">
        <v>0</v>
      </c>
      <c r="AG12" s="27">
        <v>1</v>
      </c>
      <c r="AH12" s="27" t="s">
        <v>103</v>
      </c>
      <c r="AI12" t="s">
        <v>103</v>
      </c>
      <c r="AJ12" t="s">
        <v>78</v>
      </c>
    </row>
    <row r="13" spans="1:74" ht="15" customHeight="1" x14ac:dyDescent="0.25">
      <c r="A13">
        <v>166668</v>
      </c>
      <c r="B13" t="s">
        <v>810</v>
      </c>
      <c r="C13" t="s">
        <v>811</v>
      </c>
      <c r="D13">
        <v>295</v>
      </c>
      <c r="E13" t="s">
        <v>74</v>
      </c>
      <c r="F13" t="s">
        <v>803</v>
      </c>
      <c r="G13" t="s">
        <v>804</v>
      </c>
      <c r="H13" t="s">
        <v>765</v>
      </c>
      <c r="J13" s="21">
        <v>44771</v>
      </c>
      <c r="K13" s="21">
        <v>44865</v>
      </c>
      <c r="L13" s="21">
        <v>44865</v>
      </c>
      <c r="M13" s="22">
        <v>50000000</v>
      </c>
      <c r="N13" t="s">
        <v>78</v>
      </c>
      <c r="O13" s="5">
        <v>6.8500000000000002E-3</v>
      </c>
      <c r="P13" t="s">
        <v>80</v>
      </c>
      <c r="R13" s="21">
        <v>44865</v>
      </c>
      <c r="S13" s="21">
        <v>44771</v>
      </c>
      <c r="T13" s="21">
        <v>44865</v>
      </c>
      <c r="U13" s="21">
        <v>44865</v>
      </c>
      <c r="V13" s="23">
        <v>0.26111111111111113</v>
      </c>
      <c r="W13">
        <v>94</v>
      </c>
      <c r="X13" s="24">
        <v>-89585.300894443906</v>
      </c>
      <c r="Y13" s="24">
        <v>-89585.300894443906</v>
      </c>
      <c r="Z13" s="24">
        <v>-89430.555555555562</v>
      </c>
      <c r="AA13" s="24">
        <v>-89430.555555555562</v>
      </c>
      <c r="AB13">
        <v>1.0017303407982545</v>
      </c>
      <c r="AC13">
        <v>0</v>
      </c>
      <c r="AD13" s="22">
        <v>50000000</v>
      </c>
      <c r="AE13" s="25">
        <v>6.8500000000000002E-3</v>
      </c>
      <c r="AF13" s="26">
        <v>0</v>
      </c>
      <c r="AG13" s="27">
        <v>1</v>
      </c>
      <c r="AH13" s="27" t="s">
        <v>103</v>
      </c>
      <c r="AI13" t="s">
        <v>103</v>
      </c>
      <c r="AJ13" t="s">
        <v>78</v>
      </c>
    </row>
    <row r="14" spans="1:74" ht="15" customHeight="1" x14ac:dyDescent="0.25">
      <c r="A14">
        <v>166669</v>
      </c>
      <c r="B14" t="s">
        <v>810</v>
      </c>
      <c r="C14" t="s">
        <v>811</v>
      </c>
      <c r="D14">
        <v>295</v>
      </c>
      <c r="E14" t="s">
        <v>74</v>
      </c>
      <c r="F14" t="s">
        <v>803</v>
      </c>
      <c r="G14" t="s">
        <v>804</v>
      </c>
      <c r="H14" t="s">
        <v>765</v>
      </c>
      <c r="J14" s="21">
        <v>44865</v>
      </c>
      <c r="K14" s="21">
        <v>44955</v>
      </c>
      <c r="L14" s="21">
        <v>44956</v>
      </c>
      <c r="M14" s="22">
        <v>50000000</v>
      </c>
      <c r="N14" t="s">
        <v>78</v>
      </c>
      <c r="O14" s="5">
        <v>6.8500000000000002E-3</v>
      </c>
      <c r="P14" t="s">
        <v>80</v>
      </c>
      <c r="R14" s="21">
        <v>44956</v>
      </c>
      <c r="S14" s="21">
        <v>44865</v>
      </c>
      <c r="T14" s="21">
        <v>44955</v>
      </c>
      <c r="U14" s="21">
        <v>44956</v>
      </c>
      <c r="V14" s="23">
        <v>0.25</v>
      </c>
      <c r="W14">
        <v>90</v>
      </c>
      <c r="X14" s="24">
        <v>-85882.940031863298</v>
      </c>
      <c r="Y14" s="24">
        <v>-85882.940031863298</v>
      </c>
      <c r="Z14" s="24">
        <v>-85625</v>
      </c>
      <c r="AA14" s="24">
        <v>-85625</v>
      </c>
      <c r="AB14">
        <v>1.0030124383283305</v>
      </c>
      <c r="AC14">
        <v>0</v>
      </c>
      <c r="AD14" s="22">
        <v>50000000</v>
      </c>
      <c r="AE14" s="25">
        <v>6.8500000000000002E-3</v>
      </c>
      <c r="AF14" s="26">
        <v>0</v>
      </c>
      <c r="AG14" s="27">
        <v>1</v>
      </c>
      <c r="AH14" s="27" t="s">
        <v>103</v>
      </c>
      <c r="AI14" t="s">
        <v>103</v>
      </c>
      <c r="AJ14" t="s">
        <v>78</v>
      </c>
    </row>
    <row r="15" spans="1:74" ht="15" customHeight="1" x14ac:dyDescent="0.25">
      <c r="A15">
        <v>166675</v>
      </c>
      <c r="B15" t="s">
        <v>812</v>
      </c>
      <c r="C15" t="s">
        <v>811</v>
      </c>
      <c r="D15">
        <v>295</v>
      </c>
      <c r="E15" t="s">
        <v>74</v>
      </c>
      <c r="F15" t="s">
        <v>803</v>
      </c>
      <c r="G15" t="s">
        <v>804</v>
      </c>
      <c r="H15" t="s">
        <v>765</v>
      </c>
      <c r="I15" s="21">
        <v>44678</v>
      </c>
      <c r="J15" s="21">
        <v>44680</v>
      </c>
      <c r="K15" s="21">
        <v>44771</v>
      </c>
      <c r="L15" s="21">
        <v>44771</v>
      </c>
      <c r="M15" s="22">
        <v>50000000</v>
      </c>
      <c r="N15" t="s">
        <v>78</v>
      </c>
      <c r="O15" t="s">
        <v>806</v>
      </c>
      <c r="P15" t="s">
        <v>80</v>
      </c>
      <c r="R15" s="21">
        <v>44678</v>
      </c>
      <c r="S15" s="21">
        <v>44680</v>
      </c>
      <c r="T15" s="21">
        <v>44771</v>
      </c>
      <c r="U15" s="21">
        <v>44771</v>
      </c>
      <c r="V15" s="23">
        <v>0.25277777777777777</v>
      </c>
      <c r="W15">
        <v>91</v>
      </c>
      <c r="X15" s="24">
        <v>-56265.985684041152</v>
      </c>
      <c r="Y15" s="24">
        <v>-56265.985684041152</v>
      </c>
      <c r="Z15" s="24">
        <v>-56243.055555555555</v>
      </c>
      <c r="AA15" s="24">
        <v>-56243.055555555555</v>
      </c>
      <c r="AB15">
        <v>1.0004076970616034</v>
      </c>
      <c r="AC15">
        <v>-618.05555555555554</v>
      </c>
      <c r="AD15" s="22">
        <v>50000000</v>
      </c>
      <c r="AE15" s="25">
        <v>-4.45E-3</v>
      </c>
      <c r="AF15" s="26">
        <v>0</v>
      </c>
      <c r="AG15" s="27">
        <v>1</v>
      </c>
      <c r="AH15" s="27" t="s">
        <v>103</v>
      </c>
      <c r="AI15" t="s">
        <v>103</v>
      </c>
      <c r="AJ15" t="s">
        <v>78</v>
      </c>
    </row>
    <row r="16" spans="1:74" ht="15" customHeight="1" x14ac:dyDescent="0.25">
      <c r="A16">
        <v>166676</v>
      </c>
      <c r="B16" t="s">
        <v>812</v>
      </c>
      <c r="C16" t="s">
        <v>811</v>
      </c>
      <c r="D16">
        <v>295</v>
      </c>
      <c r="E16" t="s">
        <v>74</v>
      </c>
      <c r="F16" t="s">
        <v>803</v>
      </c>
      <c r="G16" t="s">
        <v>804</v>
      </c>
      <c r="H16" t="s">
        <v>765</v>
      </c>
      <c r="I16" s="21">
        <v>44769</v>
      </c>
      <c r="J16" s="21">
        <v>44771</v>
      </c>
      <c r="K16" s="21">
        <v>44865</v>
      </c>
      <c r="L16" s="21">
        <v>44865</v>
      </c>
      <c r="M16" s="22">
        <v>50000000</v>
      </c>
      <c r="N16" t="s">
        <v>78</v>
      </c>
      <c r="O16" t="s">
        <v>806</v>
      </c>
      <c r="P16" t="s">
        <v>80</v>
      </c>
      <c r="R16" s="21">
        <v>44769</v>
      </c>
      <c r="S16" s="21">
        <v>44771</v>
      </c>
      <c r="T16" s="21">
        <v>44865</v>
      </c>
      <c r="U16" s="21">
        <v>44865</v>
      </c>
      <c r="V16" s="23">
        <v>0.26111111111111113</v>
      </c>
      <c r="W16">
        <v>94</v>
      </c>
      <c r="X16" s="24">
        <v>4076.9374627788675</v>
      </c>
      <c r="Y16" s="24">
        <v>4076.9374627788675</v>
      </c>
      <c r="Z16" s="24">
        <v>4069.8951571438429</v>
      </c>
      <c r="AA16" s="24">
        <v>4069.8951571438429</v>
      </c>
      <c r="AB16">
        <v>1.0017303407982545</v>
      </c>
      <c r="AC16">
        <v>0</v>
      </c>
      <c r="AD16" s="22">
        <v>50000000</v>
      </c>
      <c r="AE16" s="25">
        <v>3.1173665033442201E-4</v>
      </c>
      <c r="AF16" s="26">
        <v>0</v>
      </c>
      <c r="AG16" s="27">
        <v>1</v>
      </c>
      <c r="AH16" s="27" t="s">
        <v>103</v>
      </c>
      <c r="AI16" t="s">
        <v>103</v>
      </c>
      <c r="AJ16" t="s">
        <v>78</v>
      </c>
    </row>
    <row r="17" spans="1:36" ht="15" customHeight="1" x14ac:dyDescent="0.25">
      <c r="A17">
        <v>166677</v>
      </c>
      <c r="B17" t="s">
        <v>812</v>
      </c>
      <c r="C17" t="s">
        <v>811</v>
      </c>
      <c r="D17">
        <v>295</v>
      </c>
      <c r="E17" t="s">
        <v>74</v>
      </c>
      <c r="F17" t="s">
        <v>803</v>
      </c>
      <c r="G17" t="s">
        <v>804</v>
      </c>
      <c r="H17" t="s">
        <v>765</v>
      </c>
      <c r="I17" s="21">
        <v>44861</v>
      </c>
      <c r="J17" s="21">
        <v>44865</v>
      </c>
      <c r="K17" s="21">
        <v>44955</v>
      </c>
      <c r="L17" s="21">
        <v>44956</v>
      </c>
      <c r="M17" s="22">
        <v>50000000</v>
      </c>
      <c r="N17" t="s">
        <v>78</v>
      </c>
      <c r="O17" t="s">
        <v>806</v>
      </c>
      <c r="P17" t="s">
        <v>80</v>
      </c>
      <c r="R17" s="21">
        <v>44861</v>
      </c>
      <c r="S17" s="21">
        <v>44865</v>
      </c>
      <c r="T17" s="21">
        <v>44955</v>
      </c>
      <c r="U17" s="21">
        <v>44956</v>
      </c>
      <c r="V17" s="23">
        <v>0.25</v>
      </c>
      <c r="W17">
        <v>90</v>
      </c>
      <c r="X17" s="24">
        <v>105425.65085319543</v>
      </c>
      <c r="Y17" s="24">
        <v>105425.65085319543</v>
      </c>
      <c r="Z17" s="24">
        <v>105109.01642346825</v>
      </c>
      <c r="AA17" s="24">
        <v>105109.01642346825</v>
      </c>
      <c r="AB17">
        <v>1.0030124383283305</v>
      </c>
      <c r="AC17">
        <v>0</v>
      </c>
      <c r="AD17" s="22">
        <v>50000000</v>
      </c>
      <c r="AE17" s="25">
        <v>8.4087213138774597E-3</v>
      </c>
      <c r="AF17" s="26">
        <v>0</v>
      </c>
      <c r="AG17" s="27">
        <v>1</v>
      </c>
      <c r="AH17" s="27" t="s">
        <v>103</v>
      </c>
      <c r="AI17" t="s">
        <v>103</v>
      </c>
      <c r="AJ17" t="s">
        <v>78</v>
      </c>
    </row>
    <row r="18" spans="1:36" ht="15" customHeight="1" x14ac:dyDescent="0.25">
      <c r="A18">
        <v>166683</v>
      </c>
      <c r="B18" t="s">
        <v>813</v>
      </c>
      <c r="C18" t="s">
        <v>814</v>
      </c>
      <c r="D18">
        <v>296</v>
      </c>
      <c r="E18" t="s">
        <v>74</v>
      </c>
      <c r="F18" t="s">
        <v>803</v>
      </c>
      <c r="G18" t="s">
        <v>804</v>
      </c>
      <c r="H18" t="s">
        <v>765</v>
      </c>
      <c r="J18" s="21">
        <v>44696</v>
      </c>
      <c r="K18" s="21">
        <v>44788</v>
      </c>
      <c r="L18" s="21">
        <v>44788</v>
      </c>
      <c r="M18" s="22">
        <v>70000000</v>
      </c>
      <c r="N18" t="s">
        <v>78</v>
      </c>
      <c r="O18" s="5">
        <v>7.0000000000000001E-3</v>
      </c>
      <c r="P18" t="s">
        <v>80</v>
      </c>
      <c r="R18" s="21">
        <v>44788</v>
      </c>
      <c r="S18" s="21">
        <v>44696</v>
      </c>
      <c r="T18" s="21">
        <v>44788</v>
      </c>
      <c r="U18" s="21">
        <v>44788</v>
      </c>
      <c r="V18" s="23">
        <v>0.25555555555555554</v>
      </c>
      <c r="W18">
        <v>92</v>
      </c>
      <c r="X18" s="24">
        <v>-125303.21209426361</v>
      </c>
      <c r="Y18" s="24">
        <v>-125303.21209426361</v>
      </c>
      <c r="Z18" s="24">
        <v>-125222.22222222222</v>
      </c>
      <c r="AA18" s="24">
        <v>-125222.22222222222</v>
      </c>
      <c r="AB18">
        <v>1.0006467691644831</v>
      </c>
      <c r="AC18">
        <v>-1361.1111111111111</v>
      </c>
      <c r="AD18" s="22">
        <v>70000000</v>
      </c>
      <c r="AE18" s="25">
        <v>7.0000000000000001E-3</v>
      </c>
      <c r="AF18" s="26">
        <v>0</v>
      </c>
      <c r="AG18" s="27">
        <v>1</v>
      </c>
      <c r="AH18" s="27" t="s">
        <v>103</v>
      </c>
      <c r="AI18" t="s">
        <v>103</v>
      </c>
      <c r="AJ18" t="s">
        <v>78</v>
      </c>
    </row>
    <row r="19" spans="1:36" ht="15" customHeight="1" x14ac:dyDescent="0.25">
      <c r="A19">
        <v>166684</v>
      </c>
      <c r="B19" t="s">
        <v>813</v>
      </c>
      <c r="C19" t="s">
        <v>814</v>
      </c>
      <c r="D19">
        <v>296</v>
      </c>
      <c r="E19" t="s">
        <v>74</v>
      </c>
      <c r="F19" t="s">
        <v>803</v>
      </c>
      <c r="G19" t="s">
        <v>804</v>
      </c>
      <c r="H19" t="s">
        <v>765</v>
      </c>
      <c r="J19" s="21">
        <v>44788</v>
      </c>
      <c r="K19" s="21">
        <v>44880</v>
      </c>
      <c r="L19" s="21">
        <v>44880</v>
      </c>
      <c r="M19" s="22">
        <v>70000000</v>
      </c>
      <c r="N19" t="s">
        <v>78</v>
      </c>
      <c r="O19" s="5">
        <v>7.0000000000000001E-3</v>
      </c>
      <c r="P19" t="s">
        <v>80</v>
      </c>
      <c r="R19" s="21">
        <v>44880</v>
      </c>
      <c r="S19" s="21">
        <v>44788</v>
      </c>
      <c r="T19" s="21">
        <v>44880</v>
      </c>
      <c r="U19" s="21">
        <v>44880</v>
      </c>
      <c r="V19" s="23">
        <v>0.25555555555555554</v>
      </c>
      <c r="W19">
        <v>92</v>
      </c>
      <c r="X19" s="24">
        <v>-125465.34901748088</v>
      </c>
      <c r="Y19" s="24">
        <v>-125465.34901748088</v>
      </c>
      <c r="Z19" s="24">
        <v>-125222.22222222222</v>
      </c>
      <c r="AA19" s="24">
        <v>-125222.22222222222</v>
      </c>
      <c r="AB19">
        <v>1.0019415626950559</v>
      </c>
      <c r="AC19">
        <v>0</v>
      </c>
      <c r="AD19" s="22">
        <v>70000000</v>
      </c>
      <c r="AE19" s="25">
        <v>7.0000000000000001E-3</v>
      </c>
      <c r="AF19" s="26">
        <v>0</v>
      </c>
      <c r="AG19" s="27">
        <v>1</v>
      </c>
      <c r="AH19" s="27" t="s">
        <v>103</v>
      </c>
      <c r="AI19" t="s">
        <v>103</v>
      </c>
      <c r="AJ19" t="s">
        <v>78</v>
      </c>
    </row>
    <row r="20" spans="1:36" ht="15" customHeight="1" x14ac:dyDescent="0.25">
      <c r="A20">
        <v>166685</v>
      </c>
      <c r="B20" t="s">
        <v>813</v>
      </c>
      <c r="C20" t="s">
        <v>814</v>
      </c>
      <c r="D20">
        <v>296</v>
      </c>
      <c r="E20" t="s">
        <v>74</v>
      </c>
      <c r="F20" t="s">
        <v>803</v>
      </c>
      <c r="G20" t="s">
        <v>804</v>
      </c>
      <c r="H20" t="s">
        <v>765</v>
      </c>
      <c r="J20" s="21">
        <v>44880</v>
      </c>
      <c r="K20" s="21">
        <v>44972</v>
      </c>
      <c r="L20" s="21">
        <v>44972</v>
      </c>
      <c r="M20" s="22">
        <v>70000000</v>
      </c>
      <c r="N20" t="s">
        <v>78</v>
      </c>
      <c r="O20" s="5">
        <v>7.0000000000000001E-3</v>
      </c>
      <c r="P20" t="s">
        <v>80</v>
      </c>
      <c r="R20" s="21">
        <v>44972</v>
      </c>
      <c r="S20" s="21">
        <v>44880</v>
      </c>
      <c r="T20" s="21">
        <v>44972</v>
      </c>
      <c r="U20" s="21">
        <v>44972</v>
      </c>
      <c r="V20" s="23">
        <v>0.25555555555555554</v>
      </c>
      <c r="W20">
        <v>92</v>
      </c>
      <c r="X20" s="24">
        <v>-125627.69573884645</v>
      </c>
      <c r="Y20" s="24">
        <v>-125627.69573884645</v>
      </c>
      <c r="Z20" s="24">
        <v>-125222.22222222222</v>
      </c>
      <c r="AA20" s="24">
        <v>-125222.22222222222</v>
      </c>
      <c r="AB20">
        <v>1.0032380316323142</v>
      </c>
      <c r="AC20">
        <v>0</v>
      </c>
      <c r="AD20" s="22">
        <v>70000000</v>
      </c>
      <c r="AE20" s="25">
        <v>7.0000000000000001E-3</v>
      </c>
      <c r="AF20" s="26">
        <v>0</v>
      </c>
      <c r="AG20" s="27">
        <v>1</v>
      </c>
      <c r="AH20" s="27" t="s">
        <v>103</v>
      </c>
      <c r="AI20" t="s">
        <v>103</v>
      </c>
      <c r="AJ20" t="s">
        <v>78</v>
      </c>
    </row>
    <row r="21" spans="1:36" ht="15" customHeight="1" x14ac:dyDescent="0.25">
      <c r="A21">
        <v>166691</v>
      </c>
      <c r="B21" t="s">
        <v>815</v>
      </c>
      <c r="C21" t="s">
        <v>814</v>
      </c>
      <c r="D21">
        <v>296</v>
      </c>
      <c r="E21" t="s">
        <v>74</v>
      </c>
      <c r="F21" t="s">
        <v>803</v>
      </c>
      <c r="G21" t="s">
        <v>804</v>
      </c>
      <c r="H21" t="s">
        <v>765</v>
      </c>
      <c r="I21" s="21">
        <v>44693</v>
      </c>
      <c r="J21" s="21">
        <v>44696</v>
      </c>
      <c r="K21" s="21">
        <v>44788</v>
      </c>
      <c r="L21" s="21">
        <v>44788</v>
      </c>
      <c r="M21" s="22">
        <v>70000000</v>
      </c>
      <c r="N21" t="s">
        <v>78</v>
      </c>
      <c r="O21" t="s">
        <v>806</v>
      </c>
      <c r="P21" t="s">
        <v>80</v>
      </c>
      <c r="R21" s="21">
        <v>44693</v>
      </c>
      <c r="S21" s="21">
        <v>44696</v>
      </c>
      <c r="T21" s="21">
        <v>44788</v>
      </c>
      <c r="U21" s="21">
        <v>44788</v>
      </c>
      <c r="V21" s="23">
        <v>0.25555555555555554</v>
      </c>
      <c r="W21">
        <v>92</v>
      </c>
      <c r="X21" s="24">
        <v>-72675.863014672897</v>
      </c>
      <c r="Y21" s="24">
        <v>-72675.863014672897</v>
      </c>
      <c r="Z21" s="24">
        <v>-72628.888888888891</v>
      </c>
      <c r="AA21" s="24">
        <v>-72628.888888888891</v>
      </c>
      <c r="AB21">
        <v>1.0006467691644831</v>
      </c>
      <c r="AC21">
        <v>-789.44444444444446</v>
      </c>
      <c r="AD21" s="22">
        <v>70000000</v>
      </c>
      <c r="AE21" s="25">
        <v>-4.0600000000000002E-3</v>
      </c>
      <c r="AF21" s="26">
        <v>0</v>
      </c>
      <c r="AG21" s="27">
        <v>1</v>
      </c>
      <c r="AH21" s="27" t="s">
        <v>103</v>
      </c>
      <c r="AI21" t="s">
        <v>103</v>
      </c>
      <c r="AJ21" t="s">
        <v>78</v>
      </c>
    </row>
    <row r="22" spans="1:36" ht="15" customHeight="1" x14ac:dyDescent="0.25">
      <c r="A22">
        <v>166692</v>
      </c>
      <c r="B22" t="s">
        <v>815</v>
      </c>
      <c r="C22" t="s">
        <v>814</v>
      </c>
      <c r="D22">
        <v>296</v>
      </c>
      <c r="E22" t="s">
        <v>74</v>
      </c>
      <c r="F22" t="s">
        <v>803</v>
      </c>
      <c r="G22" t="s">
        <v>804</v>
      </c>
      <c r="H22" t="s">
        <v>765</v>
      </c>
      <c r="I22" s="21">
        <v>44784</v>
      </c>
      <c r="J22" s="21">
        <v>44788</v>
      </c>
      <c r="K22" s="21">
        <v>44880</v>
      </c>
      <c r="L22" s="21">
        <v>44880</v>
      </c>
      <c r="M22" s="22">
        <v>70000000</v>
      </c>
      <c r="N22" t="s">
        <v>78</v>
      </c>
      <c r="O22" s="5" t="s">
        <v>806</v>
      </c>
      <c r="P22" t="s">
        <v>80</v>
      </c>
      <c r="R22" s="21">
        <v>44784</v>
      </c>
      <c r="S22" s="21">
        <v>44788</v>
      </c>
      <c r="T22" s="21">
        <v>44880</v>
      </c>
      <c r="U22" s="21">
        <v>44880</v>
      </c>
      <c r="V22" s="23">
        <v>0.25555555555555554</v>
      </c>
      <c r="W22">
        <v>92</v>
      </c>
      <c r="X22" s="24">
        <v>32291.767754047927</v>
      </c>
      <c r="Y22" s="24">
        <v>32291.767754047927</v>
      </c>
      <c r="Z22" s="24">
        <v>32229.192755701693</v>
      </c>
      <c r="AA22" s="24">
        <v>32229.192755701693</v>
      </c>
      <c r="AB22">
        <v>1.0019415626950559</v>
      </c>
      <c r="AC22">
        <v>0</v>
      </c>
      <c r="AD22" s="22">
        <v>70000000</v>
      </c>
      <c r="AE22" s="25">
        <v>1.8016318931758707E-3</v>
      </c>
      <c r="AF22" s="26">
        <v>0</v>
      </c>
      <c r="AG22" s="27">
        <v>1</v>
      </c>
      <c r="AH22" s="27" t="s">
        <v>103</v>
      </c>
      <c r="AI22" t="s">
        <v>103</v>
      </c>
      <c r="AJ22" t="s">
        <v>78</v>
      </c>
    </row>
    <row r="23" spans="1:36" ht="15" customHeight="1" x14ac:dyDescent="0.25">
      <c r="A23">
        <v>166693</v>
      </c>
      <c r="B23" t="s">
        <v>815</v>
      </c>
      <c r="C23" t="s">
        <v>814</v>
      </c>
      <c r="D23">
        <v>296</v>
      </c>
      <c r="E23" t="s">
        <v>74</v>
      </c>
      <c r="F23" t="s">
        <v>803</v>
      </c>
      <c r="G23" t="s">
        <v>804</v>
      </c>
      <c r="H23" t="s">
        <v>765</v>
      </c>
      <c r="I23" s="21">
        <v>44876</v>
      </c>
      <c r="J23" s="21">
        <v>44880</v>
      </c>
      <c r="K23" s="21">
        <v>44972</v>
      </c>
      <c r="L23" s="21">
        <v>44972</v>
      </c>
      <c r="M23" s="22">
        <v>70000000</v>
      </c>
      <c r="N23" t="s">
        <v>78</v>
      </c>
      <c r="O23" s="5" t="s">
        <v>806</v>
      </c>
      <c r="P23" t="s">
        <v>80</v>
      </c>
      <c r="R23" s="21">
        <v>44876</v>
      </c>
      <c r="S23" s="21">
        <v>44880</v>
      </c>
      <c r="T23" s="21">
        <v>44972</v>
      </c>
      <c r="U23" s="21">
        <v>44972</v>
      </c>
      <c r="V23" s="23">
        <v>0.25555555555555554</v>
      </c>
      <c r="W23">
        <v>92</v>
      </c>
      <c r="X23" s="24">
        <v>168539.98951940352</v>
      </c>
      <c r="Y23" s="24">
        <v>168539.98951940352</v>
      </c>
      <c r="Z23" s="24">
        <v>167996.01311483502</v>
      </c>
      <c r="AA23" s="24">
        <v>167996.01311483502</v>
      </c>
      <c r="AB23">
        <v>1.0032380316323142</v>
      </c>
      <c r="AC23">
        <v>0</v>
      </c>
      <c r="AD23" s="22">
        <v>70000000</v>
      </c>
      <c r="AE23" s="25">
        <v>9.3910814784690395E-3</v>
      </c>
      <c r="AF23" s="26">
        <v>0</v>
      </c>
      <c r="AG23" s="27">
        <v>1</v>
      </c>
      <c r="AH23" s="27" t="s">
        <v>103</v>
      </c>
      <c r="AI23" t="s">
        <v>103</v>
      </c>
      <c r="AJ23" t="s">
        <v>78</v>
      </c>
    </row>
    <row r="24" spans="1:36" ht="15" customHeight="1" x14ac:dyDescent="0.25">
      <c r="A24">
        <v>166698</v>
      </c>
      <c r="B24" t="s">
        <v>816</v>
      </c>
      <c r="C24" t="s">
        <v>817</v>
      </c>
      <c r="D24">
        <v>297</v>
      </c>
      <c r="E24" t="s">
        <v>74</v>
      </c>
      <c r="F24" t="s">
        <v>803</v>
      </c>
      <c r="G24" t="s">
        <v>804</v>
      </c>
      <c r="H24" t="s">
        <v>770</v>
      </c>
      <c r="J24" s="21">
        <v>44662</v>
      </c>
      <c r="K24" s="21">
        <v>44753</v>
      </c>
      <c r="L24" s="21">
        <v>44753</v>
      </c>
      <c r="M24" s="22">
        <v>175000000</v>
      </c>
      <c r="N24" t="s">
        <v>78</v>
      </c>
      <c r="O24">
        <v>7.45E-3</v>
      </c>
      <c r="P24" t="s">
        <v>80</v>
      </c>
      <c r="R24" s="21">
        <v>44753</v>
      </c>
      <c r="S24" s="21">
        <v>44662</v>
      </c>
      <c r="T24" s="21">
        <v>44753</v>
      </c>
      <c r="U24" s="21">
        <v>44753</v>
      </c>
      <c r="V24" s="23">
        <v>0.25277777777777777</v>
      </c>
      <c r="W24">
        <v>91</v>
      </c>
      <c r="X24" s="24">
        <v>-329609.98556257837</v>
      </c>
      <c r="Y24" s="24">
        <v>-329609.98556257837</v>
      </c>
      <c r="Z24" s="24">
        <v>-329559.02777777775</v>
      </c>
      <c r="AA24" s="24">
        <v>-329559.02777777775</v>
      </c>
      <c r="AB24">
        <v>1.0001546241507757</v>
      </c>
      <c r="AC24">
        <v>-3621.5277777777774</v>
      </c>
      <c r="AD24" s="22">
        <v>175000000</v>
      </c>
      <c r="AE24" s="25">
        <v>7.45E-3</v>
      </c>
      <c r="AF24" s="26">
        <v>0</v>
      </c>
      <c r="AG24" s="27">
        <v>1</v>
      </c>
      <c r="AH24" s="27" t="s">
        <v>103</v>
      </c>
      <c r="AI24" t="s">
        <v>103</v>
      </c>
      <c r="AJ24" t="s">
        <v>78</v>
      </c>
    </row>
    <row r="25" spans="1:36" ht="15" customHeight="1" x14ac:dyDescent="0.25">
      <c r="A25">
        <v>166699</v>
      </c>
      <c r="B25" t="s">
        <v>816</v>
      </c>
      <c r="C25" t="s">
        <v>817</v>
      </c>
      <c r="D25">
        <v>297</v>
      </c>
      <c r="E25" t="s">
        <v>74</v>
      </c>
      <c r="F25" t="s">
        <v>803</v>
      </c>
      <c r="G25" t="s">
        <v>804</v>
      </c>
      <c r="H25" t="s">
        <v>770</v>
      </c>
      <c r="J25" s="21">
        <v>44753</v>
      </c>
      <c r="K25" s="21">
        <v>44844</v>
      </c>
      <c r="L25" s="21">
        <v>44844</v>
      </c>
      <c r="M25" s="22">
        <v>175000000</v>
      </c>
      <c r="N25" t="s">
        <v>78</v>
      </c>
      <c r="O25">
        <v>7.45E-3</v>
      </c>
      <c r="P25" t="s">
        <v>80</v>
      </c>
      <c r="R25" s="21">
        <v>44844</v>
      </c>
      <c r="S25" s="21">
        <v>44753</v>
      </c>
      <c r="T25" s="21">
        <v>44844</v>
      </c>
      <c r="U25" s="21">
        <v>44844</v>
      </c>
      <c r="V25" s="23">
        <v>0.25277777777777777</v>
      </c>
      <c r="W25">
        <v>91</v>
      </c>
      <c r="X25" s="24">
        <v>-330031.84774560999</v>
      </c>
      <c r="Y25" s="24">
        <v>-330031.84774560999</v>
      </c>
      <c r="Z25" s="24">
        <v>-329559.02777777775</v>
      </c>
      <c r="AA25" s="24">
        <v>-329559.02777777775</v>
      </c>
      <c r="AB25">
        <v>1.001434704948065</v>
      </c>
      <c r="AC25">
        <v>0</v>
      </c>
      <c r="AD25" s="22">
        <v>175000000</v>
      </c>
      <c r="AE25" s="25">
        <v>7.45E-3</v>
      </c>
      <c r="AF25" s="26">
        <v>0</v>
      </c>
      <c r="AG25" s="27">
        <v>1</v>
      </c>
      <c r="AH25" s="27" t="s">
        <v>103</v>
      </c>
      <c r="AI25" t="s">
        <v>103</v>
      </c>
      <c r="AJ25" t="s">
        <v>78</v>
      </c>
    </row>
    <row r="26" spans="1:36" ht="15" customHeight="1" x14ac:dyDescent="0.25">
      <c r="A26">
        <v>166700</v>
      </c>
      <c r="B26" t="s">
        <v>816</v>
      </c>
      <c r="C26" t="s">
        <v>817</v>
      </c>
      <c r="D26">
        <v>297</v>
      </c>
      <c r="E26" t="s">
        <v>74</v>
      </c>
      <c r="F26" t="s">
        <v>803</v>
      </c>
      <c r="G26" t="s">
        <v>804</v>
      </c>
      <c r="H26" t="s">
        <v>770</v>
      </c>
      <c r="J26" s="21">
        <v>44844</v>
      </c>
      <c r="K26" s="21">
        <v>44935</v>
      </c>
      <c r="L26" s="21">
        <v>44935</v>
      </c>
      <c r="M26" s="22">
        <v>175000000</v>
      </c>
      <c r="N26" t="s">
        <v>78</v>
      </c>
      <c r="O26">
        <v>7.45E-3</v>
      </c>
      <c r="P26" t="s">
        <v>80</v>
      </c>
      <c r="R26" s="21">
        <v>44935</v>
      </c>
      <c r="S26" s="21">
        <v>44844</v>
      </c>
      <c r="T26" s="21">
        <v>44935</v>
      </c>
      <c r="U26" s="21">
        <v>44935</v>
      </c>
      <c r="V26" s="23">
        <v>0.25277777777777777</v>
      </c>
      <c r="W26">
        <v>91</v>
      </c>
      <c r="X26" s="24">
        <v>-330454.2498628344</v>
      </c>
      <c r="Y26" s="24">
        <v>-330454.2498628344</v>
      </c>
      <c r="Z26" s="24">
        <v>-329559.02777777775</v>
      </c>
      <c r="AA26" s="24">
        <v>-329559.02777777775</v>
      </c>
      <c r="AB26">
        <v>1.0027164240988728</v>
      </c>
      <c r="AC26">
        <v>0</v>
      </c>
      <c r="AD26" s="22">
        <v>175000000</v>
      </c>
      <c r="AE26" s="25">
        <v>7.45E-3</v>
      </c>
      <c r="AF26" s="26">
        <v>0</v>
      </c>
      <c r="AG26" s="27">
        <v>1</v>
      </c>
      <c r="AH26" s="27" t="s">
        <v>103</v>
      </c>
      <c r="AI26" t="s">
        <v>103</v>
      </c>
      <c r="AJ26" t="s">
        <v>78</v>
      </c>
    </row>
    <row r="27" spans="1:36" ht="15" customHeight="1" x14ac:dyDescent="0.25">
      <c r="A27">
        <v>166701</v>
      </c>
      <c r="B27" t="s">
        <v>816</v>
      </c>
      <c r="C27" t="s">
        <v>817</v>
      </c>
      <c r="D27">
        <v>297</v>
      </c>
      <c r="E27" t="s">
        <v>74</v>
      </c>
      <c r="F27" t="s">
        <v>803</v>
      </c>
      <c r="G27" t="s">
        <v>804</v>
      </c>
      <c r="H27" t="s">
        <v>770</v>
      </c>
      <c r="J27" s="21">
        <v>44935</v>
      </c>
      <c r="K27" s="21">
        <v>45025</v>
      </c>
      <c r="L27" s="21">
        <v>45026</v>
      </c>
      <c r="M27" s="22">
        <v>175000000</v>
      </c>
      <c r="N27" t="s">
        <v>78</v>
      </c>
      <c r="O27">
        <v>7.45E-3</v>
      </c>
      <c r="P27" t="s">
        <v>80</v>
      </c>
      <c r="R27" s="21">
        <v>45026</v>
      </c>
      <c r="S27" s="21">
        <v>44935</v>
      </c>
      <c r="T27" s="21">
        <v>45025</v>
      </c>
      <c r="U27" s="21">
        <v>45026</v>
      </c>
      <c r="V27" s="23">
        <v>0.25</v>
      </c>
      <c r="W27">
        <v>90</v>
      </c>
      <c r="X27" s="24">
        <v>-327241.17949975125</v>
      </c>
      <c r="Y27" s="24">
        <v>-327241.17949975125</v>
      </c>
      <c r="Z27" s="24">
        <v>-325937.5</v>
      </c>
      <c r="AA27" s="24">
        <v>-325937.5</v>
      </c>
      <c r="AB27">
        <v>1.0039997837000998</v>
      </c>
      <c r="AC27">
        <v>0</v>
      </c>
      <c r="AD27" s="22">
        <v>175000000</v>
      </c>
      <c r="AE27" s="25">
        <v>7.45E-3</v>
      </c>
      <c r="AF27" s="26">
        <v>0</v>
      </c>
      <c r="AG27" s="27">
        <v>1</v>
      </c>
      <c r="AH27" s="27" t="s">
        <v>103</v>
      </c>
      <c r="AI27" t="s">
        <v>103</v>
      </c>
      <c r="AJ27" t="s">
        <v>78</v>
      </c>
    </row>
    <row r="28" spans="1:36" ht="15" customHeight="1" x14ac:dyDescent="0.25">
      <c r="A28">
        <v>166706</v>
      </c>
      <c r="B28" t="s">
        <v>818</v>
      </c>
      <c r="C28" t="s">
        <v>817</v>
      </c>
      <c r="D28">
        <v>297</v>
      </c>
      <c r="E28" t="s">
        <v>74</v>
      </c>
      <c r="F28" t="s">
        <v>803</v>
      </c>
      <c r="G28" t="s">
        <v>804</v>
      </c>
      <c r="H28" t="s">
        <v>770</v>
      </c>
      <c r="I28" s="21">
        <v>44658</v>
      </c>
      <c r="J28" s="21">
        <v>44662</v>
      </c>
      <c r="K28" s="21">
        <v>44753</v>
      </c>
      <c r="L28" s="21">
        <v>44753</v>
      </c>
      <c r="M28" s="22">
        <v>175000000</v>
      </c>
      <c r="N28" t="s">
        <v>78</v>
      </c>
      <c r="O28" s="5" t="s">
        <v>806</v>
      </c>
      <c r="P28" t="s">
        <v>80</v>
      </c>
      <c r="R28" s="21">
        <v>44658</v>
      </c>
      <c r="S28" s="21">
        <v>44662</v>
      </c>
      <c r="T28" s="21">
        <v>44753</v>
      </c>
      <c r="U28" s="21">
        <v>44753</v>
      </c>
      <c r="V28" s="23">
        <v>0.25277777777777777</v>
      </c>
      <c r="W28">
        <v>91</v>
      </c>
      <c r="X28" s="24">
        <v>-205729.7225323476</v>
      </c>
      <c r="Y28" s="24">
        <v>-205729.7225323476</v>
      </c>
      <c r="Z28" s="24">
        <v>-205697.91666666669</v>
      </c>
      <c r="AA28" s="24">
        <v>-205697.91666666669</v>
      </c>
      <c r="AB28">
        <v>1.0001546241507757</v>
      </c>
      <c r="AC28">
        <v>-2260.416666666667</v>
      </c>
      <c r="AD28" s="22">
        <v>175000000</v>
      </c>
      <c r="AE28" s="25">
        <v>-4.6500000000000005E-3</v>
      </c>
      <c r="AF28" s="26">
        <v>0</v>
      </c>
      <c r="AG28" s="27">
        <v>1</v>
      </c>
      <c r="AH28" s="27" t="s">
        <v>103</v>
      </c>
      <c r="AI28" t="s">
        <v>103</v>
      </c>
      <c r="AJ28" t="s">
        <v>78</v>
      </c>
    </row>
    <row r="29" spans="1:36" ht="15" customHeight="1" x14ac:dyDescent="0.25">
      <c r="A29">
        <v>166707</v>
      </c>
      <c r="B29" t="s">
        <v>818</v>
      </c>
      <c r="C29" t="s">
        <v>817</v>
      </c>
      <c r="D29">
        <v>297</v>
      </c>
      <c r="E29" t="s">
        <v>74</v>
      </c>
      <c r="F29" t="s">
        <v>803</v>
      </c>
      <c r="G29" t="s">
        <v>804</v>
      </c>
      <c r="H29" t="s">
        <v>770</v>
      </c>
      <c r="I29" s="21">
        <v>44749</v>
      </c>
      <c r="J29" s="21">
        <v>44753</v>
      </c>
      <c r="K29" s="21">
        <v>44844</v>
      </c>
      <c r="L29" s="21">
        <v>44844</v>
      </c>
      <c r="M29" s="22">
        <v>175000000</v>
      </c>
      <c r="N29" t="s">
        <v>78</v>
      </c>
      <c r="O29" s="5" t="s">
        <v>806</v>
      </c>
      <c r="P29" t="s">
        <v>80</v>
      </c>
      <c r="R29" s="21">
        <v>44749</v>
      </c>
      <c r="S29" s="21">
        <v>44753</v>
      </c>
      <c r="T29" s="21">
        <v>44844</v>
      </c>
      <c r="U29" s="21">
        <v>44844</v>
      </c>
      <c r="V29" s="23">
        <v>0.25277777777777777</v>
      </c>
      <c r="W29">
        <v>91</v>
      </c>
      <c r="X29" s="24">
        <v>-60581.137600984446</v>
      </c>
      <c r="Y29" s="24">
        <v>-60581.137600984446</v>
      </c>
      <c r="Z29" s="24">
        <v>-60494.346063357392</v>
      </c>
      <c r="AA29" s="24">
        <v>-60494.346063357392</v>
      </c>
      <c r="AB29">
        <v>1.001434704948065</v>
      </c>
      <c r="AC29">
        <v>0</v>
      </c>
      <c r="AD29" s="22">
        <v>175000000</v>
      </c>
      <c r="AE29" s="25">
        <v>-1.36753309782158E-3</v>
      </c>
      <c r="AF29" s="26">
        <v>0</v>
      </c>
      <c r="AG29" s="27">
        <v>1</v>
      </c>
      <c r="AH29" s="27" t="s">
        <v>103</v>
      </c>
      <c r="AI29" t="s">
        <v>103</v>
      </c>
      <c r="AJ29" t="s">
        <v>78</v>
      </c>
    </row>
    <row r="30" spans="1:36" ht="15" customHeight="1" x14ac:dyDescent="0.25">
      <c r="A30">
        <v>166708</v>
      </c>
      <c r="B30" t="s">
        <v>818</v>
      </c>
      <c r="C30" t="s">
        <v>817</v>
      </c>
      <c r="D30">
        <v>297</v>
      </c>
      <c r="E30" t="s">
        <v>74</v>
      </c>
      <c r="F30" t="s">
        <v>803</v>
      </c>
      <c r="G30" t="s">
        <v>804</v>
      </c>
      <c r="H30" t="s">
        <v>770</v>
      </c>
      <c r="I30" s="21">
        <v>44840</v>
      </c>
      <c r="J30" s="21">
        <v>44844</v>
      </c>
      <c r="K30" s="21">
        <v>44935</v>
      </c>
      <c r="L30" s="21">
        <v>44935</v>
      </c>
      <c r="M30" s="22">
        <v>175000000</v>
      </c>
      <c r="N30" t="s">
        <v>78</v>
      </c>
      <c r="O30" s="5" t="s">
        <v>806</v>
      </c>
      <c r="P30" t="s">
        <v>80</v>
      </c>
      <c r="R30" s="21">
        <v>44840</v>
      </c>
      <c r="S30" s="21">
        <v>44844</v>
      </c>
      <c r="T30" s="21">
        <v>44935</v>
      </c>
      <c r="U30" s="21">
        <v>44935</v>
      </c>
      <c r="V30" s="23">
        <v>0.25277777777777777</v>
      </c>
      <c r="W30">
        <v>91</v>
      </c>
      <c r="X30" s="24">
        <v>305238.6448828553</v>
      </c>
      <c r="Y30" s="24">
        <v>305238.6448828553</v>
      </c>
      <c r="Z30" s="24">
        <v>304411.73351395834</v>
      </c>
      <c r="AA30" s="24">
        <v>304411.73351395834</v>
      </c>
      <c r="AB30">
        <v>1.0027164240988728</v>
      </c>
      <c r="AC30">
        <v>0</v>
      </c>
      <c r="AD30" s="22">
        <v>175000000</v>
      </c>
      <c r="AE30" s="25">
        <v>6.8815211343814763E-3</v>
      </c>
      <c r="AF30" s="26">
        <v>0</v>
      </c>
      <c r="AG30" s="27">
        <v>1</v>
      </c>
      <c r="AH30" s="27" t="s">
        <v>103</v>
      </c>
      <c r="AI30" t="s">
        <v>103</v>
      </c>
      <c r="AJ30" t="s">
        <v>78</v>
      </c>
    </row>
    <row r="31" spans="1:36" ht="15" customHeight="1" x14ac:dyDescent="0.25">
      <c r="A31">
        <v>166709</v>
      </c>
      <c r="B31" t="s">
        <v>818</v>
      </c>
      <c r="C31" t="s">
        <v>817</v>
      </c>
      <c r="D31">
        <v>297</v>
      </c>
      <c r="E31" t="s">
        <v>74</v>
      </c>
      <c r="F31" t="s">
        <v>803</v>
      </c>
      <c r="G31" t="s">
        <v>804</v>
      </c>
      <c r="H31" t="s">
        <v>770</v>
      </c>
      <c r="I31" s="21">
        <v>44931</v>
      </c>
      <c r="J31" s="21">
        <v>44935</v>
      </c>
      <c r="K31" s="21">
        <v>45025</v>
      </c>
      <c r="L31" s="21">
        <v>45026</v>
      </c>
      <c r="M31" s="22">
        <v>175000000</v>
      </c>
      <c r="N31" t="s">
        <v>78</v>
      </c>
      <c r="O31" s="5" t="s">
        <v>806</v>
      </c>
      <c r="P31" t="s">
        <v>80</v>
      </c>
      <c r="R31" s="21">
        <v>44931</v>
      </c>
      <c r="S31" s="21">
        <v>44935</v>
      </c>
      <c r="T31" s="21">
        <v>45025</v>
      </c>
      <c r="U31" s="21">
        <v>45026</v>
      </c>
      <c r="V31" s="23">
        <v>0.25</v>
      </c>
      <c r="W31">
        <v>90</v>
      </c>
      <c r="X31" s="24">
        <v>544667.88202059432</v>
      </c>
      <c r="Y31" s="24">
        <v>544667.88202059432</v>
      </c>
      <c r="Z31" s="24">
        <v>542498.00733352511</v>
      </c>
      <c r="AA31" s="24">
        <v>542498.00733352511</v>
      </c>
      <c r="AB31">
        <v>1.0039997837000998</v>
      </c>
      <c r="AC31">
        <v>0</v>
      </c>
      <c r="AD31" s="22">
        <v>175000000</v>
      </c>
      <c r="AE31" s="25">
        <v>1.2399954453337716E-2</v>
      </c>
      <c r="AF31" s="26">
        <v>0</v>
      </c>
      <c r="AG31" s="27">
        <v>1</v>
      </c>
      <c r="AH31" s="27" t="s">
        <v>103</v>
      </c>
      <c r="AI31" t="s">
        <v>103</v>
      </c>
      <c r="AJ31" t="s">
        <v>78</v>
      </c>
    </row>
    <row r="32" spans="1:36" ht="15" customHeight="1" x14ac:dyDescent="0.25">
      <c r="A32">
        <v>166714</v>
      </c>
      <c r="B32" t="s">
        <v>819</v>
      </c>
      <c r="C32" t="s">
        <v>820</v>
      </c>
      <c r="D32">
        <v>298</v>
      </c>
      <c r="E32" t="s">
        <v>74</v>
      </c>
      <c r="F32" t="s">
        <v>803</v>
      </c>
      <c r="G32" t="s">
        <v>804</v>
      </c>
      <c r="H32" t="s">
        <v>770</v>
      </c>
      <c r="J32" s="21">
        <v>44669</v>
      </c>
      <c r="K32" s="21">
        <v>44760</v>
      </c>
      <c r="L32" s="21">
        <v>44760</v>
      </c>
      <c r="M32" s="22">
        <v>100000000</v>
      </c>
      <c r="N32" t="s">
        <v>78</v>
      </c>
      <c r="O32">
        <v>7.6E-3</v>
      </c>
      <c r="P32" t="s">
        <v>80</v>
      </c>
      <c r="R32" s="21">
        <v>44760</v>
      </c>
      <c r="S32" s="21">
        <v>44669</v>
      </c>
      <c r="T32" s="21">
        <v>44760</v>
      </c>
      <c r="U32" s="21">
        <v>44760</v>
      </c>
      <c r="V32" s="23">
        <v>0.25277777777777777</v>
      </c>
      <c r="W32">
        <v>91</v>
      </c>
      <c r="X32" s="24">
        <v>-192159.72171282931</v>
      </c>
      <c r="Y32" s="24">
        <v>-192159.72171282931</v>
      </c>
      <c r="Z32" s="24">
        <v>-192111.11111111109</v>
      </c>
      <c r="AA32" s="24">
        <v>-192111.11111111109</v>
      </c>
      <c r="AB32">
        <v>1.0002530337856934</v>
      </c>
      <c r="AC32">
        <v>-2111.1111111111109</v>
      </c>
      <c r="AD32" s="22">
        <v>100000000</v>
      </c>
      <c r="AE32" s="25">
        <v>7.6E-3</v>
      </c>
      <c r="AF32" s="26">
        <v>0</v>
      </c>
      <c r="AG32" s="27">
        <v>1</v>
      </c>
      <c r="AH32" s="27" t="s">
        <v>103</v>
      </c>
      <c r="AI32" t="s">
        <v>103</v>
      </c>
      <c r="AJ32" t="s">
        <v>78</v>
      </c>
    </row>
    <row r="33" spans="1:36" ht="15" customHeight="1" x14ac:dyDescent="0.25">
      <c r="A33">
        <v>166715</v>
      </c>
      <c r="B33" t="s">
        <v>819</v>
      </c>
      <c r="C33" t="s">
        <v>820</v>
      </c>
      <c r="D33">
        <v>298</v>
      </c>
      <c r="E33" t="s">
        <v>74</v>
      </c>
      <c r="F33" t="s">
        <v>803</v>
      </c>
      <c r="G33" t="s">
        <v>804</v>
      </c>
      <c r="H33" t="s">
        <v>770</v>
      </c>
      <c r="J33" s="21">
        <v>44760</v>
      </c>
      <c r="K33" s="21">
        <v>44851</v>
      </c>
      <c r="L33" s="21">
        <v>44851</v>
      </c>
      <c r="M33" s="22">
        <v>100000000</v>
      </c>
      <c r="N33" t="s">
        <v>78</v>
      </c>
      <c r="O33">
        <v>7.6E-3</v>
      </c>
      <c r="P33" t="s">
        <v>80</v>
      </c>
      <c r="R33" s="21">
        <v>44851</v>
      </c>
      <c r="S33" s="21">
        <v>44760</v>
      </c>
      <c r="T33" s="21">
        <v>44851</v>
      </c>
      <c r="U33" s="21">
        <v>44851</v>
      </c>
      <c r="V33" s="23">
        <v>0.25277777777777777</v>
      </c>
      <c r="W33">
        <v>91</v>
      </c>
      <c r="X33" s="24">
        <v>-192405.66365404255</v>
      </c>
      <c r="Y33" s="24">
        <v>-192405.66365404255</v>
      </c>
      <c r="Z33" s="24">
        <v>-192111.11111111109</v>
      </c>
      <c r="AA33" s="24">
        <v>-192111.11111111109</v>
      </c>
      <c r="AB33">
        <v>1.0015332405357913</v>
      </c>
      <c r="AC33">
        <v>0</v>
      </c>
      <c r="AD33" s="22">
        <v>100000000</v>
      </c>
      <c r="AE33" s="25">
        <v>7.6E-3</v>
      </c>
      <c r="AF33" s="26">
        <v>0</v>
      </c>
      <c r="AG33" s="27">
        <v>1</v>
      </c>
      <c r="AH33" s="27" t="s">
        <v>103</v>
      </c>
      <c r="AI33" t="s">
        <v>103</v>
      </c>
      <c r="AJ33" t="s">
        <v>78</v>
      </c>
    </row>
    <row r="34" spans="1:36" ht="15" customHeight="1" x14ac:dyDescent="0.25">
      <c r="A34">
        <v>166716</v>
      </c>
      <c r="B34" t="s">
        <v>819</v>
      </c>
      <c r="C34" t="s">
        <v>820</v>
      </c>
      <c r="D34">
        <v>298</v>
      </c>
      <c r="E34" t="s">
        <v>74</v>
      </c>
      <c r="F34" t="s">
        <v>803</v>
      </c>
      <c r="G34" t="s">
        <v>804</v>
      </c>
      <c r="H34" t="s">
        <v>770</v>
      </c>
      <c r="J34" s="21">
        <v>44851</v>
      </c>
      <c r="K34" s="21">
        <v>44942</v>
      </c>
      <c r="L34" s="21">
        <v>44942</v>
      </c>
      <c r="M34" s="22">
        <v>100000000</v>
      </c>
      <c r="N34" t="s">
        <v>78</v>
      </c>
      <c r="O34" s="5">
        <v>7.6E-3</v>
      </c>
      <c r="P34" t="s">
        <v>80</v>
      </c>
      <c r="R34" s="21">
        <v>44942</v>
      </c>
      <c r="S34" s="21">
        <v>44851</v>
      </c>
      <c r="T34" s="21">
        <v>44942</v>
      </c>
      <c r="U34" s="21">
        <v>44942</v>
      </c>
      <c r="V34" s="23">
        <v>0.25277777777777777</v>
      </c>
      <c r="W34">
        <v>91</v>
      </c>
      <c r="X34" s="24">
        <v>-192651.9203721399</v>
      </c>
      <c r="Y34" s="24">
        <v>-192651.9203721399</v>
      </c>
      <c r="Z34" s="24">
        <v>-192111.11111111109</v>
      </c>
      <c r="AA34" s="24">
        <v>-192111.11111111109</v>
      </c>
      <c r="AB34">
        <v>1.0028150858006126</v>
      </c>
      <c r="AC34">
        <v>0</v>
      </c>
      <c r="AD34" s="22">
        <v>100000000</v>
      </c>
      <c r="AE34" s="25">
        <v>7.6E-3</v>
      </c>
      <c r="AF34" s="26">
        <v>0</v>
      </c>
      <c r="AG34" s="27">
        <v>1</v>
      </c>
      <c r="AH34" s="27" t="s">
        <v>103</v>
      </c>
      <c r="AI34" t="s">
        <v>103</v>
      </c>
      <c r="AJ34" t="s">
        <v>78</v>
      </c>
    </row>
    <row r="35" spans="1:36" ht="15" customHeight="1" x14ac:dyDescent="0.25">
      <c r="A35">
        <v>166717</v>
      </c>
      <c r="B35" t="s">
        <v>819</v>
      </c>
      <c r="C35" t="s">
        <v>820</v>
      </c>
      <c r="D35">
        <v>298</v>
      </c>
      <c r="E35" t="s">
        <v>74</v>
      </c>
      <c r="F35" t="s">
        <v>803</v>
      </c>
      <c r="G35" t="s">
        <v>804</v>
      </c>
      <c r="H35" t="s">
        <v>770</v>
      </c>
      <c r="J35" s="21">
        <v>44942</v>
      </c>
      <c r="K35" s="21">
        <v>45032</v>
      </c>
      <c r="L35" s="21">
        <v>45033</v>
      </c>
      <c r="M35" s="22">
        <v>100000000</v>
      </c>
      <c r="N35" t="s">
        <v>78</v>
      </c>
      <c r="O35" s="5">
        <v>7.6E-3</v>
      </c>
      <c r="P35" t="s">
        <v>80</v>
      </c>
      <c r="R35" s="21">
        <v>45033</v>
      </c>
      <c r="S35" s="21">
        <v>44942</v>
      </c>
      <c r="T35" s="21">
        <v>45032</v>
      </c>
      <c r="U35" s="21">
        <v>45033</v>
      </c>
      <c r="V35" s="23">
        <v>0.25</v>
      </c>
      <c r="W35">
        <v>90</v>
      </c>
      <c r="X35" s="24">
        <v>-190778.72861868024</v>
      </c>
      <c r="Y35" s="24">
        <v>-190778.72861868024</v>
      </c>
      <c r="Z35" s="24">
        <v>-190000</v>
      </c>
      <c r="AA35" s="24">
        <v>-190000</v>
      </c>
      <c r="AB35">
        <v>1.0040985716772644</v>
      </c>
      <c r="AC35">
        <v>0</v>
      </c>
      <c r="AD35" s="22">
        <v>100000000</v>
      </c>
      <c r="AE35" s="25">
        <v>7.6E-3</v>
      </c>
      <c r="AF35" s="26">
        <v>0</v>
      </c>
      <c r="AG35" s="27">
        <v>1</v>
      </c>
      <c r="AH35" s="27" t="s">
        <v>103</v>
      </c>
      <c r="AI35" t="s">
        <v>103</v>
      </c>
      <c r="AJ35" t="s">
        <v>78</v>
      </c>
    </row>
    <row r="36" spans="1:36" ht="15" customHeight="1" x14ac:dyDescent="0.25">
      <c r="A36">
        <v>166722</v>
      </c>
      <c r="B36" t="s">
        <v>821</v>
      </c>
      <c r="C36" t="s">
        <v>820</v>
      </c>
      <c r="D36">
        <v>298</v>
      </c>
      <c r="E36" t="s">
        <v>74</v>
      </c>
      <c r="F36" t="s">
        <v>803</v>
      </c>
      <c r="G36" t="s">
        <v>804</v>
      </c>
      <c r="H36" t="s">
        <v>770</v>
      </c>
      <c r="I36" s="21">
        <v>44665</v>
      </c>
      <c r="J36" s="21">
        <v>44669</v>
      </c>
      <c r="K36" s="21">
        <v>44760</v>
      </c>
      <c r="L36" s="21">
        <v>44760</v>
      </c>
      <c r="M36" s="22">
        <v>100000000</v>
      </c>
      <c r="N36" t="s">
        <v>78</v>
      </c>
      <c r="O36" s="5" t="s">
        <v>806</v>
      </c>
      <c r="P36" t="s">
        <v>80</v>
      </c>
      <c r="R36" s="21">
        <v>44665</v>
      </c>
      <c r="S36" s="21">
        <v>44669</v>
      </c>
      <c r="T36" s="21">
        <v>44760</v>
      </c>
      <c r="U36" s="21">
        <v>44760</v>
      </c>
      <c r="V36" s="23">
        <v>0.25277777777777777</v>
      </c>
      <c r="W36">
        <v>91</v>
      </c>
      <c r="X36" s="24">
        <v>-114284.46607131428</v>
      </c>
      <c r="Y36" s="24">
        <v>-114284.46607131428</v>
      </c>
      <c r="Z36" s="24">
        <v>-114255.55555555555</v>
      </c>
      <c r="AA36" s="24">
        <v>-114255.55555555555</v>
      </c>
      <c r="AB36">
        <v>1.0002530337856934</v>
      </c>
      <c r="AC36">
        <v>-1255.5555555555554</v>
      </c>
      <c r="AD36" s="22">
        <v>100000000</v>
      </c>
      <c r="AE36" s="25">
        <v>-4.5199999999999997E-3</v>
      </c>
      <c r="AF36" s="26">
        <v>0</v>
      </c>
      <c r="AG36" s="27">
        <v>1</v>
      </c>
      <c r="AH36" s="27" t="s">
        <v>103</v>
      </c>
      <c r="AI36" t="s">
        <v>103</v>
      </c>
      <c r="AJ36" t="s">
        <v>78</v>
      </c>
    </row>
    <row r="37" spans="1:36" ht="15" customHeight="1" x14ac:dyDescent="0.25">
      <c r="A37">
        <v>166723</v>
      </c>
      <c r="B37" t="s">
        <v>821</v>
      </c>
      <c r="C37" t="s">
        <v>820</v>
      </c>
      <c r="D37">
        <v>298</v>
      </c>
      <c r="E37" t="s">
        <v>74</v>
      </c>
      <c r="F37" t="s">
        <v>803</v>
      </c>
      <c r="G37" t="s">
        <v>804</v>
      </c>
      <c r="H37" t="s">
        <v>770</v>
      </c>
      <c r="I37" s="21">
        <v>44756</v>
      </c>
      <c r="J37" s="21">
        <v>44760</v>
      </c>
      <c r="K37" s="21">
        <v>44851</v>
      </c>
      <c r="L37" s="21">
        <v>44851</v>
      </c>
      <c r="M37" s="22">
        <v>100000000</v>
      </c>
      <c r="N37" t="s">
        <v>78</v>
      </c>
      <c r="O37" s="5" t="s">
        <v>806</v>
      </c>
      <c r="P37" t="s">
        <v>80</v>
      </c>
      <c r="R37" s="21">
        <v>44756</v>
      </c>
      <c r="S37" s="21">
        <v>44760</v>
      </c>
      <c r="T37" s="21">
        <v>44851</v>
      </c>
      <c r="U37" s="21">
        <v>44851</v>
      </c>
      <c r="V37" s="23">
        <v>0.25277777777777777</v>
      </c>
      <c r="W37">
        <v>91</v>
      </c>
      <c r="X37" s="24">
        <v>-19622.185608439762</v>
      </c>
      <c r="Y37" s="24">
        <v>-19622.185608439762</v>
      </c>
      <c r="Z37" s="24">
        <v>-19592.146135801206</v>
      </c>
      <c r="AA37" s="24">
        <v>-19592.146135801206</v>
      </c>
      <c r="AB37">
        <v>1.0015332405357913</v>
      </c>
      <c r="AC37">
        <v>0</v>
      </c>
      <c r="AD37" s="22">
        <v>100000000</v>
      </c>
      <c r="AE37" s="25">
        <v>-7.7507391306466309E-4</v>
      </c>
      <c r="AF37" s="26">
        <v>0</v>
      </c>
      <c r="AG37" s="27">
        <v>1</v>
      </c>
      <c r="AH37" s="27" t="s">
        <v>103</v>
      </c>
      <c r="AI37" t="s">
        <v>103</v>
      </c>
      <c r="AJ37" t="s">
        <v>78</v>
      </c>
    </row>
    <row r="38" spans="1:36" ht="15" customHeight="1" x14ac:dyDescent="0.25">
      <c r="A38">
        <v>166724</v>
      </c>
      <c r="B38" t="s">
        <v>821</v>
      </c>
      <c r="C38" t="s">
        <v>820</v>
      </c>
      <c r="D38">
        <v>298</v>
      </c>
      <c r="E38" t="s">
        <v>74</v>
      </c>
      <c r="F38" t="s">
        <v>803</v>
      </c>
      <c r="G38" t="s">
        <v>804</v>
      </c>
      <c r="H38" t="s">
        <v>770</v>
      </c>
      <c r="I38" s="21">
        <v>44847</v>
      </c>
      <c r="J38" s="21">
        <v>44851</v>
      </c>
      <c r="K38" s="21">
        <v>44942</v>
      </c>
      <c r="L38" s="21">
        <v>44942</v>
      </c>
      <c r="M38" s="22">
        <v>100000000</v>
      </c>
      <c r="N38" t="s">
        <v>78</v>
      </c>
      <c r="O38" s="5" t="s">
        <v>806</v>
      </c>
      <c r="P38" t="s">
        <v>80</v>
      </c>
      <c r="R38" s="21">
        <v>44847</v>
      </c>
      <c r="S38" s="21">
        <v>44851</v>
      </c>
      <c r="T38" s="21">
        <v>44942</v>
      </c>
      <c r="U38" s="21">
        <v>44942</v>
      </c>
      <c r="V38" s="23">
        <v>0.25277777777777777</v>
      </c>
      <c r="W38">
        <v>91</v>
      </c>
      <c r="X38" s="24">
        <v>188149.54357521259</v>
      </c>
      <c r="Y38" s="24">
        <v>188149.54357521259</v>
      </c>
      <c r="Z38" s="24">
        <v>187621.37331131246</v>
      </c>
      <c r="AA38" s="24">
        <v>187621.37331131246</v>
      </c>
      <c r="AB38">
        <v>1.0028150858006126</v>
      </c>
      <c r="AC38">
        <v>0</v>
      </c>
      <c r="AD38" s="22">
        <v>100000000</v>
      </c>
      <c r="AE38" s="25">
        <v>7.4223839991288442E-3</v>
      </c>
      <c r="AF38" s="26">
        <v>0</v>
      </c>
      <c r="AG38" s="27">
        <v>1</v>
      </c>
      <c r="AH38" s="27" t="s">
        <v>103</v>
      </c>
      <c r="AI38" t="s">
        <v>103</v>
      </c>
      <c r="AJ38" t="s">
        <v>78</v>
      </c>
    </row>
    <row r="39" spans="1:36" ht="15" customHeight="1" x14ac:dyDescent="0.25">
      <c r="A39">
        <v>166725</v>
      </c>
      <c r="B39" t="s">
        <v>821</v>
      </c>
      <c r="C39" t="s">
        <v>820</v>
      </c>
      <c r="D39">
        <v>298</v>
      </c>
      <c r="E39" t="s">
        <v>74</v>
      </c>
      <c r="F39" t="s">
        <v>803</v>
      </c>
      <c r="G39" t="s">
        <v>804</v>
      </c>
      <c r="H39" t="s">
        <v>770</v>
      </c>
      <c r="I39" s="21">
        <v>44938</v>
      </c>
      <c r="J39" s="21">
        <v>44942</v>
      </c>
      <c r="K39" s="21">
        <v>45032</v>
      </c>
      <c r="L39" s="21">
        <v>45033</v>
      </c>
      <c r="M39" s="22">
        <v>100000000</v>
      </c>
      <c r="N39" t="s">
        <v>78</v>
      </c>
      <c r="O39" s="5" t="s">
        <v>806</v>
      </c>
      <c r="P39" t="s">
        <v>80</v>
      </c>
      <c r="R39" s="21">
        <v>44938</v>
      </c>
      <c r="S39" s="21">
        <v>44942</v>
      </c>
      <c r="T39" s="21">
        <v>45032</v>
      </c>
      <c r="U39" s="21">
        <v>45033</v>
      </c>
      <c r="V39" s="23">
        <v>0.25</v>
      </c>
      <c r="W39">
        <v>90</v>
      </c>
      <c r="X39" s="24">
        <v>318666.8153929658</v>
      </c>
      <c r="Y39" s="24">
        <v>318666.8153929658</v>
      </c>
      <c r="Z39" s="24">
        <v>317366.06781609001</v>
      </c>
      <c r="AA39" s="24">
        <v>317366.06781609001</v>
      </c>
      <c r="AB39">
        <v>1.0040985716772644</v>
      </c>
      <c r="AC39">
        <v>0</v>
      </c>
      <c r="AD39" s="22">
        <v>100000000</v>
      </c>
      <c r="AE39" s="25">
        <v>1.2694642712643599E-2</v>
      </c>
      <c r="AF39" s="26">
        <v>0</v>
      </c>
      <c r="AG39" s="27">
        <v>1</v>
      </c>
      <c r="AH39" s="27" t="s">
        <v>103</v>
      </c>
      <c r="AI39" t="s">
        <v>103</v>
      </c>
      <c r="AJ39" t="s">
        <v>78</v>
      </c>
    </row>
    <row r="40" spans="1:36" ht="15" customHeight="1" x14ac:dyDescent="0.25">
      <c r="A40">
        <v>166741</v>
      </c>
      <c r="B40" t="s">
        <v>822</v>
      </c>
      <c r="C40" t="s">
        <v>823</v>
      </c>
      <c r="D40">
        <v>301</v>
      </c>
      <c r="E40" t="s">
        <v>74</v>
      </c>
      <c r="F40" t="s">
        <v>803</v>
      </c>
      <c r="G40" t="s">
        <v>804</v>
      </c>
      <c r="H40" t="s">
        <v>762</v>
      </c>
      <c r="J40" s="21">
        <v>44701</v>
      </c>
      <c r="K40" s="21">
        <v>44795</v>
      </c>
      <c r="L40" s="21">
        <v>44795</v>
      </c>
      <c r="M40" s="22">
        <v>60000000</v>
      </c>
      <c r="N40" t="s">
        <v>78</v>
      </c>
      <c r="O40" s="5">
        <v>8.0499999999999999E-3</v>
      </c>
      <c r="P40" t="s">
        <v>80</v>
      </c>
      <c r="R40" s="21">
        <v>44795</v>
      </c>
      <c r="S40" s="21">
        <v>44701</v>
      </c>
      <c r="T40" s="21">
        <v>44795</v>
      </c>
      <c r="U40" s="21">
        <v>44795</v>
      </c>
      <c r="V40" s="23">
        <v>0.26111111111111113</v>
      </c>
      <c r="W40">
        <v>94</v>
      </c>
      <c r="X40" s="24">
        <v>-126210.65224003205</v>
      </c>
      <c r="Y40" s="24">
        <v>-126210.65224003205</v>
      </c>
      <c r="Z40" s="24">
        <v>-126116.66666666667</v>
      </c>
      <c r="AA40" s="24">
        <v>-126116.66666666667</v>
      </c>
      <c r="AB40">
        <v>1.0007452272237245</v>
      </c>
      <c r="AC40">
        <v>-1341.6666666666667</v>
      </c>
      <c r="AD40" s="22">
        <v>60000000</v>
      </c>
      <c r="AE40" s="25">
        <v>8.0499999999999999E-3</v>
      </c>
      <c r="AF40" s="26">
        <v>0</v>
      </c>
      <c r="AG40" s="27">
        <v>1</v>
      </c>
      <c r="AH40" s="27" t="s">
        <v>103</v>
      </c>
      <c r="AI40" t="s">
        <v>103</v>
      </c>
      <c r="AJ40" t="s">
        <v>78</v>
      </c>
    </row>
    <row r="41" spans="1:36" ht="15" customHeight="1" x14ac:dyDescent="0.25">
      <c r="A41">
        <v>166742</v>
      </c>
      <c r="B41" t="s">
        <v>822</v>
      </c>
      <c r="C41" t="s">
        <v>823</v>
      </c>
      <c r="D41">
        <v>301</v>
      </c>
      <c r="E41" t="s">
        <v>74</v>
      </c>
      <c r="F41" t="s">
        <v>803</v>
      </c>
      <c r="G41" t="s">
        <v>804</v>
      </c>
      <c r="H41" t="s">
        <v>762</v>
      </c>
      <c r="J41" s="21">
        <v>44795</v>
      </c>
      <c r="K41" s="21">
        <v>44886</v>
      </c>
      <c r="L41" s="21">
        <v>44886</v>
      </c>
      <c r="M41" s="22">
        <v>60000000</v>
      </c>
      <c r="N41" t="s">
        <v>78</v>
      </c>
      <c r="O41" s="5">
        <v>8.0499999999999999E-3</v>
      </c>
      <c r="P41" t="s">
        <v>80</v>
      </c>
      <c r="R41" s="21">
        <v>44886</v>
      </c>
      <c r="S41" s="21">
        <v>44795</v>
      </c>
      <c r="T41" s="21">
        <v>44886</v>
      </c>
      <c r="U41" s="21">
        <v>44886</v>
      </c>
      <c r="V41" s="23">
        <v>0.25277777777777777</v>
      </c>
      <c r="W41">
        <v>91</v>
      </c>
      <c r="X41" s="24">
        <v>-122339.03218789483</v>
      </c>
      <c r="Y41" s="24">
        <v>-122339.03218789483</v>
      </c>
      <c r="Z41" s="24">
        <v>-122091.66666666666</v>
      </c>
      <c r="AA41" s="24">
        <v>-122091.66666666666</v>
      </c>
      <c r="AB41">
        <v>1.0020260639237855</v>
      </c>
      <c r="AC41">
        <v>0</v>
      </c>
      <c r="AD41" s="22">
        <v>60000000</v>
      </c>
      <c r="AE41" s="25">
        <v>8.0499999999999999E-3</v>
      </c>
      <c r="AF41" s="26">
        <v>0</v>
      </c>
      <c r="AG41" s="27">
        <v>1</v>
      </c>
      <c r="AH41" s="27" t="s">
        <v>103</v>
      </c>
      <c r="AI41" t="s">
        <v>103</v>
      </c>
      <c r="AJ41" t="s">
        <v>78</v>
      </c>
    </row>
    <row r="42" spans="1:36" ht="15" customHeight="1" x14ac:dyDescent="0.25">
      <c r="A42">
        <v>166743</v>
      </c>
      <c r="B42" t="s">
        <v>822</v>
      </c>
      <c r="C42" t="s">
        <v>823</v>
      </c>
      <c r="D42">
        <v>301</v>
      </c>
      <c r="E42" t="s">
        <v>74</v>
      </c>
      <c r="F42" t="s">
        <v>803</v>
      </c>
      <c r="G42" t="s">
        <v>804</v>
      </c>
      <c r="H42" t="s">
        <v>762</v>
      </c>
      <c r="J42" s="21">
        <v>44886</v>
      </c>
      <c r="K42" s="21">
        <v>44977</v>
      </c>
      <c r="L42" s="21">
        <v>44977</v>
      </c>
      <c r="M42" s="22">
        <v>60000000</v>
      </c>
      <c r="N42" t="s">
        <v>78</v>
      </c>
      <c r="O42" s="5">
        <v>8.0499999999999999E-3</v>
      </c>
      <c r="P42" t="s">
        <v>80</v>
      </c>
      <c r="R42" s="21">
        <v>44977</v>
      </c>
      <c r="S42" s="21">
        <v>44886</v>
      </c>
      <c r="T42" s="21">
        <v>44977</v>
      </c>
      <c r="U42" s="21">
        <v>44977</v>
      </c>
      <c r="V42" s="23">
        <v>0.25277777777777777</v>
      </c>
      <c r="W42">
        <v>91</v>
      </c>
      <c r="X42" s="24">
        <v>-122495.61182276445</v>
      </c>
      <c r="Y42" s="24">
        <v>-122495.61182276445</v>
      </c>
      <c r="Z42" s="24">
        <v>-122091.66666666666</v>
      </c>
      <c r="AA42" s="24">
        <v>-122091.66666666666</v>
      </c>
      <c r="AB42">
        <v>1.003308539944832</v>
      </c>
      <c r="AC42">
        <v>0</v>
      </c>
      <c r="AD42" s="22">
        <v>60000000</v>
      </c>
      <c r="AE42" s="25">
        <v>8.0499999999999999E-3</v>
      </c>
      <c r="AF42" s="26">
        <v>0</v>
      </c>
      <c r="AG42" s="27">
        <v>1</v>
      </c>
      <c r="AH42" s="27" t="s">
        <v>103</v>
      </c>
      <c r="AI42" t="s">
        <v>103</v>
      </c>
      <c r="AJ42" t="s">
        <v>78</v>
      </c>
    </row>
    <row r="43" spans="1:36" ht="15" customHeight="1" x14ac:dyDescent="0.25">
      <c r="A43">
        <v>166744</v>
      </c>
      <c r="B43" t="s">
        <v>822</v>
      </c>
      <c r="C43" t="s">
        <v>823</v>
      </c>
      <c r="D43">
        <v>301</v>
      </c>
      <c r="E43" t="s">
        <v>74</v>
      </c>
      <c r="F43" t="s">
        <v>803</v>
      </c>
      <c r="G43" t="s">
        <v>804</v>
      </c>
      <c r="H43" t="s">
        <v>762</v>
      </c>
      <c r="J43" s="21">
        <v>44977</v>
      </c>
      <c r="K43" s="21">
        <v>45068</v>
      </c>
      <c r="L43" s="21">
        <v>45068</v>
      </c>
      <c r="M43" s="22">
        <v>60000000</v>
      </c>
      <c r="N43" t="s">
        <v>78</v>
      </c>
      <c r="O43">
        <v>8.0499999999999999E-3</v>
      </c>
      <c r="P43" t="s">
        <v>80</v>
      </c>
      <c r="R43" s="21">
        <v>45068</v>
      </c>
      <c r="S43" s="21">
        <v>44977</v>
      </c>
      <c r="T43" s="21">
        <v>45068</v>
      </c>
      <c r="U43" s="21">
        <v>45068</v>
      </c>
      <c r="V43" s="23">
        <v>0.25277777777777777</v>
      </c>
      <c r="W43">
        <v>91</v>
      </c>
      <c r="X43" s="24">
        <v>-122652.39186123066</v>
      </c>
      <c r="Y43" s="24">
        <v>-122652.39186123066</v>
      </c>
      <c r="Z43" s="24">
        <v>-122091.66666666666</v>
      </c>
      <c r="AA43" s="24">
        <v>-122091.66666666666</v>
      </c>
      <c r="AB43">
        <v>1.004592657385003</v>
      </c>
      <c r="AC43">
        <v>0</v>
      </c>
      <c r="AD43" s="22">
        <v>60000000</v>
      </c>
      <c r="AE43" s="25">
        <v>8.0499999999999999E-3</v>
      </c>
      <c r="AF43" s="26">
        <v>0</v>
      </c>
      <c r="AG43" s="27">
        <v>1</v>
      </c>
      <c r="AH43" s="27" t="s">
        <v>103</v>
      </c>
      <c r="AI43" t="s">
        <v>103</v>
      </c>
      <c r="AJ43" t="s">
        <v>78</v>
      </c>
    </row>
    <row r="44" spans="1:36" ht="15" customHeight="1" x14ac:dyDescent="0.25">
      <c r="A44">
        <v>166745</v>
      </c>
      <c r="B44" t="s">
        <v>822</v>
      </c>
      <c r="C44" t="s">
        <v>823</v>
      </c>
      <c r="D44">
        <v>301</v>
      </c>
      <c r="E44" t="s">
        <v>74</v>
      </c>
      <c r="F44" t="s">
        <v>803</v>
      </c>
      <c r="G44" t="s">
        <v>804</v>
      </c>
      <c r="H44" t="s">
        <v>762</v>
      </c>
      <c r="J44" s="21">
        <v>45068</v>
      </c>
      <c r="K44" s="21">
        <v>45159</v>
      </c>
      <c r="L44" s="21">
        <v>45159</v>
      </c>
      <c r="M44" s="22">
        <v>60000000</v>
      </c>
      <c r="N44" t="s">
        <v>78</v>
      </c>
      <c r="O44">
        <v>8.0499999999999999E-3</v>
      </c>
      <c r="P44" t="s">
        <v>80</v>
      </c>
      <c r="R44" s="21">
        <v>45159</v>
      </c>
      <c r="S44" s="21">
        <v>45068</v>
      </c>
      <c r="T44" s="21">
        <v>45159</v>
      </c>
      <c r="U44" s="21">
        <v>45159</v>
      </c>
      <c r="V44" s="23">
        <v>0.25277777777777777</v>
      </c>
      <c r="W44">
        <v>91</v>
      </c>
      <c r="X44" s="24">
        <v>-122809.37255978661</v>
      </c>
      <c r="Y44" s="24">
        <v>-122809.37255978661</v>
      </c>
      <c r="Z44" s="24">
        <v>-122091.66666666666</v>
      </c>
      <c r="AA44" s="24">
        <v>-122091.66666666666</v>
      </c>
      <c r="AB44">
        <v>1.0058784183451228</v>
      </c>
      <c r="AC44">
        <v>0</v>
      </c>
      <c r="AD44" s="22">
        <v>60000000</v>
      </c>
      <c r="AE44" s="25">
        <v>8.0499999999999999E-3</v>
      </c>
      <c r="AF44" s="26">
        <v>0</v>
      </c>
      <c r="AG44" s="27">
        <v>1</v>
      </c>
      <c r="AH44" s="27" t="s">
        <v>103</v>
      </c>
      <c r="AI44" t="s">
        <v>103</v>
      </c>
      <c r="AJ44" t="s">
        <v>78</v>
      </c>
    </row>
    <row r="45" spans="1:36" ht="15" customHeight="1" x14ac:dyDescent="0.25">
      <c r="A45">
        <v>166746</v>
      </c>
      <c r="B45" t="s">
        <v>822</v>
      </c>
      <c r="C45" t="s">
        <v>823</v>
      </c>
      <c r="D45">
        <v>301</v>
      </c>
      <c r="E45" t="s">
        <v>74</v>
      </c>
      <c r="F45" t="s">
        <v>803</v>
      </c>
      <c r="G45" t="s">
        <v>804</v>
      </c>
      <c r="H45" t="s">
        <v>762</v>
      </c>
      <c r="J45" s="21">
        <v>45159</v>
      </c>
      <c r="K45" s="21">
        <v>45250</v>
      </c>
      <c r="L45" s="21">
        <v>45250</v>
      </c>
      <c r="M45" s="22">
        <v>60000000</v>
      </c>
      <c r="N45" t="s">
        <v>78</v>
      </c>
      <c r="O45">
        <v>8.0499999999999999E-3</v>
      </c>
      <c r="P45" t="s">
        <v>80</v>
      </c>
      <c r="R45" s="21">
        <v>45250</v>
      </c>
      <c r="S45" s="21">
        <v>45159</v>
      </c>
      <c r="T45" s="21">
        <v>45250</v>
      </c>
      <c r="U45" s="21">
        <v>45250</v>
      </c>
      <c r="V45" s="23">
        <v>0.25277777777777777</v>
      </c>
      <c r="W45">
        <v>91</v>
      </c>
      <c r="X45" s="24">
        <v>-122966.55417525374</v>
      </c>
      <c r="Y45" s="24">
        <v>-122966.55417525374</v>
      </c>
      <c r="Z45" s="24">
        <v>-122091.66666666666</v>
      </c>
      <c r="AA45" s="24">
        <v>-122091.66666666666</v>
      </c>
      <c r="AB45">
        <v>1.0071658249287045</v>
      </c>
      <c r="AC45">
        <v>0</v>
      </c>
      <c r="AD45" s="22">
        <v>60000000</v>
      </c>
      <c r="AE45" s="25">
        <v>8.0499999999999999E-3</v>
      </c>
      <c r="AF45" s="26">
        <v>0</v>
      </c>
      <c r="AG45" s="27">
        <v>1</v>
      </c>
      <c r="AH45" s="27" t="s">
        <v>103</v>
      </c>
      <c r="AI45" t="s">
        <v>103</v>
      </c>
      <c r="AJ45" t="s">
        <v>78</v>
      </c>
    </row>
    <row r="46" spans="1:36" ht="15" customHeight="1" x14ac:dyDescent="0.25">
      <c r="A46">
        <v>166749</v>
      </c>
      <c r="B46" t="s">
        <v>824</v>
      </c>
      <c r="C46" t="s">
        <v>823</v>
      </c>
      <c r="D46">
        <v>301</v>
      </c>
      <c r="E46" t="s">
        <v>74</v>
      </c>
      <c r="F46" t="s">
        <v>803</v>
      </c>
      <c r="G46" t="s">
        <v>804</v>
      </c>
      <c r="H46" t="s">
        <v>762</v>
      </c>
      <c r="I46" s="21">
        <v>44699</v>
      </c>
      <c r="J46" s="21">
        <v>44701</v>
      </c>
      <c r="K46" s="21">
        <v>44795</v>
      </c>
      <c r="L46" s="21">
        <v>44795</v>
      </c>
      <c r="M46" s="22">
        <v>60000000</v>
      </c>
      <c r="N46" t="s">
        <v>78</v>
      </c>
      <c r="O46" s="5" t="s">
        <v>806</v>
      </c>
      <c r="P46" t="s">
        <v>80</v>
      </c>
      <c r="R46" s="21">
        <v>44699</v>
      </c>
      <c r="S46" s="21">
        <v>44701</v>
      </c>
      <c r="T46" s="21">
        <v>44795</v>
      </c>
      <c r="U46" s="21">
        <v>44795</v>
      </c>
      <c r="V46" s="23">
        <v>0.26111111111111113</v>
      </c>
      <c r="W46">
        <v>94</v>
      </c>
      <c r="X46" s="24">
        <v>-57696.298166871798</v>
      </c>
      <c r="Y46" s="24">
        <v>-57696.298166871798</v>
      </c>
      <c r="Z46" s="24">
        <v>-57653.333333333336</v>
      </c>
      <c r="AA46" s="24">
        <v>-57653.333333333336</v>
      </c>
      <c r="AB46">
        <v>1.0007452272237245</v>
      </c>
      <c r="AC46">
        <v>-613.33333333333337</v>
      </c>
      <c r="AD46" s="22">
        <v>60000000</v>
      </c>
      <c r="AE46" s="25">
        <v>-3.6800000000000001E-3</v>
      </c>
      <c r="AF46" s="26">
        <v>0</v>
      </c>
      <c r="AG46" s="27">
        <v>1</v>
      </c>
      <c r="AH46" s="27" t="s">
        <v>103</v>
      </c>
      <c r="AI46" t="s">
        <v>103</v>
      </c>
      <c r="AJ46" t="s">
        <v>78</v>
      </c>
    </row>
    <row r="47" spans="1:36" ht="15" customHeight="1" x14ac:dyDescent="0.25">
      <c r="A47">
        <v>166750</v>
      </c>
      <c r="B47" t="s">
        <v>824</v>
      </c>
      <c r="C47" t="s">
        <v>823</v>
      </c>
      <c r="D47">
        <v>301</v>
      </c>
      <c r="E47" t="s">
        <v>74</v>
      </c>
      <c r="F47" t="s">
        <v>803</v>
      </c>
      <c r="G47" t="s">
        <v>804</v>
      </c>
      <c r="H47" t="s">
        <v>762</v>
      </c>
      <c r="I47" s="21">
        <v>44791</v>
      </c>
      <c r="J47" s="21">
        <v>44795</v>
      </c>
      <c r="K47" s="21">
        <v>44886</v>
      </c>
      <c r="L47" s="21">
        <v>44886</v>
      </c>
      <c r="M47" s="22">
        <v>60000000</v>
      </c>
      <c r="N47" t="s">
        <v>78</v>
      </c>
      <c r="O47" s="5" t="s">
        <v>806</v>
      </c>
      <c r="P47" t="s">
        <v>80</v>
      </c>
      <c r="R47" s="21">
        <v>44791</v>
      </c>
      <c r="S47" s="21">
        <v>44795</v>
      </c>
      <c r="T47" s="21">
        <v>44886</v>
      </c>
      <c r="U47" s="21">
        <v>44886</v>
      </c>
      <c r="V47" s="23">
        <v>0.25277777777777777</v>
      </c>
      <c r="W47">
        <v>91</v>
      </c>
      <c r="X47" s="24">
        <v>37364.343722022226</v>
      </c>
      <c r="Y47" s="24">
        <v>37364.343722022226</v>
      </c>
      <c r="Z47" s="24">
        <v>37288.794241248572</v>
      </c>
      <c r="AA47" s="24">
        <v>37288.794241248572</v>
      </c>
      <c r="AB47">
        <v>1.0020260639237855</v>
      </c>
      <c r="AC47">
        <v>0</v>
      </c>
      <c r="AD47" s="22">
        <v>60000000</v>
      </c>
      <c r="AE47" s="25">
        <v>2.4586018181043017E-3</v>
      </c>
      <c r="AF47" s="26">
        <v>0</v>
      </c>
      <c r="AG47" s="27">
        <v>1</v>
      </c>
      <c r="AH47" s="27" t="s">
        <v>103</v>
      </c>
      <c r="AI47" t="s">
        <v>103</v>
      </c>
      <c r="AJ47" t="s">
        <v>78</v>
      </c>
    </row>
    <row r="48" spans="1:36" ht="15" customHeight="1" x14ac:dyDescent="0.25">
      <c r="A48">
        <v>166751</v>
      </c>
      <c r="B48" t="s">
        <v>824</v>
      </c>
      <c r="C48" t="s">
        <v>823</v>
      </c>
      <c r="D48">
        <v>301</v>
      </c>
      <c r="E48" t="s">
        <v>74</v>
      </c>
      <c r="F48" t="s">
        <v>803</v>
      </c>
      <c r="G48" t="s">
        <v>804</v>
      </c>
      <c r="H48" t="s">
        <v>762</v>
      </c>
      <c r="I48" s="21">
        <v>44882</v>
      </c>
      <c r="J48" s="21">
        <v>44886</v>
      </c>
      <c r="K48" s="21">
        <v>44977</v>
      </c>
      <c r="L48" s="21">
        <v>44977</v>
      </c>
      <c r="M48" s="22">
        <v>60000000</v>
      </c>
      <c r="N48" t="s">
        <v>78</v>
      </c>
      <c r="O48" s="5" t="s">
        <v>806</v>
      </c>
      <c r="P48" t="s">
        <v>80</v>
      </c>
      <c r="R48" s="21">
        <v>44882</v>
      </c>
      <c r="S48" s="21">
        <v>44886</v>
      </c>
      <c r="T48" s="21">
        <v>44977</v>
      </c>
      <c r="U48" s="21">
        <v>44977</v>
      </c>
      <c r="V48" s="23">
        <v>0.25277777777777777</v>
      </c>
      <c r="W48">
        <v>91</v>
      </c>
      <c r="X48" s="24">
        <v>148817.93876903437</v>
      </c>
      <c r="Y48" s="24">
        <v>148817.93876903437</v>
      </c>
      <c r="Z48" s="24">
        <v>148327.19232831136</v>
      </c>
      <c r="AA48" s="24">
        <v>148327.19232831136</v>
      </c>
      <c r="AB48">
        <v>1.003308539944832</v>
      </c>
      <c r="AC48">
        <v>0</v>
      </c>
      <c r="AD48" s="22">
        <v>60000000</v>
      </c>
      <c r="AE48" s="25">
        <v>9.779814878789761E-3</v>
      </c>
      <c r="AF48" s="26">
        <v>0</v>
      </c>
      <c r="AG48" s="27">
        <v>1</v>
      </c>
      <c r="AH48" s="27" t="s">
        <v>103</v>
      </c>
      <c r="AI48" t="s">
        <v>103</v>
      </c>
      <c r="AJ48" t="s">
        <v>78</v>
      </c>
    </row>
    <row r="49" spans="1:36" ht="15" customHeight="1" x14ac:dyDescent="0.25">
      <c r="A49">
        <v>166752</v>
      </c>
      <c r="B49" t="s">
        <v>824</v>
      </c>
      <c r="C49" t="s">
        <v>823</v>
      </c>
      <c r="D49">
        <v>301</v>
      </c>
      <c r="E49" t="s">
        <v>74</v>
      </c>
      <c r="F49" t="s">
        <v>803</v>
      </c>
      <c r="G49" t="s">
        <v>804</v>
      </c>
      <c r="H49" t="s">
        <v>762</v>
      </c>
      <c r="I49" s="21">
        <v>44973</v>
      </c>
      <c r="J49" s="21">
        <v>44977</v>
      </c>
      <c r="K49" s="21">
        <v>45068</v>
      </c>
      <c r="L49" s="21">
        <v>45068</v>
      </c>
      <c r="M49" s="22">
        <v>60000000</v>
      </c>
      <c r="N49" t="s">
        <v>78</v>
      </c>
      <c r="O49" s="5" t="s">
        <v>806</v>
      </c>
      <c r="P49" t="s">
        <v>80</v>
      </c>
      <c r="R49" s="21">
        <v>44973</v>
      </c>
      <c r="S49" s="21">
        <v>44977</v>
      </c>
      <c r="T49" s="21">
        <v>45068</v>
      </c>
      <c r="U49" s="21">
        <v>45068</v>
      </c>
      <c r="V49" s="23">
        <v>0.25277777777777777</v>
      </c>
      <c r="W49">
        <v>91</v>
      </c>
      <c r="X49" s="24">
        <v>216085.56595944142</v>
      </c>
      <c r="Y49" s="24">
        <v>216085.56595944142</v>
      </c>
      <c r="Z49" s="24">
        <v>215097.69593769603</v>
      </c>
      <c r="AA49" s="24">
        <v>215097.69593769603</v>
      </c>
      <c r="AB49">
        <v>1.004592657385003</v>
      </c>
      <c r="AC49">
        <v>0</v>
      </c>
      <c r="AD49" s="22">
        <v>60000000</v>
      </c>
      <c r="AE49" s="25">
        <v>1.4182265666221716E-2</v>
      </c>
      <c r="AF49" s="26">
        <v>0</v>
      </c>
      <c r="AG49" s="27">
        <v>1</v>
      </c>
      <c r="AH49" s="27" t="s">
        <v>103</v>
      </c>
      <c r="AI49" t="s">
        <v>103</v>
      </c>
      <c r="AJ49" t="s">
        <v>78</v>
      </c>
    </row>
    <row r="50" spans="1:36" ht="15" customHeight="1" x14ac:dyDescent="0.25">
      <c r="A50">
        <v>166753</v>
      </c>
      <c r="B50" t="s">
        <v>824</v>
      </c>
      <c r="C50" t="s">
        <v>823</v>
      </c>
      <c r="D50">
        <v>301</v>
      </c>
      <c r="E50" t="s">
        <v>74</v>
      </c>
      <c r="F50" t="s">
        <v>803</v>
      </c>
      <c r="G50" t="s">
        <v>804</v>
      </c>
      <c r="H50" t="s">
        <v>762</v>
      </c>
      <c r="I50" s="21">
        <v>45064</v>
      </c>
      <c r="J50" s="21">
        <v>45068</v>
      </c>
      <c r="K50" s="21">
        <v>45159</v>
      </c>
      <c r="L50" s="21">
        <v>45159</v>
      </c>
      <c r="M50" s="22">
        <v>60000000</v>
      </c>
      <c r="N50" t="s">
        <v>78</v>
      </c>
      <c r="O50" s="5" t="s">
        <v>806</v>
      </c>
      <c r="P50" t="s">
        <v>80</v>
      </c>
      <c r="R50" s="21">
        <v>45064</v>
      </c>
      <c r="S50" s="21">
        <v>45068</v>
      </c>
      <c r="T50" s="21">
        <v>45159</v>
      </c>
      <c r="U50" s="21">
        <v>45159</v>
      </c>
      <c r="V50" s="23">
        <v>0.25277777777777777</v>
      </c>
      <c r="W50">
        <v>91</v>
      </c>
      <c r="X50" s="24">
        <v>256559.14961543187</v>
      </c>
      <c r="Y50" s="24">
        <v>256559.14961543187</v>
      </c>
      <c r="Z50" s="24">
        <v>255059.80139978003</v>
      </c>
      <c r="AA50" s="24">
        <v>255059.80139978003</v>
      </c>
      <c r="AB50">
        <v>1.0058784183451228</v>
      </c>
      <c r="AC50">
        <v>0</v>
      </c>
      <c r="AD50" s="22">
        <v>60000000</v>
      </c>
      <c r="AE50" s="25">
        <v>1.6817129762622857E-2</v>
      </c>
      <c r="AF50" s="26">
        <v>0</v>
      </c>
      <c r="AG50" s="27">
        <v>1</v>
      </c>
      <c r="AH50" s="27" t="s">
        <v>103</v>
      </c>
      <c r="AI50" t="s">
        <v>103</v>
      </c>
      <c r="AJ50" t="s">
        <v>78</v>
      </c>
    </row>
    <row r="51" spans="1:36" ht="15" customHeight="1" x14ac:dyDescent="0.25">
      <c r="A51">
        <v>166754</v>
      </c>
      <c r="B51" t="s">
        <v>824</v>
      </c>
      <c r="C51" t="s">
        <v>823</v>
      </c>
      <c r="D51">
        <v>301</v>
      </c>
      <c r="E51" t="s">
        <v>74</v>
      </c>
      <c r="F51" t="s">
        <v>803</v>
      </c>
      <c r="G51" t="s">
        <v>804</v>
      </c>
      <c r="H51" t="s">
        <v>762</v>
      </c>
      <c r="I51" s="21">
        <v>45155</v>
      </c>
      <c r="J51" s="21">
        <v>45159</v>
      </c>
      <c r="K51" s="21">
        <v>45250</v>
      </c>
      <c r="L51" s="21">
        <v>45250</v>
      </c>
      <c r="M51" s="22">
        <v>60000000</v>
      </c>
      <c r="N51" t="s">
        <v>78</v>
      </c>
      <c r="O51" s="5" t="s">
        <v>806</v>
      </c>
      <c r="P51" t="s">
        <v>80</v>
      </c>
      <c r="R51" s="21">
        <v>45155</v>
      </c>
      <c r="S51" s="21">
        <v>45159</v>
      </c>
      <c r="T51" s="21">
        <v>45250</v>
      </c>
      <c r="U51" s="21">
        <v>45250</v>
      </c>
      <c r="V51" s="23">
        <v>0.25277777777777777</v>
      </c>
      <c r="W51">
        <v>91</v>
      </c>
      <c r="X51" s="24">
        <v>280053.47330623656</v>
      </c>
      <c r="Y51" s="24">
        <v>280053.47330623656</v>
      </c>
      <c r="Z51" s="24">
        <v>278060.93730996188</v>
      </c>
      <c r="AA51" s="24">
        <v>278060.93730996188</v>
      </c>
      <c r="AB51">
        <v>1.0071658249287045</v>
      </c>
      <c r="AC51">
        <v>0</v>
      </c>
      <c r="AD51" s="22">
        <v>60000000</v>
      </c>
      <c r="AE51" s="25">
        <v>1.8333688174283203E-2</v>
      </c>
      <c r="AF51" s="26">
        <v>0</v>
      </c>
      <c r="AG51" s="27">
        <v>1</v>
      </c>
      <c r="AH51" s="27" t="s">
        <v>103</v>
      </c>
      <c r="AI51" t="s">
        <v>103</v>
      </c>
      <c r="AJ51" t="s">
        <v>78</v>
      </c>
    </row>
    <row r="52" spans="1:36" ht="15" customHeight="1" x14ac:dyDescent="0.25">
      <c r="A52">
        <v>166756</v>
      </c>
      <c r="B52" t="s">
        <v>825</v>
      </c>
      <c r="C52" t="s">
        <v>826</v>
      </c>
      <c r="D52">
        <v>302</v>
      </c>
      <c r="E52" t="s">
        <v>74</v>
      </c>
      <c r="F52" t="s">
        <v>803</v>
      </c>
      <c r="G52" t="s">
        <v>804</v>
      </c>
      <c r="H52" t="s">
        <v>783</v>
      </c>
      <c r="J52" s="21">
        <v>44662</v>
      </c>
      <c r="K52" s="21">
        <v>44753</v>
      </c>
      <c r="L52" s="21">
        <v>44753</v>
      </c>
      <c r="M52" s="22">
        <v>125000000</v>
      </c>
      <c r="N52" t="s">
        <v>78</v>
      </c>
      <c r="O52" s="5">
        <v>8.3000000000000001E-3</v>
      </c>
      <c r="P52" t="s">
        <v>80</v>
      </c>
      <c r="R52" s="21">
        <v>44753</v>
      </c>
      <c r="S52" s="21">
        <v>44662</v>
      </c>
      <c r="T52" s="21">
        <v>44753</v>
      </c>
      <c r="U52" s="21">
        <v>44753</v>
      </c>
      <c r="V52" s="23">
        <v>0.25277777777777777</v>
      </c>
      <c r="W52">
        <v>91</v>
      </c>
      <c r="X52" s="24">
        <v>-262297.49570176419</v>
      </c>
      <c r="Y52" s="24">
        <v>-262297.49570176419</v>
      </c>
      <c r="Z52" s="24">
        <v>-262256.94444444444</v>
      </c>
      <c r="AA52" s="24">
        <v>-262256.94444444444</v>
      </c>
      <c r="AB52">
        <v>1.0001546241507757</v>
      </c>
      <c r="AC52">
        <v>-2881.9444444444443</v>
      </c>
      <c r="AD52" s="22">
        <v>125000000</v>
      </c>
      <c r="AE52" s="25">
        <v>8.3000000000000001E-3</v>
      </c>
      <c r="AF52" s="26">
        <v>0</v>
      </c>
      <c r="AG52" s="27">
        <v>1</v>
      </c>
      <c r="AH52" s="27" t="s">
        <v>103</v>
      </c>
      <c r="AI52" t="s">
        <v>103</v>
      </c>
      <c r="AJ52" t="s">
        <v>78</v>
      </c>
    </row>
    <row r="53" spans="1:36" ht="15" customHeight="1" x14ac:dyDescent="0.25">
      <c r="A53">
        <v>166757</v>
      </c>
      <c r="B53" t="s">
        <v>825</v>
      </c>
      <c r="C53" t="s">
        <v>826</v>
      </c>
      <c r="D53">
        <v>302</v>
      </c>
      <c r="E53" t="s">
        <v>74</v>
      </c>
      <c r="F53" t="s">
        <v>803</v>
      </c>
      <c r="G53" t="s">
        <v>804</v>
      </c>
      <c r="H53" t="s">
        <v>783</v>
      </c>
      <c r="J53" s="21">
        <v>44753</v>
      </c>
      <c r="K53" s="21">
        <v>44844</v>
      </c>
      <c r="L53" s="21">
        <v>44844</v>
      </c>
      <c r="M53" s="22">
        <v>125000000</v>
      </c>
      <c r="N53" t="s">
        <v>78</v>
      </c>
      <c r="O53" s="5">
        <v>8.3000000000000001E-3</v>
      </c>
      <c r="P53" t="s">
        <v>80</v>
      </c>
      <c r="R53" s="21">
        <v>44844</v>
      </c>
      <c r="S53" s="21">
        <v>44753</v>
      </c>
      <c r="T53" s="21">
        <v>44844</v>
      </c>
      <c r="U53" s="21">
        <v>44844</v>
      </c>
      <c r="V53" s="23">
        <v>0.25277777777777777</v>
      </c>
      <c r="W53">
        <v>91</v>
      </c>
      <c r="X53" s="24">
        <v>-262633.20578030328</v>
      </c>
      <c r="Y53" s="24">
        <v>-262633.20578030328</v>
      </c>
      <c r="Z53" s="24">
        <v>-262256.94444444444</v>
      </c>
      <c r="AA53" s="24">
        <v>-262256.94444444444</v>
      </c>
      <c r="AB53">
        <v>1.001434704948065</v>
      </c>
      <c r="AC53">
        <v>0</v>
      </c>
      <c r="AD53" s="22">
        <v>125000000</v>
      </c>
      <c r="AE53" s="25">
        <v>8.3000000000000001E-3</v>
      </c>
      <c r="AF53" s="26">
        <v>0</v>
      </c>
      <c r="AG53" s="27">
        <v>1</v>
      </c>
      <c r="AH53" s="27" t="s">
        <v>103</v>
      </c>
      <c r="AI53" t="s">
        <v>103</v>
      </c>
      <c r="AJ53" t="s">
        <v>78</v>
      </c>
    </row>
    <row r="54" spans="1:36" ht="15" customHeight="1" x14ac:dyDescent="0.25">
      <c r="A54">
        <v>166758</v>
      </c>
      <c r="B54" t="s">
        <v>825</v>
      </c>
      <c r="C54" t="s">
        <v>826</v>
      </c>
      <c r="D54">
        <v>302</v>
      </c>
      <c r="E54" t="s">
        <v>74</v>
      </c>
      <c r="F54" t="s">
        <v>803</v>
      </c>
      <c r="G54" t="s">
        <v>804</v>
      </c>
      <c r="H54" t="s">
        <v>783</v>
      </c>
      <c r="J54" s="21">
        <v>44844</v>
      </c>
      <c r="K54" s="21">
        <v>44935</v>
      </c>
      <c r="L54" s="21">
        <v>44935</v>
      </c>
      <c r="M54" s="22">
        <v>125000000</v>
      </c>
      <c r="N54" t="s">
        <v>78</v>
      </c>
      <c r="O54" s="5">
        <v>8.3000000000000001E-3</v>
      </c>
      <c r="P54" t="s">
        <v>80</v>
      </c>
      <c r="R54" s="21">
        <v>44935</v>
      </c>
      <c r="S54" s="21">
        <v>44844</v>
      </c>
      <c r="T54" s="21">
        <v>44935</v>
      </c>
      <c r="U54" s="21">
        <v>44935</v>
      </c>
      <c r="V54" s="23">
        <v>0.25277777777777777</v>
      </c>
      <c r="W54">
        <v>91</v>
      </c>
      <c r="X54" s="24">
        <v>-262969.34552843007</v>
      </c>
      <c r="Y54" s="24">
        <v>-262969.34552843007</v>
      </c>
      <c r="Z54" s="24">
        <v>-262256.94444444444</v>
      </c>
      <c r="AA54" s="24">
        <v>-262256.94444444444</v>
      </c>
      <c r="AB54">
        <v>1.0027164240988728</v>
      </c>
      <c r="AC54">
        <v>0</v>
      </c>
      <c r="AD54" s="22">
        <v>125000000</v>
      </c>
      <c r="AE54" s="25">
        <v>8.3000000000000001E-3</v>
      </c>
      <c r="AF54" s="26">
        <v>0</v>
      </c>
      <c r="AG54" s="27">
        <v>1</v>
      </c>
      <c r="AH54" s="27" t="s">
        <v>103</v>
      </c>
      <c r="AI54" t="s">
        <v>103</v>
      </c>
      <c r="AJ54" t="s">
        <v>78</v>
      </c>
    </row>
    <row r="55" spans="1:36" ht="15" customHeight="1" x14ac:dyDescent="0.25">
      <c r="A55">
        <v>166759</v>
      </c>
      <c r="B55" t="s">
        <v>825</v>
      </c>
      <c r="C55" t="s">
        <v>826</v>
      </c>
      <c r="D55">
        <v>302</v>
      </c>
      <c r="E55" t="s">
        <v>74</v>
      </c>
      <c r="F55" t="s">
        <v>803</v>
      </c>
      <c r="G55" t="s">
        <v>804</v>
      </c>
      <c r="H55" t="s">
        <v>783</v>
      </c>
      <c r="J55" s="21">
        <v>44935</v>
      </c>
      <c r="K55" s="21">
        <v>45026</v>
      </c>
      <c r="L55" s="21">
        <v>45026</v>
      </c>
      <c r="M55" s="22">
        <v>125000000</v>
      </c>
      <c r="N55" t="s">
        <v>78</v>
      </c>
      <c r="O55" s="5">
        <v>8.3000000000000001E-3</v>
      </c>
      <c r="P55" t="s">
        <v>80</v>
      </c>
      <c r="R55" s="21">
        <v>45026</v>
      </c>
      <c r="S55" s="21">
        <v>44935</v>
      </c>
      <c r="T55" s="21">
        <v>45026</v>
      </c>
      <c r="U55" s="21">
        <v>45026</v>
      </c>
      <c r="V55" s="23">
        <v>0.25277777777777777</v>
      </c>
      <c r="W55">
        <v>91</v>
      </c>
      <c r="X55" s="24">
        <v>-263305.91549607128</v>
      </c>
      <c r="Y55" s="24">
        <v>-263305.91549607128</v>
      </c>
      <c r="Z55" s="24">
        <v>-262256.94444444444</v>
      </c>
      <c r="AA55" s="24">
        <v>-262256.94444444444</v>
      </c>
      <c r="AB55">
        <v>1.0039997837000998</v>
      </c>
      <c r="AC55">
        <v>0</v>
      </c>
      <c r="AD55" s="22">
        <v>125000000</v>
      </c>
      <c r="AE55" s="25">
        <v>8.3000000000000001E-3</v>
      </c>
      <c r="AF55" s="26">
        <v>0</v>
      </c>
      <c r="AG55" s="27">
        <v>1</v>
      </c>
      <c r="AH55" s="27" t="s">
        <v>103</v>
      </c>
      <c r="AI55" t="s">
        <v>103</v>
      </c>
      <c r="AJ55" t="s">
        <v>78</v>
      </c>
    </row>
    <row r="56" spans="1:36" ht="15" customHeight="1" x14ac:dyDescent="0.25">
      <c r="A56">
        <v>166760</v>
      </c>
      <c r="B56" t="s">
        <v>825</v>
      </c>
      <c r="C56" t="s">
        <v>826</v>
      </c>
      <c r="D56">
        <v>302</v>
      </c>
      <c r="E56" t="s">
        <v>74</v>
      </c>
      <c r="F56" t="s">
        <v>803</v>
      </c>
      <c r="G56" t="s">
        <v>804</v>
      </c>
      <c r="H56" t="s">
        <v>783</v>
      </c>
      <c r="J56" s="21">
        <v>45026</v>
      </c>
      <c r="K56" s="21">
        <v>45117</v>
      </c>
      <c r="L56" s="21">
        <v>45117</v>
      </c>
      <c r="M56" s="22">
        <v>125000000</v>
      </c>
      <c r="N56" t="s">
        <v>78</v>
      </c>
      <c r="O56" s="5">
        <v>8.3000000000000001E-3</v>
      </c>
      <c r="P56" t="s">
        <v>80</v>
      </c>
      <c r="R56" s="21">
        <v>45117</v>
      </c>
      <c r="S56" s="21">
        <v>45026</v>
      </c>
      <c r="T56" s="21">
        <v>45117</v>
      </c>
      <c r="U56" s="21">
        <v>45117</v>
      </c>
      <c r="V56" s="23">
        <v>0.25277777777777777</v>
      </c>
      <c r="W56">
        <v>91</v>
      </c>
      <c r="X56" s="24">
        <v>-263642.91623385763</v>
      </c>
      <c r="Y56" s="24">
        <v>-263642.91623385763</v>
      </c>
      <c r="Z56" s="24">
        <v>-262256.94444444444</v>
      </c>
      <c r="AA56" s="24">
        <v>-262256.94444444444</v>
      </c>
      <c r="AB56">
        <v>1.0052847858513305</v>
      </c>
      <c r="AC56">
        <v>0</v>
      </c>
      <c r="AD56" s="22">
        <v>125000000</v>
      </c>
      <c r="AE56" s="25">
        <v>8.3000000000000001E-3</v>
      </c>
      <c r="AF56" s="26">
        <v>0</v>
      </c>
      <c r="AG56" s="27">
        <v>1</v>
      </c>
      <c r="AH56" s="27" t="s">
        <v>103</v>
      </c>
      <c r="AI56" t="s">
        <v>103</v>
      </c>
      <c r="AJ56" t="s">
        <v>78</v>
      </c>
    </row>
    <row r="57" spans="1:36" ht="15" customHeight="1" x14ac:dyDescent="0.25">
      <c r="A57">
        <v>166761</v>
      </c>
      <c r="B57" t="s">
        <v>825</v>
      </c>
      <c r="C57" t="s">
        <v>826</v>
      </c>
      <c r="D57">
        <v>302</v>
      </c>
      <c r="E57" t="s">
        <v>74</v>
      </c>
      <c r="F57" t="s">
        <v>803</v>
      </c>
      <c r="G57" t="s">
        <v>804</v>
      </c>
      <c r="H57" t="s">
        <v>783</v>
      </c>
      <c r="J57" s="21">
        <v>45117</v>
      </c>
      <c r="K57" s="21">
        <v>45208</v>
      </c>
      <c r="L57" s="21">
        <v>45208</v>
      </c>
      <c r="M57" s="22">
        <v>125000000</v>
      </c>
      <c r="N57" t="s">
        <v>78</v>
      </c>
      <c r="O57">
        <v>8.3000000000000001E-3</v>
      </c>
      <c r="P57" t="s">
        <v>80</v>
      </c>
      <c r="R57" s="21">
        <v>45208</v>
      </c>
      <c r="S57" s="21">
        <v>45117</v>
      </c>
      <c r="T57" s="21">
        <v>45208</v>
      </c>
      <c r="U57" s="21">
        <v>45208</v>
      </c>
      <c r="V57" s="23">
        <v>0.25277777777777777</v>
      </c>
      <c r="W57">
        <v>91</v>
      </c>
      <c r="X57" s="24">
        <v>-263980.34829312435</v>
      </c>
      <c r="Y57" s="24">
        <v>-263980.34829312435</v>
      </c>
      <c r="Z57" s="24">
        <v>-262256.94444444444</v>
      </c>
      <c r="AA57" s="24">
        <v>-262256.94444444444</v>
      </c>
      <c r="AB57">
        <v>1.0065714326548367</v>
      </c>
      <c r="AC57">
        <v>0</v>
      </c>
      <c r="AD57" s="22">
        <v>125000000</v>
      </c>
      <c r="AE57" s="25">
        <v>8.3000000000000001E-3</v>
      </c>
      <c r="AF57" s="26">
        <v>0</v>
      </c>
      <c r="AG57" s="27">
        <v>1</v>
      </c>
      <c r="AH57" s="27" t="s">
        <v>103</v>
      </c>
      <c r="AI57" t="s">
        <v>103</v>
      </c>
      <c r="AJ57" t="s">
        <v>78</v>
      </c>
    </row>
    <row r="58" spans="1:36" ht="15" customHeight="1" x14ac:dyDescent="0.25">
      <c r="A58">
        <v>166762</v>
      </c>
      <c r="B58" t="s">
        <v>825</v>
      </c>
      <c r="C58" t="s">
        <v>826</v>
      </c>
      <c r="D58">
        <v>302</v>
      </c>
      <c r="E58" t="s">
        <v>74</v>
      </c>
      <c r="F58" t="s">
        <v>803</v>
      </c>
      <c r="G58" t="s">
        <v>804</v>
      </c>
      <c r="H58" t="s">
        <v>783</v>
      </c>
      <c r="J58" s="21">
        <v>45208</v>
      </c>
      <c r="K58" s="21">
        <v>45300</v>
      </c>
      <c r="L58" s="21">
        <v>45300</v>
      </c>
      <c r="M58" s="22">
        <v>125000000</v>
      </c>
      <c r="N58" t="s">
        <v>78</v>
      </c>
      <c r="O58">
        <v>8.3000000000000001E-3</v>
      </c>
      <c r="P58" t="s">
        <v>80</v>
      </c>
      <c r="R58" s="21">
        <v>45300</v>
      </c>
      <c r="S58" s="21">
        <v>45208</v>
      </c>
      <c r="T58" s="21">
        <v>45300</v>
      </c>
      <c r="U58" s="21">
        <v>45300</v>
      </c>
      <c r="V58" s="23">
        <v>0.25555555555555554</v>
      </c>
      <c r="W58">
        <v>92</v>
      </c>
      <c r="X58" s="24">
        <v>-267226.56398247468</v>
      </c>
      <c r="Y58" s="24">
        <v>-267226.56398247468</v>
      </c>
      <c r="Z58" s="24">
        <v>-265138.88888888888</v>
      </c>
      <c r="AA58" s="24">
        <v>-265138.88888888888</v>
      </c>
      <c r="AB58">
        <v>1.0078738924430686</v>
      </c>
      <c r="AC58">
        <v>0</v>
      </c>
      <c r="AD58" s="22">
        <v>125000000</v>
      </c>
      <c r="AE58" s="25">
        <v>8.3000000000000001E-3</v>
      </c>
      <c r="AF58" s="26">
        <v>0</v>
      </c>
      <c r="AG58" s="27">
        <v>1</v>
      </c>
      <c r="AH58" s="27" t="s">
        <v>103</v>
      </c>
      <c r="AI58" t="s">
        <v>103</v>
      </c>
      <c r="AJ58" t="s">
        <v>78</v>
      </c>
    </row>
    <row r="59" spans="1:36" ht="15" customHeight="1" x14ac:dyDescent="0.25">
      <c r="A59">
        <v>166764</v>
      </c>
      <c r="B59" t="s">
        <v>827</v>
      </c>
      <c r="C59" t="s">
        <v>826</v>
      </c>
      <c r="D59">
        <v>302</v>
      </c>
      <c r="E59" t="s">
        <v>74</v>
      </c>
      <c r="F59" t="s">
        <v>803</v>
      </c>
      <c r="G59" t="s">
        <v>804</v>
      </c>
      <c r="H59" t="s">
        <v>783</v>
      </c>
      <c r="I59" s="21">
        <v>44658</v>
      </c>
      <c r="J59" s="21">
        <v>44662</v>
      </c>
      <c r="K59" s="21">
        <v>44753</v>
      </c>
      <c r="L59" s="21">
        <v>44753</v>
      </c>
      <c r="M59" s="22">
        <v>125000000</v>
      </c>
      <c r="N59" t="s">
        <v>78</v>
      </c>
      <c r="O59" t="s">
        <v>806</v>
      </c>
      <c r="P59" t="s">
        <v>80</v>
      </c>
      <c r="R59" s="21">
        <v>44658</v>
      </c>
      <c r="S59" s="21">
        <v>44662</v>
      </c>
      <c r="T59" s="21">
        <v>44753</v>
      </c>
      <c r="U59" s="21">
        <v>44753</v>
      </c>
      <c r="V59" s="23">
        <v>0.25277777777777777</v>
      </c>
      <c r="W59">
        <v>91</v>
      </c>
      <c r="X59" s="24">
        <v>-146949.8018088197</v>
      </c>
      <c r="Y59" s="24">
        <v>-146949.8018088197</v>
      </c>
      <c r="Z59" s="24">
        <v>-146927.08333333334</v>
      </c>
      <c r="AA59" s="24">
        <v>-146927.08333333334</v>
      </c>
      <c r="AB59">
        <v>1.0001546241507757</v>
      </c>
      <c r="AC59">
        <v>-1614.5833333333335</v>
      </c>
      <c r="AD59" s="22">
        <v>125000000</v>
      </c>
      <c r="AE59" s="25">
        <v>-4.6500000000000005E-3</v>
      </c>
      <c r="AF59" s="26">
        <v>0</v>
      </c>
      <c r="AG59" s="27">
        <v>1</v>
      </c>
      <c r="AH59" s="27" t="s">
        <v>103</v>
      </c>
      <c r="AI59" t="s">
        <v>103</v>
      </c>
      <c r="AJ59" t="s">
        <v>78</v>
      </c>
    </row>
    <row r="60" spans="1:36" ht="15" customHeight="1" x14ac:dyDescent="0.25">
      <c r="A60">
        <v>166765</v>
      </c>
      <c r="B60" t="s">
        <v>827</v>
      </c>
      <c r="C60" t="s">
        <v>826</v>
      </c>
      <c r="D60">
        <v>302</v>
      </c>
      <c r="E60" t="s">
        <v>74</v>
      </c>
      <c r="F60" t="s">
        <v>803</v>
      </c>
      <c r="G60" t="s">
        <v>804</v>
      </c>
      <c r="H60" t="s">
        <v>783</v>
      </c>
      <c r="I60" s="21">
        <v>44749</v>
      </c>
      <c r="J60" s="21">
        <v>44753</v>
      </c>
      <c r="K60" s="21">
        <v>44844</v>
      </c>
      <c r="L60" s="21">
        <v>44844</v>
      </c>
      <c r="M60" s="22">
        <v>125000000</v>
      </c>
      <c r="N60" t="s">
        <v>78</v>
      </c>
      <c r="O60" s="5" t="s">
        <v>806</v>
      </c>
      <c r="P60" t="s">
        <v>80</v>
      </c>
      <c r="R60" s="21">
        <v>44749</v>
      </c>
      <c r="S60" s="21">
        <v>44753</v>
      </c>
      <c r="T60" s="21">
        <v>44844</v>
      </c>
      <c r="U60" s="21">
        <v>44844</v>
      </c>
      <c r="V60" s="23">
        <v>0.25277777777777777</v>
      </c>
      <c r="W60">
        <v>91</v>
      </c>
      <c r="X60" s="24">
        <v>-43272.241143560314</v>
      </c>
      <c r="Y60" s="24">
        <v>-43272.241143560314</v>
      </c>
      <c r="Z60" s="24">
        <v>-43210.247188112415</v>
      </c>
      <c r="AA60" s="24">
        <v>-43210.247188112415</v>
      </c>
      <c r="AB60">
        <v>1.001434704948065</v>
      </c>
      <c r="AC60">
        <v>0</v>
      </c>
      <c r="AD60" s="22">
        <v>125000000</v>
      </c>
      <c r="AE60" s="25">
        <v>-1.36753309782158E-3</v>
      </c>
      <c r="AF60" s="26">
        <v>0</v>
      </c>
      <c r="AG60" s="27">
        <v>1</v>
      </c>
      <c r="AH60" s="27" t="s">
        <v>103</v>
      </c>
      <c r="AI60" t="s">
        <v>103</v>
      </c>
      <c r="AJ60" t="s">
        <v>78</v>
      </c>
    </row>
    <row r="61" spans="1:36" ht="15" customHeight="1" x14ac:dyDescent="0.25">
      <c r="A61">
        <v>166766</v>
      </c>
      <c r="B61" t="s">
        <v>827</v>
      </c>
      <c r="C61" t="s">
        <v>826</v>
      </c>
      <c r="D61">
        <v>302</v>
      </c>
      <c r="E61" t="s">
        <v>74</v>
      </c>
      <c r="F61" t="s">
        <v>803</v>
      </c>
      <c r="G61" t="s">
        <v>804</v>
      </c>
      <c r="H61" t="s">
        <v>783</v>
      </c>
      <c r="I61" s="21">
        <v>44840</v>
      </c>
      <c r="J61" s="21">
        <v>44844</v>
      </c>
      <c r="K61" s="21">
        <v>44935</v>
      </c>
      <c r="L61" s="21">
        <v>44935</v>
      </c>
      <c r="M61" s="22">
        <v>125000000</v>
      </c>
      <c r="N61" t="s">
        <v>78</v>
      </c>
      <c r="O61" s="5" t="s">
        <v>806</v>
      </c>
      <c r="P61" t="s">
        <v>80</v>
      </c>
      <c r="R61" s="21">
        <v>44840</v>
      </c>
      <c r="S61" s="21">
        <v>44844</v>
      </c>
      <c r="T61" s="21">
        <v>44935</v>
      </c>
      <c r="U61" s="21">
        <v>44935</v>
      </c>
      <c r="V61" s="23">
        <v>0.25277777777777777</v>
      </c>
      <c r="W61">
        <v>91</v>
      </c>
      <c r="X61" s="24">
        <v>218027.6034877538</v>
      </c>
      <c r="Y61" s="24">
        <v>218027.6034877538</v>
      </c>
      <c r="Z61" s="24">
        <v>217436.95250997026</v>
      </c>
      <c r="AA61" s="24">
        <v>217436.95250997026</v>
      </c>
      <c r="AB61">
        <v>1.0027164240988728</v>
      </c>
      <c r="AC61">
        <v>0</v>
      </c>
      <c r="AD61" s="22">
        <v>125000000</v>
      </c>
      <c r="AE61" s="25">
        <v>6.8815211343814763E-3</v>
      </c>
      <c r="AF61" s="26">
        <v>0</v>
      </c>
      <c r="AG61" s="27">
        <v>1</v>
      </c>
      <c r="AH61" s="27" t="s">
        <v>103</v>
      </c>
      <c r="AI61" t="s">
        <v>103</v>
      </c>
      <c r="AJ61" t="s">
        <v>78</v>
      </c>
    </row>
    <row r="62" spans="1:36" ht="15" customHeight="1" x14ac:dyDescent="0.25">
      <c r="A62">
        <v>166767</v>
      </c>
      <c r="B62" t="s">
        <v>827</v>
      </c>
      <c r="C62" t="s">
        <v>826</v>
      </c>
      <c r="D62">
        <v>302</v>
      </c>
      <c r="E62" t="s">
        <v>74</v>
      </c>
      <c r="F62" t="s">
        <v>803</v>
      </c>
      <c r="G62" t="s">
        <v>804</v>
      </c>
      <c r="H62" t="s">
        <v>783</v>
      </c>
      <c r="I62" s="21">
        <v>44931</v>
      </c>
      <c r="J62" s="21">
        <v>44935</v>
      </c>
      <c r="K62" s="21">
        <v>45026</v>
      </c>
      <c r="L62" s="21">
        <v>45026</v>
      </c>
      <c r="M62" s="22">
        <v>125000000</v>
      </c>
      <c r="N62" t="s">
        <v>78</v>
      </c>
      <c r="O62" s="5" t="s">
        <v>806</v>
      </c>
      <c r="P62" t="s">
        <v>80</v>
      </c>
      <c r="R62" s="21">
        <v>44931</v>
      </c>
      <c r="S62" s="21">
        <v>44935</v>
      </c>
      <c r="T62" s="21">
        <v>45026</v>
      </c>
      <c r="U62" s="21">
        <v>45026</v>
      </c>
      <c r="V62" s="23">
        <v>0.25277777777777777</v>
      </c>
      <c r="W62">
        <v>91</v>
      </c>
      <c r="X62" s="24">
        <v>393371.2481259848</v>
      </c>
      <c r="Y62" s="24">
        <v>393371.2481259848</v>
      </c>
      <c r="Z62" s="24">
        <v>391804.11640754592</v>
      </c>
      <c r="AA62" s="24">
        <v>391804.11640754592</v>
      </c>
      <c r="AB62">
        <v>1.0039997837000998</v>
      </c>
      <c r="AC62">
        <v>0</v>
      </c>
      <c r="AD62" s="22">
        <v>125000000</v>
      </c>
      <c r="AE62" s="25">
        <v>1.2399954453337716E-2</v>
      </c>
      <c r="AF62" s="26">
        <v>0</v>
      </c>
      <c r="AG62" s="27">
        <v>1</v>
      </c>
      <c r="AH62" s="27" t="s">
        <v>103</v>
      </c>
      <c r="AI62" t="s">
        <v>103</v>
      </c>
      <c r="AJ62" t="s">
        <v>78</v>
      </c>
    </row>
    <row r="63" spans="1:36" ht="15" customHeight="1" x14ac:dyDescent="0.25">
      <c r="A63">
        <v>166768</v>
      </c>
      <c r="B63" t="s">
        <v>827</v>
      </c>
      <c r="C63" t="s">
        <v>826</v>
      </c>
      <c r="D63">
        <v>302</v>
      </c>
      <c r="E63" t="s">
        <v>74</v>
      </c>
      <c r="F63" t="s">
        <v>803</v>
      </c>
      <c r="G63" t="s">
        <v>804</v>
      </c>
      <c r="H63" t="s">
        <v>783</v>
      </c>
      <c r="I63" s="21">
        <v>45022</v>
      </c>
      <c r="J63" s="21">
        <v>45026</v>
      </c>
      <c r="K63" s="21">
        <v>45117</v>
      </c>
      <c r="L63" s="21">
        <v>45117</v>
      </c>
      <c r="M63" s="22">
        <v>125000000</v>
      </c>
      <c r="N63" t="s">
        <v>78</v>
      </c>
      <c r="O63" s="5" t="s">
        <v>806</v>
      </c>
      <c r="P63" t="s">
        <v>80</v>
      </c>
      <c r="R63" s="21">
        <v>45022</v>
      </c>
      <c r="S63" s="21">
        <v>45026</v>
      </c>
      <c r="T63" s="21">
        <v>45117</v>
      </c>
      <c r="U63" s="21">
        <v>45117</v>
      </c>
      <c r="V63" s="23">
        <v>0.25277777777777777</v>
      </c>
      <c r="W63">
        <v>91</v>
      </c>
      <c r="X63" s="24">
        <v>500905.77000839304</v>
      </c>
      <c r="Y63" s="24">
        <v>500905.77000839304</v>
      </c>
      <c r="Z63" s="24">
        <v>498272.50651585107</v>
      </c>
      <c r="AA63" s="24">
        <v>498272.50651585107</v>
      </c>
      <c r="AB63">
        <v>1.0052847858513305</v>
      </c>
      <c r="AC63">
        <v>0</v>
      </c>
      <c r="AD63" s="22">
        <v>125000000</v>
      </c>
      <c r="AE63" s="25">
        <v>1.5769503502919245E-2</v>
      </c>
      <c r="AF63" s="26">
        <v>0</v>
      </c>
      <c r="AG63" s="27">
        <v>1</v>
      </c>
      <c r="AH63" s="27" t="s">
        <v>103</v>
      </c>
      <c r="AI63" t="s">
        <v>103</v>
      </c>
      <c r="AJ63" t="s">
        <v>78</v>
      </c>
    </row>
    <row r="64" spans="1:36" ht="15" customHeight="1" x14ac:dyDescent="0.25">
      <c r="A64">
        <v>166769</v>
      </c>
      <c r="B64" t="s">
        <v>827</v>
      </c>
      <c r="C64" t="s">
        <v>826</v>
      </c>
      <c r="D64">
        <v>302</v>
      </c>
      <c r="E64" t="s">
        <v>74</v>
      </c>
      <c r="F64" t="s">
        <v>803</v>
      </c>
      <c r="G64" t="s">
        <v>804</v>
      </c>
      <c r="H64" t="s">
        <v>783</v>
      </c>
      <c r="I64" s="21">
        <v>45113</v>
      </c>
      <c r="J64" s="21">
        <v>45117</v>
      </c>
      <c r="K64" s="21">
        <v>45208</v>
      </c>
      <c r="L64" s="21">
        <v>45208</v>
      </c>
      <c r="M64" s="22">
        <v>125000000</v>
      </c>
      <c r="N64" t="s">
        <v>78</v>
      </c>
      <c r="O64" s="5" t="s">
        <v>806</v>
      </c>
      <c r="P64" t="s">
        <v>80</v>
      </c>
      <c r="R64" s="21">
        <v>45113</v>
      </c>
      <c r="S64" s="21">
        <v>45117</v>
      </c>
      <c r="T64" s="21">
        <v>45208</v>
      </c>
      <c r="U64" s="21">
        <v>45208</v>
      </c>
      <c r="V64" s="23">
        <v>0.25277777777777777</v>
      </c>
      <c r="W64">
        <v>91</v>
      </c>
      <c r="X64" s="24">
        <v>564440.57346899214</v>
      </c>
      <c r="Y64" s="24">
        <v>564440.57346899214</v>
      </c>
      <c r="Z64" s="24">
        <v>560755.60576985334</v>
      </c>
      <c r="AA64" s="24">
        <v>560755.60576985334</v>
      </c>
      <c r="AB64">
        <v>1.0065714326548367</v>
      </c>
      <c r="AC64">
        <v>0</v>
      </c>
      <c r="AD64" s="22">
        <v>125000000</v>
      </c>
      <c r="AE64" s="25">
        <v>1.7746990600188767E-2</v>
      </c>
      <c r="AF64" s="26">
        <v>0</v>
      </c>
      <c r="AG64" s="27">
        <v>1</v>
      </c>
      <c r="AH64" s="27" t="s">
        <v>103</v>
      </c>
      <c r="AI64" t="s">
        <v>103</v>
      </c>
      <c r="AJ64" t="s">
        <v>78</v>
      </c>
    </row>
    <row r="65" spans="1:36" ht="15" customHeight="1" x14ac:dyDescent="0.25">
      <c r="A65">
        <v>166770</v>
      </c>
      <c r="B65" t="s">
        <v>827</v>
      </c>
      <c r="C65" t="s">
        <v>826</v>
      </c>
      <c r="D65">
        <v>302</v>
      </c>
      <c r="E65" t="s">
        <v>74</v>
      </c>
      <c r="F65" t="s">
        <v>803</v>
      </c>
      <c r="G65" t="s">
        <v>804</v>
      </c>
      <c r="H65" t="s">
        <v>783</v>
      </c>
      <c r="I65" s="21">
        <v>45204</v>
      </c>
      <c r="J65" s="21">
        <v>45208</v>
      </c>
      <c r="K65" s="21">
        <v>45300</v>
      </c>
      <c r="L65" s="21">
        <v>45300</v>
      </c>
      <c r="M65" s="22">
        <v>125000000</v>
      </c>
      <c r="N65" t="s">
        <v>78</v>
      </c>
      <c r="O65" s="5" t="s">
        <v>806</v>
      </c>
      <c r="P65" t="s">
        <v>80</v>
      </c>
      <c r="R65" s="21">
        <v>45204</v>
      </c>
      <c r="S65" s="21">
        <v>45208</v>
      </c>
      <c r="T65" s="21">
        <v>45300</v>
      </c>
      <c r="U65" s="21">
        <v>45300</v>
      </c>
      <c r="V65" s="23">
        <v>0.25555555555555554</v>
      </c>
      <c r="W65">
        <v>92</v>
      </c>
      <c r="X65" s="24">
        <v>603251.47037220595</v>
      </c>
      <c r="Y65" s="24">
        <v>603251.47037220595</v>
      </c>
      <c r="Z65" s="24">
        <v>598538.64148612379</v>
      </c>
      <c r="AA65" s="24">
        <v>598538.64148612379</v>
      </c>
      <c r="AB65">
        <v>1.0078738924430686</v>
      </c>
      <c r="AC65">
        <v>0</v>
      </c>
      <c r="AD65" s="22">
        <v>125000000</v>
      </c>
      <c r="AE65" s="25">
        <v>1.8736861820435182E-2</v>
      </c>
      <c r="AF65" s="26">
        <v>0</v>
      </c>
      <c r="AG65" s="27">
        <v>1</v>
      </c>
      <c r="AH65" s="27" t="s">
        <v>103</v>
      </c>
      <c r="AI65" t="s">
        <v>103</v>
      </c>
      <c r="AJ65" t="s">
        <v>78</v>
      </c>
    </row>
    <row r="66" spans="1:36" ht="15" customHeight="1" x14ac:dyDescent="0.25">
      <c r="A66">
        <v>166772</v>
      </c>
      <c r="B66" t="s">
        <v>828</v>
      </c>
      <c r="C66" t="s">
        <v>829</v>
      </c>
      <c r="D66">
        <v>303</v>
      </c>
      <c r="E66" t="s">
        <v>74</v>
      </c>
      <c r="F66" t="s">
        <v>803</v>
      </c>
      <c r="G66" t="s">
        <v>804</v>
      </c>
      <c r="H66" t="s">
        <v>762</v>
      </c>
      <c r="J66" s="21">
        <v>44669</v>
      </c>
      <c r="K66" s="21">
        <v>44760</v>
      </c>
      <c r="L66" s="21">
        <v>44760</v>
      </c>
      <c r="M66" s="22">
        <v>65000000</v>
      </c>
      <c r="N66" t="s">
        <v>78</v>
      </c>
      <c r="O66" s="5">
        <v>8.3499999999999998E-3</v>
      </c>
      <c r="P66" t="s">
        <v>80</v>
      </c>
      <c r="R66" s="21">
        <v>44760</v>
      </c>
      <c r="S66" s="21">
        <v>44669</v>
      </c>
      <c r="T66" s="21">
        <v>44760</v>
      </c>
      <c r="U66" s="21">
        <v>44760</v>
      </c>
      <c r="V66" s="23">
        <v>0.25277777777777777</v>
      </c>
      <c r="W66">
        <v>91</v>
      </c>
      <c r="X66" s="24">
        <v>-137229.85389426065</v>
      </c>
      <c r="Y66" s="24">
        <v>-137229.85389426065</v>
      </c>
      <c r="Z66" s="24">
        <v>-137195.13888888888</v>
      </c>
      <c r="AA66" s="24">
        <v>-137195.13888888888</v>
      </c>
      <c r="AB66">
        <v>1.0002530337856934</v>
      </c>
      <c r="AC66">
        <v>-1507.6388888888887</v>
      </c>
      <c r="AD66" s="22">
        <v>65000000</v>
      </c>
      <c r="AE66" s="25">
        <v>8.3499999999999998E-3</v>
      </c>
      <c r="AF66" s="26">
        <v>0</v>
      </c>
      <c r="AG66" s="27">
        <v>1</v>
      </c>
      <c r="AH66" s="27" t="s">
        <v>103</v>
      </c>
      <c r="AI66" t="s">
        <v>103</v>
      </c>
      <c r="AJ66" t="s">
        <v>78</v>
      </c>
    </row>
    <row r="67" spans="1:36" ht="15" customHeight="1" x14ac:dyDescent="0.25">
      <c r="A67">
        <v>166773</v>
      </c>
      <c r="B67" t="s">
        <v>828</v>
      </c>
      <c r="C67" t="s">
        <v>829</v>
      </c>
      <c r="D67">
        <v>303</v>
      </c>
      <c r="E67" t="s">
        <v>74</v>
      </c>
      <c r="F67" t="s">
        <v>803</v>
      </c>
      <c r="G67" t="s">
        <v>804</v>
      </c>
      <c r="H67" t="s">
        <v>762</v>
      </c>
      <c r="J67" s="21">
        <v>44760</v>
      </c>
      <c r="K67" s="21">
        <v>44852</v>
      </c>
      <c r="L67" s="21">
        <v>44852</v>
      </c>
      <c r="M67" s="22">
        <v>65000000</v>
      </c>
      <c r="N67" t="s">
        <v>78</v>
      </c>
      <c r="O67" s="5">
        <v>8.3499999999999998E-3</v>
      </c>
      <c r="P67" t="s">
        <v>80</v>
      </c>
      <c r="R67" s="21">
        <v>44852</v>
      </c>
      <c r="S67" s="21">
        <v>44760</v>
      </c>
      <c r="T67" s="21">
        <v>44852</v>
      </c>
      <c r="U67" s="21">
        <v>44852</v>
      </c>
      <c r="V67" s="23">
        <v>0.25555555555555554</v>
      </c>
      <c r="W67">
        <v>92</v>
      </c>
      <c r="X67" s="24">
        <v>-138917.39506025743</v>
      </c>
      <c r="Y67" s="24">
        <v>-138917.39506025743</v>
      </c>
      <c r="Z67" s="24">
        <v>-138702.77777777778</v>
      </c>
      <c r="AA67" s="24">
        <v>-138702.77777777778</v>
      </c>
      <c r="AB67">
        <v>1.0015473178397587</v>
      </c>
      <c r="AC67">
        <v>0</v>
      </c>
      <c r="AD67" s="22">
        <v>65000000</v>
      </c>
      <c r="AE67" s="25">
        <v>8.3499999999999998E-3</v>
      </c>
      <c r="AF67" s="26">
        <v>0</v>
      </c>
      <c r="AG67" s="27">
        <v>1</v>
      </c>
      <c r="AH67" s="27" t="s">
        <v>103</v>
      </c>
      <c r="AI67" t="s">
        <v>103</v>
      </c>
      <c r="AJ67" t="s">
        <v>78</v>
      </c>
    </row>
    <row r="68" spans="1:36" ht="15" customHeight="1" x14ac:dyDescent="0.25">
      <c r="A68">
        <v>166774</v>
      </c>
      <c r="B68" t="s">
        <v>828</v>
      </c>
      <c r="C68" t="s">
        <v>829</v>
      </c>
      <c r="D68">
        <v>303</v>
      </c>
      <c r="E68" t="s">
        <v>74</v>
      </c>
      <c r="F68" t="s">
        <v>803</v>
      </c>
      <c r="G68" t="s">
        <v>804</v>
      </c>
      <c r="H68" t="s">
        <v>762</v>
      </c>
      <c r="J68" s="21">
        <v>44852</v>
      </c>
      <c r="K68" s="21">
        <v>44944</v>
      </c>
      <c r="L68" s="21">
        <v>44944</v>
      </c>
      <c r="M68" s="22">
        <v>65000000</v>
      </c>
      <c r="N68" t="s">
        <v>78</v>
      </c>
      <c r="O68" s="5">
        <v>8.3499999999999998E-3</v>
      </c>
      <c r="P68" t="s">
        <v>80</v>
      </c>
      <c r="R68" s="21">
        <v>44944</v>
      </c>
      <c r="S68" s="21">
        <v>44852</v>
      </c>
      <c r="T68" s="21">
        <v>44944</v>
      </c>
      <c r="U68" s="21">
        <v>44944</v>
      </c>
      <c r="V68" s="23">
        <v>0.25555555555555554</v>
      </c>
      <c r="W68">
        <v>92</v>
      </c>
      <c r="X68" s="24">
        <v>-139097.14814591245</v>
      </c>
      <c r="Y68" s="24">
        <v>-139097.14814591245</v>
      </c>
      <c r="Z68" s="24">
        <v>-138702.77777777778</v>
      </c>
      <c r="AA68" s="24">
        <v>-138702.77777777778</v>
      </c>
      <c r="AB68">
        <v>1.0028432766412689</v>
      </c>
      <c r="AC68">
        <v>0</v>
      </c>
      <c r="AD68" s="22">
        <v>65000000</v>
      </c>
      <c r="AE68" s="25">
        <v>8.3499999999999998E-3</v>
      </c>
      <c r="AF68" s="26">
        <v>0</v>
      </c>
      <c r="AG68" s="27">
        <v>1</v>
      </c>
      <c r="AH68" s="27" t="s">
        <v>103</v>
      </c>
      <c r="AI68" t="s">
        <v>103</v>
      </c>
      <c r="AJ68" t="s">
        <v>78</v>
      </c>
    </row>
    <row r="69" spans="1:36" ht="15" customHeight="1" x14ac:dyDescent="0.25">
      <c r="A69">
        <v>166775</v>
      </c>
      <c r="B69" t="s">
        <v>828</v>
      </c>
      <c r="C69" t="s">
        <v>829</v>
      </c>
      <c r="D69">
        <v>303</v>
      </c>
      <c r="E69" t="s">
        <v>74</v>
      </c>
      <c r="F69" t="s">
        <v>803</v>
      </c>
      <c r="G69" t="s">
        <v>804</v>
      </c>
      <c r="H69" t="s">
        <v>762</v>
      </c>
      <c r="J69" s="21">
        <v>44944</v>
      </c>
      <c r="K69" s="21">
        <v>45034</v>
      </c>
      <c r="L69" s="21">
        <v>45034</v>
      </c>
      <c r="M69" s="22">
        <v>65000000</v>
      </c>
      <c r="N69" t="s">
        <v>78</v>
      </c>
      <c r="O69" s="5">
        <v>8.3499999999999998E-3</v>
      </c>
      <c r="P69" t="s">
        <v>80</v>
      </c>
      <c r="R69" s="21">
        <v>45034</v>
      </c>
      <c r="S69" s="21">
        <v>44944</v>
      </c>
      <c r="T69" s="21">
        <v>45034</v>
      </c>
      <c r="U69" s="21">
        <v>45034</v>
      </c>
      <c r="V69" s="23">
        <v>0.25</v>
      </c>
      <c r="W69">
        <v>90</v>
      </c>
      <c r="X69" s="24">
        <v>-136245.53995121477</v>
      </c>
      <c r="Y69" s="24">
        <v>-136245.53995121477</v>
      </c>
      <c r="Z69" s="24">
        <v>-135687.5</v>
      </c>
      <c r="AA69" s="24">
        <v>-135687.5</v>
      </c>
      <c r="AB69">
        <v>1.0041126850388928</v>
      </c>
      <c r="AC69">
        <v>0</v>
      </c>
      <c r="AD69" s="22">
        <v>65000000</v>
      </c>
      <c r="AE69" s="25">
        <v>8.3499999999999998E-3</v>
      </c>
      <c r="AF69" s="26">
        <v>0</v>
      </c>
      <c r="AG69" s="27">
        <v>1</v>
      </c>
      <c r="AH69" s="27" t="s">
        <v>103</v>
      </c>
      <c r="AI69" t="s">
        <v>103</v>
      </c>
      <c r="AJ69" t="s">
        <v>78</v>
      </c>
    </row>
    <row r="70" spans="1:36" ht="15" customHeight="1" x14ac:dyDescent="0.25">
      <c r="A70">
        <v>166776</v>
      </c>
      <c r="B70" t="s">
        <v>828</v>
      </c>
      <c r="C70" t="s">
        <v>829</v>
      </c>
      <c r="D70">
        <v>303</v>
      </c>
      <c r="E70" t="s">
        <v>74</v>
      </c>
      <c r="F70" t="s">
        <v>803</v>
      </c>
      <c r="G70" t="s">
        <v>804</v>
      </c>
      <c r="H70" t="s">
        <v>762</v>
      </c>
      <c r="J70" s="21">
        <v>45034</v>
      </c>
      <c r="K70" s="21">
        <v>45125</v>
      </c>
      <c r="L70" s="21">
        <v>45125</v>
      </c>
      <c r="M70" s="22">
        <v>65000000</v>
      </c>
      <c r="N70" t="s">
        <v>78</v>
      </c>
      <c r="O70" s="5">
        <v>8.3499999999999998E-3</v>
      </c>
      <c r="P70" t="s">
        <v>80</v>
      </c>
      <c r="R70" s="21">
        <v>45125</v>
      </c>
      <c r="S70" s="21">
        <v>45034</v>
      </c>
      <c r="T70" s="21">
        <v>45125</v>
      </c>
      <c r="U70" s="21">
        <v>45125</v>
      </c>
      <c r="V70" s="23">
        <v>0.25277777777777777</v>
      </c>
      <c r="W70">
        <v>91</v>
      </c>
      <c r="X70" s="24">
        <v>-137935.69515738182</v>
      </c>
      <c r="Y70" s="24">
        <v>-137935.69515738182</v>
      </c>
      <c r="Z70" s="24">
        <v>-137195.13888888888</v>
      </c>
      <c r="AA70" s="24">
        <v>-137195.13888888888</v>
      </c>
      <c r="AB70">
        <v>1.0053978316906163</v>
      </c>
      <c r="AC70">
        <v>0</v>
      </c>
      <c r="AD70" s="22">
        <v>65000000</v>
      </c>
      <c r="AE70" s="25">
        <v>8.3499999999999998E-3</v>
      </c>
      <c r="AF70" s="26">
        <v>0</v>
      </c>
      <c r="AG70" s="27">
        <v>1</v>
      </c>
      <c r="AH70" s="27" t="s">
        <v>103</v>
      </c>
      <c r="AI70" t="s">
        <v>103</v>
      </c>
      <c r="AJ70" t="s">
        <v>78</v>
      </c>
    </row>
    <row r="71" spans="1:36" ht="15" customHeight="1" x14ac:dyDescent="0.25">
      <c r="A71">
        <v>166777</v>
      </c>
      <c r="B71" t="s">
        <v>828</v>
      </c>
      <c r="C71" t="s">
        <v>829</v>
      </c>
      <c r="D71">
        <v>303</v>
      </c>
      <c r="E71" t="s">
        <v>74</v>
      </c>
      <c r="F71" t="s">
        <v>803</v>
      </c>
      <c r="G71" t="s">
        <v>804</v>
      </c>
      <c r="H71" t="s">
        <v>762</v>
      </c>
      <c r="J71" s="21">
        <v>45125</v>
      </c>
      <c r="K71" s="21">
        <v>45217</v>
      </c>
      <c r="L71" s="21">
        <v>45217</v>
      </c>
      <c r="M71" s="22">
        <v>65000000</v>
      </c>
      <c r="N71" t="s">
        <v>78</v>
      </c>
      <c r="O71" s="5">
        <v>8.3499999999999998E-3</v>
      </c>
      <c r="P71" t="s">
        <v>80</v>
      </c>
      <c r="R71" s="21">
        <v>45217</v>
      </c>
      <c r="S71" s="21">
        <v>45125</v>
      </c>
      <c r="T71" s="21">
        <v>45217</v>
      </c>
      <c r="U71" s="21">
        <v>45217</v>
      </c>
      <c r="V71" s="23">
        <v>0.25555555555555554</v>
      </c>
      <c r="W71">
        <v>92</v>
      </c>
      <c r="X71" s="24">
        <v>-139631.91618533552</v>
      </c>
      <c r="Y71" s="24">
        <v>-139631.91618533552</v>
      </c>
      <c r="Z71" s="24">
        <v>-138702.77777777778</v>
      </c>
      <c r="AA71" s="24">
        <v>-138702.77777777778</v>
      </c>
      <c r="AB71">
        <v>1.0066987728900885</v>
      </c>
      <c r="AC71">
        <v>0</v>
      </c>
      <c r="AD71" s="22">
        <v>65000000</v>
      </c>
      <c r="AE71" s="25">
        <v>8.3499999999999998E-3</v>
      </c>
      <c r="AF71" s="26">
        <v>0</v>
      </c>
      <c r="AG71" s="27">
        <v>1</v>
      </c>
      <c r="AH71" s="27" t="s">
        <v>103</v>
      </c>
      <c r="AI71" t="s">
        <v>103</v>
      </c>
      <c r="AJ71" t="s">
        <v>78</v>
      </c>
    </row>
    <row r="72" spans="1:36" ht="15" customHeight="1" x14ac:dyDescent="0.25">
      <c r="A72">
        <v>166778</v>
      </c>
      <c r="B72" t="s">
        <v>828</v>
      </c>
      <c r="C72" t="s">
        <v>829</v>
      </c>
      <c r="D72">
        <v>303</v>
      </c>
      <c r="E72" t="s">
        <v>74</v>
      </c>
      <c r="F72" t="s">
        <v>803</v>
      </c>
      <c r="G72" t="s">
        <v>804</v>
      </c>
      <c r="H72" t="s">
        <v>762</v>
      </c>
      <c r="J72" s="21">
        <v>45217</v>
      </c>
      <c r="K72" s="21">
        <v>45309</v>
      </c>
      <c r="L72" s="21">
        <v>45309</v>
      </c>
      <c r="M72" s="22">
        <v>65000000</v>
      </c>
      <c r="N72" t="s">
        <v>78</v>
      </c>
      <c r="O72" s="5">
        <v>8.3499999999999998E-3</v>
      </c>
      <c r="P72" t="s">
        <v>80</v>
      </c>
      <c r="R72" s="21">
        <v>45309</v>
      </c>
      <c r="S72" s="21">
        <v>45217</v>
      </c>
      <c r="T72" s="21">
        <v>45309</v>
      </c>
      <c r="U72" s="21">
        <v>45309</v>
      </c>
      <c r="V72" s="23">
        <v>0.25555555555555554</v>
      </c>
      <c r="W72">
        <v>92</v>
      </c>
      <c r="X72" s="24">
        <v>-139812.59383034427</v>
      </c>
      <c r="Y72" s="24">
        <v>-139812.59383034427</v>
      </c>
      <c r="Z72" s="24">
        <v>-138702.77777777778</v>
      </c>
      <c r="AA72" s="24">
        <v>-138702.77777777778</v>
      </c>
      <c r="AB72">
        <v>1.0080013974510631</v>
      </c>
      <c r="AC72">
        <v>0</v>
      </c>
      <c r="AD72" s="22">
        <v>65000000</v>
      </c>
      <c r="AE72" s="25">
        <v>8.3499999999999998E-3</v>
      </c>
      <c r="AF72" s="26">
        <v>0</v>
      </c>
      <c r="AG72" s="27">
        <v>1</v>
      </c>
      <c r="AH72" s="27" t="s">
        <v>103</v>
      </c>
      <c r="AI72" t="s">
        <v>103</v>
      </c>
      <c r="AJ72" t="s">
        <v>78</v>
      </c>
    </row>
    <row r="73" spans="1:36" ht="15" customHeight="1" x14ac:dyDescent="0.25">
      <c r="A73">
        <v>166780</v>
      </c>
      <c r="B73" t="s">
        <v>830</v>
      </c>
      <c r="C73" t="s">
        <v>829</v>
      </c>
      <c r="D73">
        <v>303</v>
      </c>
      <c r="E73" t="s">
        <v>74</v>
      </c>
      <c r="F73" t="s">
        <v>803</v>
      </c>
      <c r="G73" t="s">
        <v>804</v>
      </c>
      <c r="H73" t="s">
        <v>762</v>
      </c>
      <c r="I73" s="21">
        <v>44665</v>
      </c>
      <c r="J73" s="21">
        <v>44669</v>
      </c>
      <c r="K73" s="21">
        <v>44760</v>
      </c>
      <c r="L73" s="21">
        <v>44760</v>
      </c>
      <c r="M73" s="22">
        <v>65000000</v>
      </c>
      <c r="N73" t="s">
        <v>78</v>
      </c>
      <c r="O73" s="5" t="s">
        <v>806</v>
      </c>
      <c r="P73" t="s">
        <v>80</v>
      </c>
      <c r="R73" s="21">
        <v>44665</v>
      </c>
      <c r="S73" s="21">
        <v>44669</v>
      </c>
      <c r="T73" s="21">
        <v>44760</v>
      </c>
      <c r="U73" s="21">
        <v>44760</v>
      </c>
      <c r="V73" s="23">
        <v>0.25277777777777777</v>
      </c>
      <c r="W73">
        <v>91</v>
      </c>
      <c r="X73" s="24">
        <v>-74284.902946354283</v>
      </c>
      <c r="Y73" s="24">
        <v>-74284.902946354283</v>
      </c>
      <c r="Z73" s="24">
        <v>-74266.111111111109</v>
      </c>
      <c r="AA73" s="24">
        <v>-74266.111111111109</v>
      </c>
      <c r="AB73">
        <v>1.0002530337856934</v>
      </c>
      <c r="AC73">
        <v>-816.11111111111109</v>
      </c>
      <c r="AD73" s="22">
        <v>65000000</v>
      </c>
      <c r="AE73" s="25">
        <v>-4.5199999999999997E-3</v>
      </c>
      <c r="AF73" s="26">
        <v>0</v>
      </c>
      <c r="AG73" s="27">
        <v>1</v>
      </c>
      <c r="AH73" s="27" t="s">
        <v>103</v>
      </c>
      <c r="AI73" t="s">
        <v>103</v>
      </c>
      <c r="AJ73" t="s">
        <v>78</v>
      </c>
    </row>
    <row r="74" spans="1:36" ht="15" customHeight="1" x14ac:dyDescent="0.25">
      <c r="A74">
        <v>166781</v>
      </c>
      <c r="B74" t="s">
        <v>830</v>
      </c>
      <c r="C74" t="s">
        <v>829</v>
      </c>
      <c r="D74">
        <v>303</v>
      </c>
      <c r="E74" t="s">
        <v>74</v>
      </c>
      <c r="F74" t="s">
        <v>803</v>
      </c>
      <c r="G74" t="s">
        <v>804</v>
      </c>
      <c r="H74" t="s">
        <v>762</v>
      </c>
      <c r="I74" s="21">
        <v>44756</v>
      </c>
      <c r="J74" s="21">
        <v>44760</v>
      </c>
      <c r="K74" s="21">
        <v>44852</v>
      </c>
      <c r="L74" s="21">
        <v>44852</v>
      </c>
      <c r="M74" s="22">
        <v>65000000</v>
      </c>
      <c r="N74" t="s">
        <v>78</v>
      </c>
      <c r="O74" s="5" t="s">
        <v>806</v>
      </c>
      <c r="P74" t="s">
        <v>80</v>
      </c>
      <c r="R74" s="21">
        <v>44756</v>
      </c>
      <c r="S74" s="21">
        <v>44760</v>
      </c>
      <c r="T74" s="21">
        <v>44852</v>
      </c>
      <c r="U74" s="21">
        <v>44852</v>
      </c>
      <c r="V74" s="23">
        <v>0.25555555555555554</v>
      </c>
      <c r="W74">
        <v>92</v>
      </c>
      <c r="X74" s="24">
        <v>-12894.760357138133</v>
      </c>
      <c r="Y74" s="24">
        <v>-12894.760357138133</v>
      </c>
      <c r="Z74" s="24">
        <v>-12874.838889240791</v>
      </c>
      <c r="AA74" s="24">
        <v>-12874.838889240791</v>
      </c>
      <c r="AB74">
        <v>1.0015473178397587</v>
      </c>
      <c r="AC74">
        <v>0</v>
      </c>
      <c r="AD74" s="22">
        <v>65000000</v>
      </c>
      <c r="AE74" s="25">
        <v>-7.7507391306466309E-4</v>
      </c>
      <c r="AF74" s="26">
        <v>0</v>
      </c>
      <c r="AG74" s="27">
        <v>1</v>
      </c>
      <c r="AH74" s="27" t="s">
        <v>103</v>
      </c>
      <c r="AI74" t="s">
        <v>103</v>
      </c>
      <c r="AJ74" t="s">
        <v>78</v>
      </c>
    </row>
    <row r="75" spans="1:36" ht="15" customHeight="1" x14ac:dyDescent="0.25">
      <c r="A75">
        <v>166782</v>
      </c>
      <c r="B75" t="s">
        <v>830</v>
      </c>
      <c r="C75" t="s">
        <v>829</v>
      </c>
      <c r="D75">
        <v>303</v>
      </c>
      <c r="E75" t="s">
        <v>74</v>
      </c>
      <c r="F75" t="s">
        <v>803</v>
      </c>
      <c r="G75" t="s">
        <v>804</v>
      </c>
      <c r="H75" t="s">
        <v>762</v>
      </c>
      <c r="I75" s="21">
        <v>44848</v>
      </c>
      <c r="J75" s="21">
        <v>44852</v>
      </c>
      <c r="K75" s="21">
        <v>44944</v>
      </c>
      <c r="L75" s="21">
        <v>44944</v>
      </c>
      <c r="M75" s="22">
        <v>65000000</v>
      </c>
      <c r="N75" t="s">
        <v>78</v>
      </c>
      <c r="O75" s="5" t="s">
        <v>806</v>
      </c>
      <c r="P75" t="s">
        <v>80</v>
      </c>
      <c r="R75" s="21">
        <v>44848</v>
      </c>
      <c r="S75" s="21">
        <v>44852</v>
      </c>
      <c r="T75" s="21">
        <v>44944</v>
      </c>
      <c r="U75" s="21">
        <v>44944</v>
      </c>
      <c r="V75" s="23">
        <v>0.25555555555555554</v>
      </c>
      <c r="W75">
        <v>92</v>
      </c>
      <c r="X75" s="24">
        <v>124881.73761477666</v>
      </c>
      <c r="Y75" s="24">
        <v>124881.73761477666</v>
      </c>
      <c r="Z75" s="24">
        <v>124527.6709966403</v>
      </c>
      <c r="AA75" s="24">
        <v>124527.6709966403</v>
      </c>
      <c r="AB75">
        <v>1.0028432766412689</v>
      </c>
      <c r="AC75">
        <v>0</v>
      </c>
      <c r="AD75" s="22">
        <v>65000000</v>
      </c>
      <c r="AE75" s="25">
        <v>7.4966490900987481E-3</v>
      </c>
      <c r="AF75" s="26">
        <v>0</v>
      </c>
      <c r="AG75" s="27">
        <v>1</v>
      </c>
      <c r="AH75" s="27" t="s">
        <v>103</v>
      </c>
      <c r="AI75" t="s">
        <v>103</v>
      </c>
      <c r="AJ75" t="s">
        <v>78</v>
      </c>
    </row>
    <row r="76" spans="1:36" ht="15" customHeight="1" x14ac:dyDescent="0.25">
      <c r="A76">
        <v>166783</v>
      </c>
      <c r="B76" t="s">
        <v>830</v>
      </c>
      <c r="C76" t="s">
        <v>829</v>
      </c>
      <c r="D76">
        <v>303</v>
      </c>
      <c r="E76" t="s">
        <v>74</v>
      </c>
      <c r="F76" t="s">
        <v>803</v>
      </c>
      <c r="G76" t="s">
        <v>804</v>
      </c>
      <c r="H76" t="s">
        <v>762</v>
      </c>
      <c r="I76" s="21">
        <v>44942</v>
      </c>
      <c r="J76" s="21">
        <v>44944</v>
      </c>
      <c r="K76" s="21">
        <v>45034</v>
      </c>
      <c r="L76" s="21">
        <v>45034</v>
      </c>
      <c r="M76" s="22">
        <v>65000000</v>
      </c>
      <c r="N76" t="s">
        <v>78</v>
      </c>
      <c r="O76" s="5" t="s">
        <v>806</v>
      </c>
      <c r="P76" t="s">
        <v>80</v>
      </c>
      <c r="R76" s="21">
        <v>44942</v>
      </c>
      <c r="S76" s="21">
        <v>44944</v>
      </c>
      <c r="T76" s="21">
        <v>45034</v>
      </c>
      <c r="U76" s="21">
        <v>45034</v>
      </c>
      <c r="V76" s="23">
        <v>0.25</v>
      </c>
      <c r="W76">
        <v>90</v>
      </c>
      <c r="X76" s="24">
        <v>208175.61790988268</v>
      </c>
      <c r="Y76" s="24">
        <v>208175.61790988268</v>
      </c>
      <c r="Z76" s="24">
        <v>207322.96385820414</v>
      </c>
      <c r="AA76" s="24">
        <v>207322.96385820414</v>
      </c>
      <c r="AB76">
        <v>1.0041126850388928</v>
      </c>
      <c r="AC76">
        <v>0</v>
      </c>
      <c r="AD76" s="22">
        <v>65000000</v>
      </c>
      <c r="AE76" s="25">
        <v>1.2758336237427947E-2</v>
      </c>
      <c r="AF76" s="26">
        <v>0</v>
      </c>
      <c r="AG76" s="27">
        <v>1</v>
      </c>
      <c r="AH76" s="27" t="s">
        <v>103</v>
      </c>
      <c r="AI76" t="s">
        <v>103</v>
      </c>
      <c r="AJ76" t="s">
        <v>78</v>
      </c>
    </row>
    <row r="77" spans="1:36" ht="15" customHeight="1" x14ac:dyDescent="0.25">
      <c r="A77">
        <v>166784</v>
      </c>
      <c r="B77" t="s">
        <v>830</v>
      </c>
      <c r="C77" t="s">
        <v>829</v>
      </c>
      <c r="D77">
        <v>303</v>
      </c>
      <c r="E77" t="s">
        <v>74</v>
      </c>
      <c r="F77" t="s">
        <v>803</v>
      </c>
      <c r="G77" t="s">
        <v>804</v>
      </c>
      <c r="H77" t="s">
        <v>762</v>
      </c>
      <c r="I77" s="21">
        <v>45030</v>
      </c>
      <c r="J77" s="21">
        <v>45034</v>
      </c>
      <c r="K77" s="21">
        <v>45125</v>
      </c>
      <c r="L77" s="21">
        <v>45125</v>
      </c>
      <c r="M77" s="22">
        <v>65000000</v>
      </c>
      <c r="N77" t="s">
        <v>78</v>
      </c>
      <c r="O77" s="5" t="s">
        <v>806</v>
      </c>
      <c r="P77" t="s">
        <v>80</v>
      </c>
      <c r="R77" s="21">
        <v>45030</v>
      </c>
      <c r="S77" s="21">
        <v>45034</v>
      </c>
      <c r="T77" s="21">
        <v>45125</v>
      </c>
      <c r="U77" s="21">
        <v>45125</v>
      </c>
      <c r="V77" s="23">
        <v>0.25277777777777777</v>
      </c>
      <c r="W77">
        <v>91</v>
      </c>
      <c r="X77" s="24">
        <v>264095.4442841236</v>
      </c>
      <c r="Y77" s="24">
        <v>264095.4442841236</v>
      </c>
      <c r="Z77" s="24">
        <v>262677.55505304469</v>
      </c>
      <c r="AA77" s="24">
        <v>262677.55505304469</v>
      </c>
      <c r="AB77">
        <v>1.0053978316906163</v>
      </c>
      <c r="AC77">
        <v>0</v>
      </c>
      <c r="AD77" s="22">
        <v>65000000</v>
      </c>
      <c r="AE77" s="25">
        <v>1.5987137754707708E-2</v>
      </c>
      <c r="AF77" s="26">
        <v>0</v>
      </c>
      <c r="AG77" s="27">
        <v>1</v>
      </c>
      <c r="AH77" s="27" t="s">
        <v>103</v>
      </c>
      <c r="AI77" t="s">
        <v>103</v>
      </c>
      <c r="AJ77" t="s">
        <v>78</v>
      </c>
    </row>
    <row r="78" spans="1:36" ht="15" customHeight="1" x14ac:dyDescent="0.25">
      <c r="A78">
        <v>166785</v>
      </c>
      <c r="B78" t="s">
        <v>830</v>
      </c>
      <c r="C78" t="s">
        <v>829</v>
      </c>
      <c r="D78">
        <v>303</v>
      </c>
      <c r="E78" t="s">
        <v>74</v>
      </c>
      <c r="F78" t="s">
        <v>803</v>
      </c>
      <c r="G78" t="s">
        <v>804</v>
      </c>
      <c r="H78" t="s">
        <v>762</v>
      </c>
      <c r="I78" s="21">
        <v>45121</v>
      </c>
      <c r="J78" s="21">
        <v>45125</v>
      </c>
      <c r="K78" s="21">
        <v>45217</v>
      </c>
      <c r="L78" s="21">
        <v>45217</v>
      </c>
      <c r="M78" s="22">
        <v>65000000</v>
      </c>
      <c r="N78" t="s">
        <v>78</v>
      </c>
      <c r="O78" s="5" t="s">
        <v>806</v>
      </c>
      <c r="P78" t="s">
        <v>80</v>
      </c>
      <c r="R78" s="21">
        <v>45121</v>
      </c>
      <c r="S78" s="21">
        <v>45125</v>
      </c>
      <c r="T78" s="21">
        <v>45217</v>
      </c>
      <c r="U78" s="21">
        <v>45217</v>
      </c>
      <c r="V78" s="23">
        <v>0.25555555555555554</v>
      </c>
      <c r="W78">
        <v>92</v>
      </c>
      <c r="X78" s="24">
        <v>298903.37154616881</v>
      </c>
      <c r="Y78" s="24">
        <v>298903.37154616881</v>
      </c>
      <c r="Z78" s="24">
        <v>296914.40935013746</v>
      </c>
      <c r="AA78" s="24">
        <v>296914.40935013746</v>
      </c>
      <c r="AB78">
        <v>1.0066987728900885</v>
      </c>
      <c r="AC78">
        <v>0</v>
      </c>
      <c r="AD78" s="22">
        <v>65000000</v>
      </c>
      <c r="AE78" s="25">
        <v>1.7874446047834364E-2</v>
      </c>
      <c r="AF78" s="26">
        <v>0</v>
      </c>
      <c r="AG78" s="27">
        <v>1</v>
      </c>
      <c r="AH78" s="27" t="s">
        <v>103</v>
      </c>
      <c r="AI78" t="s">
        <v>103</v>
      </c>
      <c r="AJ78" t="s">
        <v>78</v>
      </c>
    </row>
    <row r="79" spans="1:36" ht="15" customHeight="1" x14ac:dyDescent="0.25">
      <c r="A79">
        <v>166786</v>
      </c>
      <c r="B79" t="s">
        <v>830</v>
      </c>
      <c r="C79" t="s">
        <v>829</v>
      </c>
      <c r="D79">
        <v>303</v>
      </c>
      <c r="E79" t="s">
        <v>74</v>
      </c>
      <c r="F79" t="s">
        <v>803</v>
      </c>
      <c r="G79" t="s">
        <v>804</v>
      </c>
      <c r="H79" t="s">
        <v>762</v>
      </c>
      <c r="I79" s="21">
        <v>45215</v>
      </c>
      <c r="J79" s="21">
        <v>45217</v>
      </c>
      <c r="K79" s="21">
        <v>45309</v>
      </c>
      <c r="L79" s="21">
        <v>45309</v>
      </c>
      <c r="M79" s="22">
        <v>65000000</v>
      </c>
      <c r="N79" t="s">
        <v>78</v>
      </c>
      <c r="O79" s="5" t="s">
        <v>806</v>
      </c>
      <c r="P79" t="s">
        <v>80</v>
      </c>
      <c r="R79" s="21">
        <v>45215</v>
      </c>
      <c r="S79" s="21">
        <v>45217</v>
      </c>
      <c r="T79" s="21">
        <v>45309</v>
      </c>
      <c r="U79" s="21">
        <v>45309</v>
      </c>
      <c r="V79" s="23">
        <v>0.25555555555555554</v>
      </c>
      <c r="W79">
        <v>92</v>
      </c>
      <c r="X79" s="24">
        <v>314415.25821476406</v>
      </c>
      <c r="Y79" s="24">
        <v>314415.25821476406</v>
      </c>
      <c r="Z79" s="24">
        <v>311919.46658985503</v>
      </c>
      <c r="AA79" s="24">
        <v>311919.46658985503</v>
      </c>
      <c r="AB79">
        <v>1.0080013974510631</v>
      </c>
      <c r="AC79">
        <v>0</v>
      </c>
      <c r="AD79" s="22">
        <v>65000000</v>
      </c>
      <c r="AE79" s="25">
        <v>1.8777760530492946E-2</v>
      </c>
      <c r="AF79" s="26">
        <v>0</v>
      </c>
      <c r="AG79" s="27">
        <v>1</v>
      </c>
      <c r="AH79" s="27" t="s">
        <v>103</v>
      </c>
      <c r="AI79" t="s">
        <v>103</v>
      </c>
      <c r="AJ79" t="s">
        <v>78</v>
      </c>
    </row>
    <row r="80" spans="1:36" ht="15" customHeight="1" x14ac:dyDescent="0.25">
      <c r="A80">
        <v>166788</v>
      </c>
      <c r="B80" t="s">
        <v>831</v>
      </c>
      <c r="C80" t="s">
        <v>832</v>
      </c>
      <c r="D80">
        <v>304</v>
      </c>
      <c r="E80" t="s">
        <v>74</v>
      </c>
      <c r="F80" t="s">
        <v>803</v>
      </c>
      <c r="G80" t="s">
        <v>804</v>
      </c>
      <c r="H80" t="s">
        <v>783</v>
      </c>
      <c r="J80" s="21">
        <v>44669</v>
      </c>
      <c r="K80" s="21">
        <v>44760</v>
      </c>
      <c r="L80" s="21">
        <v>44760</v>
      </c>
      <c r="M80" s="22">
        <v>120000000</v>
      </c>
      <c r="N80" t="s">
        <v>78</v>
      </c>
      <c r="O80" s="5">
        <v>8.3000000000000001E-3</v>
      </c>
      <c r="P80" t="s">
        <v>80</v>
      </c>
      <c r="R80" s="21">
        <v>44760</v>
      </c>
      <c r="S80" s="21">
        <v>44669</v>
      </c>
      <c r="T80" s="21">
        <v>44760</v>
      </c>
      <c r="U80" s="21">
        <v>44760</v>
      </c>
      <c r="V80" s="23">
        <v>0.25277777777777777</v>
      </c>
      <c r="W80">
        <v>91</v>
      </c>
      <c r="X80" s="24">
        <v>-251830.37213944475</v>
      </c>
      <c r="Y80" s="24">
        <v>-251830.37213944475</v>
      </c>
      <c r="Z80" s="24">
        <v>-251766.66666666666</v>
      </c>
      <c r="AA80" s="24">
        <v>-251766.66666666666</v>
      </c>
      <c r="AB80">
        <v>1.0002530337856934</v>
      </c>
      <c r="AC80">
        <v>-2766.6666666666665</v>
      </c>
      <c r="AD80" s="22">
        <v>120000000</v>
      </c>
      <c r="AE80" s="25">
        <v>8.3000000000000001E-3</v>
      </c>
      <c r="AF80" s="26">
        <v>0</v>
      </c>
      <c r="AG80" s="27">
        <v>1</v>
      </c>
      <c r="AH80" s="27" t="s">
        <v>103</v>
      </c>
      <c r="AI80" t="s">
        <v>103</v>
      </c>
      <c r="AJ80" t="s">
        <v>78</v>
      </c>
    </row>
    <row r="81" spans="1:36" ht="15" customHeight="1" x14ac:dyDescent="0.25">
      <c r="A81">
        <v>166789</v>
      </c>
      <c r="B81" t="s">
        <v>831</v>
      </c>
      <c r="C81" t="s">
        <v>832</v>
      </c>
      <c r="D81">
        <v>304</v>
      </c>
      <c r="E81" t="s">
        <v>74</v>
      </c>
      <c r="F81" t="s">
        <v>803</v>
      </c>
      <c r="G81" t="s">
        <v>804</v>
      </c>
      <c r="H81" t="s">
        <v>783</v>
      </c>
      <c r="J81" s="21">
        <v>44760</v>
      </c>
      <c r="K81" s="21">
        <v>44851</v>
      </c>
      <c r="L81" s="21">
        <v>44851</v>
      </c>
      <c r="M81" s="22">
        <v>120000000</v>
      </c>
      <c r="N81" t="s">
        <v>78</v>
      </c>
      <c r="O81" s="5">
        <v>8.3000000000000001E-3</v>
      </c>
      <c r="P81" t="s">
        <v>80</v>
      </c>
      <c r="R81" s="21">
        <v>44851</v>
      </c>
      <c r="S81" s="21">
        <v>44760</v>
      </c>
      <c r="T81" s="21">
        <v>44851</v>
      </c>
      <c r="U81" s="21">
        <v>44851</v>
      </c>
      <c r="V81" s="23">
        <v>0.25277777777777777</v>
      </c>
      <c r="W81">
        <v>91</v>
      </c>
      <c r="X81" s="24">
        <v>-252152.68552556104</v>
      </c>
      <c r="Y81" s="24">
        <v>-252152.68552556104</v>
      </c>
      <c r="Z81" s="24">
        <v>-251766.66666666666</v>
      </c>
      <c r="AA81" s="24">
        <v>-251766.66666666666</v>
      </c>
      <c r="AB81">
        <v>1.0015332405357913</v>
      </c>
      <c r="AC81">
        <v>0</v>
      </c>
      <c r="AD81" s="22">
        <v>120000000</v>
      </c>
      <c r="AE81" s="25">
        <v>8.3000000000000001E-3</v>
      </c>
      <c r="AF81" s="26">
        <v>0</v>
      </c>
      <c r="AG81" s="27">
        <v>1</v>
      </c>
      <c r="AH81" s="27" t="s">
        <v>103</v>
      </c>
      <c r="AI81" t="s">
        <v>103</v>
      </c>
      <c r="AJ81" t="s">
        <v>78</v>
      </c>
    </row>
    <row r="82" spans="1:36" ht="15" customHeight="1" x14ac:dyDescent="0.25">
      <c r="A82">
        <v>166790</v>
      </c>
      <c r="B82" t="s">
        <v>831</v>
      </c>
      <c r="C82" t="s">
        <v>832</v>
      </c>
      <c r="D82">
        <v>304</v>
      </c>
      <c r="E82" t="s">
        <v>74</v>
      </c>
      <c r="F82" t="s">
        <v>803</v>
      </c>
      <c r="G82" t="s">
        <v>804</v>
      </c>
      <c r="H82" t="s">
        <v>783</v>
      </c>
      <c r="J82" s="21">
        <v>44851</v>
      </c>
      <c r="K82" s="21">
        <v>44942</v>
      </c>
      <c r="L82" s="21">
        <v>44942</v>
      </c>
      <c r="M82" s="22">
        <v>120000000</v>
      </c>
      <c r="N82" t="s">
        <v>78</v>
      </c>
      <c r="O82" s="5">
        <v>8.3000000000000001E-3</v>
      </c>
      <c r="P82" t="s">
        <v>80</v>
      </c>
      <c r="R82" s="21">
        <v>44942</v>
      </c>
      <c r="S82" s="21">
        <v>44851</v>
      </c>
      <c r="T82" s="21">
        <v>44942</v>
      </c>
      <c r="U82" s="21">
        <v>44942</v>
      </c>
      <c r="V82" s="23">
        <v>0.25277777777777777</v>
      </c>
      <c r="W82">
        <v>91</v>
      </c>
      <c r="X82" s="24">
        <v>-252475.41143506757</v>
      </c>
      <c r="Y82" s="24">
        <v>-252475.41143506757</v>
      </c>
      <c r="Z82" s="24">
        <v>-251766.66666666666</v>
      </c>
      <c r="AA82" s="24">
        <v>-251766.66666666666</v>
      </c>
      <c r="AB82">
        <v>1.0028150858006126</v>
      </c>
      <c r="AC82">
        <v>0</v>
      </c>
      <c r="AD82" s="22">
        <v>120000000</v>
      </c>
      <c r="AE82" s="25">
        <v>8.3000000000000001E-3</v>
      </c>
      <c r="AF82" s="26">
        <v>0</v>
      </c>
      <c r="AG82" s="27">
        <v>1</v>
      </c>
      <c r="AH82" s="27" t="s">
        <v>103</v>
      </c>
      <c r="AI82" t="s">
        <v>103</v>
      </c>
      <c r="AJ82" t="s">
        <v>78</v>
      </c>
    </row>
    <row r="83" spans="1:36" ht="15" customHeight="1" x14ac:dyDescent="0.25">
      <c r="A83">
        <v>166791</v>
      </c>
      <c r="B83" t="s">
        <v>831</v>
      </c>
      <c r="C83" t="s">
        <v>832</v>
      </c>
      <c r="D83">
        <v>304</v>
      </c>
      <c r="E83" t="s">
        <v>74</v>
      </c>
      <c r="F83" t="s">
        <v>803</v>
      </c>
      <c r="G83" t="s">
        <v>804</v>
      </c>
      <c r="H83" t="s">
        <v>783</v>
      </c>
      <c r="J83" s="21">
        <v>44942</v>
      </c>
      <c r="K83" s="21">
        <v>45033</v>
      </c>
      <c r="L83" s="21">
        <v>45033</v>
      </c>
      <c r="M83" s="22">
        <v>120000000</v>
      </c>
      <c r="N83" t="s">
        <v>78</v>
      </c>
      <c r="O83" s="5">
        <v>8.3000000000000001E-3</v>
      </c>
      <c r="P83" t="s">
        <v>80</v>
      </c>
      <c r="R83" s="21">
        <v>45033</v>
      </c>
      <c r="S83" s="21">
        <v>44942</v>
      </c>
      <c r="T83" s="21">
        <v>45033</v>
      </c>
      <c r="U83" s="21">
        <v>45033</v>
      </c>
      <c r="V83" s="23">
        <v>0.25277777777777777</v>
      </c>
      <c r="W83">
        <v>91</v>
      </c>
      <c r="X83" s="24">
        <v>-252798.5503959459</v>
      </c>
      <c r="Y83" s="24">
        <v>-252798.5503959459</v>
      </c>
      <c r="Z83" s="24">
        <v>-251766.66666666666</v>
      </c>
      <c r="AA83" s="24">
        <v>-251766.66666666666</v>
      </c>
      <c r="AB83">
        <v>1.0040985716772644</v>
      </c>
      <c r="AC83">
        <v>0</v>
      </c>
      <c r="AD83" s="22">
        <v>120000000</v>
      </c>
      <c r="AE83" s="25">
        <v>8.3000000000000001E-3</v>
      </c>
      <c r="AF83" s="26">
        <v>0</v>
      </c>
      <c r="AG83" s="27">
        <v>1</v>
      </c>
      <c r="AH83" s="27" t="s">
        <v>103</v>
      </c>
      <c r="AI83" t="s">
        <v>103</v>
      </c>
      <c r="AJ83" t="s">
        <v>78</v>
      </c>
    </row>
    <row r="84" spans="1:36" ht="15" customHeight="1" x14ac:dyDescent="0.25">
      <c r="A84">
        <v>166792</v>
      </c>
      <c r="B84" t="s">
        <v>831</v>
      </c>
      <c r="C84" t="s">
        <v>832</v>
      </c>
      <c r="D84">
        <v>304</v>
      </c>
      <c r="E84" t="s">
        <v>74</v>
      </c>
      <c r="F84" t="s">
        <v>803</v>
      </c>
      <c r="G84" t="s">
        <v>804</v>
      </c>
      <c r="H84" t="s">
        <v>783</v>
      </c>
      <c r="J84" s="21">
        <v>45033</v>
      </c>
      <c r="K84" s="21">
        <v>45124</v>
      </c>
      <c r="L84" s="21">
        <v>45124</v>
      </c>
      <c r="M84" s="22">
        <v>120000000</v>
      </c>
      <c r="N84" t="s">
        <v>78</v>
      </c>
      <c r="O84" s="5">
        <v>8.3000000000000001E-3</v>
      </c>
      <c r="P84" t="s">
        <v>80</v>
      </c>
      <c r="R84" s="21">
        <v>45124</v>
      </c>
      <c r="S84" s="21">
        <v>45033</v>
      </c>
      <c r="T84" s="21">
        <v>45124</v>
      </c>
      <c r="U84" s="21">
        <v>45124</v>
      </c>
      <c r="V84" s="23">
        <v>0.25277777777777777</v>
      </c>
      <c r="W84">
        <v>91</v>
      </c>
      <c r="X84" s="24">
        <v>-253122.10293685348</v>
      </c>
      <c r="Y84" s="24">
        <v>-253122.10293685348</v>
      </c>
      <c r="Z84" s="24">
        <v>-251766.66666666666</v>
      </c>
      <c r="AA84" s="24">
        <v>-251766.66666666666</v>
      </c>
      <c r="AB84">
        <v>1.0053837002655375</v>
      </c>
      <c r="AC84">
        <v>0</v>
      </c>
      <c r="AD84" s="22">
        <v>120000000</v>
      </c>
      <c r="AE84" s="25">
        <v>8.3000000000000001E-3</v>
      </c>
      <c r="AF84" s="26">
        <v>0</v>
      </c>
      <c r="AG84" s="27">
        <v>1</v>
      </c>
      <c r="AH84" s="27" t="s">
        <v>103</v>
      </c>
      <c r="AI84" t="s">
        <v>103</v>
      </c>
      <c r="AJ84" t="s">
        <v>78</v>
      </c>
    </row>
    <row r="85" spans="1:36" ht="15" customHeight="1" x14ac:dyDescent="0.25">
      <c r="A85">
        <v>166793</v>
      </c>
      <c r="B85" t="s">
        <v>831</v>
      </c>
      <c r="C85" t="s">
        <v>832</v>
      </c>
      <c r="D85">
        <v>304</v>
      </c>
      <c r="E85" t="s">
        <v>74</v>
      </c>
      <c r="F85" t="s">
        <v>803</v>
      </c>
      <c r="G85" t="s">
        <v>804</v>
      </c>
      <c r="H85" t="s">
        <v>783</v>
      </c>
      <c r="J85" s="21">
        <v>45124</v>
      </c>
      <c r="K85" s="21">
        <v>45215</v>
      </c>
      <c r="L85" s="21">
        <v>45215</v>
      </c>
      <c r="M85" s="22">
        <v>120000000</v>
      </c>
      <c r="N85" t="s">
        <v>78</v>
      </c>
      <c r="O85" s="5">
        <v>8.3000000000000001E-3</v>
      </c>
      <c r="P85" t="s">
        <v>80</v>
      </c>
      <c r="R85" s="21">
        <v>45215</v>
      </c>
      <c r="S85" s="21">
        <v>45124</v>
      </c>
      <c r="T85" s="21">
        <v>45215</v>
      </c>
      <c r="U85" s="21">
        <v>45215</v>
      </c>
      <c r="V85" s="23">
        <v>0.25277777777777777</v>
      </c>
      <c r="W85">
        <v>91</v>
      </c>
      <c r="X85" s="24">
        <v>-253446.06958712422</v>
      </c>
      <c r="Y85" s="24">
        <v>-253446.06958712422</v>
      </c>
      <c r="Z85" s="24">
        <v>-251766.66666666666</v>
      </c>
      <c r="AA85" s="24">
        <v>-251766.66666666666</v>
      </c>
      <c r="AB85">
        <v>1.0066704736679104</v>
      </c>
      <c r="AC85">
        <v>0</v>
      </c>
      <c r="AD85" s="22">
        <v>120000000</v>
      </c>
      <c r="AE85" s="25">
        <v>8.3000000000000001E-3</v>
      </c>
      <c r="AF85" s="26">
        <v>0</v>
      </c>
      <c r="AG85" s="27">
        <v>1</v>
      </c>
      <c r="AH85" s="27" t="s">
        <v>103</v>
      </c>
      <c r="AI85" t="s">
        <v>103</v>
      </c>
      <c r="AJ85" t="s">
        <v>78</v>
      </c>
    </row>
    <row r="86" spans="1:36" ht="15" customHeight="1" x14ac:dyDescent="0.25">
      <c r="A86">
        <v>166794</v>
      </c>
      <c r="B86" t="s">
        <v>831</v>
      </c>
      <c r="C86" t="s">
        <v>832</v>
      </c>
      <c r="D86">
        <v>304</v>
      </c>
      <c r="E86" t="s">
        <v>74</v>
      </c>
      <c r="F86" t="s">
        <v>803</v>
      </c>
      <c r="G86" t="s">
        <v>804</v>
      </c>
      <c r="H86" t="s">
        <v>783</v>
      </c>
      <c r="J86" s="21">
        <v>45215</v>
      </c>
      <c r="K86" s="21">
        <v>45307</v>
      </c>
      <c r="L86" s="21">
        <v>45307</v>
      </c>
      <c r="M86" s="22">
        <v>120000000</v>
      </c>
      <c r="N86" t="s">
        <v>78</v>
      </c>
      <c r="O86" s="5">
        <v>8.3000000000000001E-3</v>
      </c>
      <c r="P86" t="s">
        <v>80</v>
      </c>
      <c r="R86" s="21">
        <v>45307</v>
      </c>
      <c r="S86" s="21">
        <v>45215</v>
      </c>
      <c r="T86" s="21">
        <v>45307</v>
      </c>
      <c r="U86" s="21">
        <v>45307</v>
      </c>
      <c r="V86" s="23">
        <v>0.25555555555555554</v>
      </c>
      <c r="W86">
        <v>92</v>
      </c>
      <c r="X86" s="24">
        <v>-256562.74328203246</v>
      </c>
      <c r="Y86" s="24">
        <v>-256562.74328203246</v>
      </c>
      <c r="Z86" s="24">
        <v>-254533.33333333331</v>
      </c>
      <c r="AA86" s="24">
        <v>-254533.33333333331</v>
      </c>
      <c r="AB86">
        <v>1.0079730616109186</v>
      </c>
      <c r="AC86">
        <v>0</v>
      </c>
      <c r="AD86" s="22">
        <v>120000000</v>
      </c>
      <c r="AE86" s="25">
        <v>8.3000000000000001E-3</v>
      </c>
      <c r="AF86" s="26">
        <v>0</v>
      </c>
      <c r="AG86" s="27">
        <v>1</v>
      </c>
      <c r="AH86" s="27" t="s">
        <v>103</v>
      </c>
      <c r="AI86" t="s">
        <v>103</v>
      </c>
      <c r="AJ86" t="s">
        <v>78</v>
      </c>
    </row>
    <row r="87" spans="1:36" ht="15" customHeight="1" x14ac:dyDescent="0.25">
      <c r="A87">
        <v>166796</v>
      </c>
      <c r="B87" t="s">
        <v>833</v>
      </c>
      <c r="C87" t="s">
        <v>832</v>
      </c>
      <c r="D87">
        <v>304</v>
      </c>
      <c r="E87" t="s">
        <v>74</v>
      </c>
      <c r="F87" t="s">
        <v>803</v>
      </c>
      <c r="G87" t="s">
        <v>804</v>
      </c>
      <c r="H87" t="s">
        <v>783</v>
      </c>
      <c r="I87" s="21">
        <v>44665</v>
      </c>
      <c r="J87" s="21">
        <v>44669</v>
      </c>
      <c r="K87" s="21">
        <v>44760</v>
      </c>
      <c r="L87" s="21">
        <v>44760</v>
      </c>
      <c r="M87" s="22">
        <v>120000000</v>
      </c>
      <c r="N87" t="s">
        <v>78</v>
      </c>
      <c r="O87" s="5" t="s">
        <v>806</v>
      </c>
      <c r="P87" t="s">
        <v>80</v>
      </c>
      <c r="R87" s="21">
        <v>44665</v>
      </c>
      <c r="S87" s="21">
        <v>44669</v>
      </c>
      <c r="T87" s="21">
        <v>44760</v>
      </c>
      <c r="U87" s="21">
        <v>44760</v>
      </c>
      <c r="V87" s="23">
        <v>0.25277777777777777</v>
      </c>
      <c r="W87">
        <v>91</v>
      </c>
      <c r="X87" s="24">
        <v>-137141.35928557714</v>
      </c>
      <c r="Y87" s="24">
        <v>-137141.35928557714</v>
      </c>
      <c r="Z87" s="24">
        <v>-137106.66666666666</v>
      </c>
      <c r="AA87" s="24">
        <v>-137106.66666666666</v>
      </c>
      <c r="AB87">
        <v>1.0002530337856934</v>
      </c>
      <c r="AC87">
        <v>-1506.6666666666665</v>
      </c>
      <c r="AD87" s="22">
        <v>120000000</v>
      </c>
      <c r="AE87" s="25">
        <v>-4.5199999999999997E-3</v>
      </c>
      <c r="AF87" s="26">
        <v>0</v>
      </c>
      <c r="AG87" s="27">
        <v>1</v>
      </c>
      <c r="AH87" s="27" t="s">
        <v>103</v>
      </c>
      <c r="AI87" t="s">
        <v>103</v>
      </c>
      <c r="AJ87" t="s">
        <v>78</v>
      </c>
    </row>
    <row r="88" spans="1:36" ht="15" customHeight="1" x14ac:dyDescent="0.25">
      <c r="A88">
        <v>166797</v>
      </c>
      <c r="B88" t="s">
        <v>833</v>
      </c>
      <c r="C88" t="s">
        <v>832</v>
      </c>
      <c r="D88">
        <v>304</v>
      </c>
      <c r="E88" t="s">
        <v>74</v>
      </c>
      <c r="F88" t="s">
        <v>803</v>
      </c>
      <c r="G88" t="s">
        <v>804</v>
      </c>
      <c r="H88" t="s">
        <v>783</v>
      </c>
      <c r="I88" s="21">
        <v>44756</v>
      </c>
      <c r="J88" s="21">
        <v>44760</v>
      </c>
      <c r="K88" s="21">
        <v>44851</v>
      </c>
      <c r="L88" s="21">
        <v>44851</v>
      </c>
      <c r="M88" s="22">
        <v>120000000</v>
      </c>
      <c r="N88" t="s">
        <v>78</v>
      </c>
      <c r="O88" s="5" t="s">
        <v>806</v>
      </c>
      <c r="P88" t="s">
        <v>80</v>
      </c>
      <c r="R88" s="21">
        <v>44756</v>
      </c>
      <c r="S88" s="21">
        <v>44760</v>
      </c>
      <c r="T88" s="21">
        <v>44851</v>
      </c>
      <c r="U88" s="21">
        <v>44851</v>
      </c>
      <c r="V88" s="23">
        <v>0.25277777777777777</v>
      </c>
      <c r="W88">
        <v>91</v>
      </c>
      <c r="X88" s="24">
        <v>-23546.622730127714</v>
      </c>
      <c r="Y88" s="24">
        <v>-23546.622730127714</v>
      </c>
      <c r="Z88" s="24">
        <v>-23510.575362961445</v>
      </c>
      <c r="AA88" s="24">
        <v>-23510.575362961445</v>
      </c>
      <c r="AB88">
        <v>1.0015332405357913</v>
      </c>
      <c r="AC88">
        <v>0</v>
      </c>
      <c r="AD88" s="22">
        <v>120000000</v>
      </c>
      <c r="AE88" s="25">
        <v>-7.7507391306466309E-4</v>
      </c>
      <c r="AF88" s="26">
        <v>0</v>
      </c>
      <c r="AG88" s="27">
        <v>1</v>
      </c>
      <c r="AH88" s="27" t="s">
        <v>103</v>
      </c>
      <c r="AI88" t="s">
        <v>103</v>
      </c>
      <c r="AJ88" t="s">
        <v>78</v>
      </c>
    </row>
    <row r="89" spans="1:36" ht="15" customHeight="1" x14ac:dyDescent="0.25">
      <c r="A89">
        <v>166798</v>
      </c>
      <c r="B89" t="s">
        <v>833</v>
      </c>
      <c r="C89" t="s">
        <v>832</v>
      </c>
      <c r="D89">
        <v>304</v>
      </c>
      <c r="E89" t="s">
        <v>74</v>
      </c>
      <c r="F89" t="s">
        <v>803</v>
      </c>
      <c r="G89" t="s">
        <v>804</v>
      </c>
      <c r="H89" t="s">
        <v>783</v>
      </c>
      <c r="I89" s="21">
        <v>44847</v>
      </c>
      <c r="J89" s="21">
        <v>44851</v>
      </c>
      <c r="K89" s="21">
        <v>44942</v>
      </c>
      <c r="L89" s="21">
        <v>44942</v>
      </c>
      <c r="M89" s="22">
        <v>120000000</v>
      </c>
      <c r="N89" t="s">
        <v>78</v>
      </c>
      <c r="O89" s="5" t="s">
        <v>806</v>
      </c>
      <c r="P89" t="s">
        <v>80</v>
      </c>
      <c r="R89" s="21">
        <v>44847</v>
      </c>
      <c r="S89" s="21">
        <v>44851</v>
      </c>
      <c r="T89" s="21">
        <v>44942</v>
      </c>
      <c r="U89" s="21">
        <v>44942</v>
      </c>
      <c r="V89" s="23">
        <v>0.25277777777777777</v>
      </c>
      <c r="W89">
        <v>91</v>
      </c>
      <c r="X89" s="24">
        <v>225779.45229025508</v>
      </c>
      <c r="Y89" s="24">
        <v>225779.45229025508</v>
      </c>
      <c r="Z89" s="24">
        <v>225145.64797357493</v>
      </c>
      <c r="AA89" s="24">
        <v>225145.64797357493</v>
      </c>
      <c r="AB89">
        <v>1.0028150858006126</v>
      </c>
      <c r="AC89">
        <v>0</v>
      </c>
      <c r="AD89" s="22">
        <v>120000000</v>
      </c>
      <c r="AE89" s="25">
        <v>7.4223839991288442E-3</v>
      </c>
      <c r="AF89" s="26">
        <v>0</v>
      </c>
      <c r="AG89" s="27">
        <v>1</v>
      </c>
      <c r="AH89" s="27" t="s">
        <v>103</v>
      </c>
      <c r="AI89" t="s">
        <v>103</v>
      </c>
      <c r="AJ89" t="s">
        <v>78</v>
      </c>
    </row>
    <row r="90" spans="1:36" ht="15" customHeight="1" x14ac:dyDescent="0.25">
      <c r="A90">
        <v>166799</v>
      </c>
      <c r="B90" t="s">
        <v>833</v>
      </c>
      <c r="C90" t="s">
        <v>832</v>
      </c>
      <c r="D90">
        <v>304</v>
      </c>
      <c r="E90" t="s">
        <v>74</v>
      </c>
      <c r="F90" t="s">
        <v>803</v>
      </c>
      <c r="G90" t="s">
        <v>804</v>
      </c>
      <c r="H90" t="s">
        <v>783</v>
      </c>
      <c r="I90" s="21">
        <v>44938</v>
      </c>
      <c r="J90" s="21">
        <v>44942</v>
      </c>
      <c r="K90" s="21">
        <v>45033</v>
      </c>
      <c r="L90" s="21">
        <v>45033</v>
      </c>
      <c r="M90" s="22">
        <v>120000000</v>
      </c>
      <c r="N90" t="s">
        <v>78</v>
      </c>
      <c r="O90" s="5" t="s">
        <v>806</v>
      </c>
      <c r="P90" t="s">
        <v>80</v>
      </c>
      <c r="R90" s="21">
        <v>44938</v>
      </c>
      <c r="S90" s="21">
        <v>44942</v>
      </c>
      <c r="T90" s="21">
        <v>45033</v>
      </c>
      <c r="U90" s="21">
        <v>45033</v>
      </c>
      <c r="V90" s="23">
        <v>0.25277777777777777</v>
      </c>
      <c r="W90">
        <v>91</v>
      </c>
      <c r="X90" s="24">
        <v>386649.06934346509</v>
      </c>
      <c r="Y90" s="24">
        <v>386649.06934346509</v>
      </c>
      <c r="Z90" s="24">
        <v>385070.82895018911</v>
      </c>
      <c r="AA90" s="24">
        <v>385070.82895018911</v>
      </c>
      <c r="AB90">
        <v>1.0040985716772644</v>
      </c>
      <c r="AC90">
        <v>0</v>
      </c>
      <c r="AD90" s="22">
        <v>120000000</v>
      </c>
      <c r="AE90" s="25">
        <v>1.2694642712643599E-2</v>
      </c>
      <c r="AF90" s="26">
        <v>0</v>
      </c>
      <c r="AG90" s="27">
        <v>1</v>
      </c>
      <c r="AH90" s="27" t="s">
        <v>103</v>
      </c>
      <c r="AI90" t="s">
        <v>103</v>
      </c>
      <c r="AJ90" t="s">
        <v>78</v>
      </c>
    </row>
    <row r="91" spans="1:36" ht="15" customHeight="1" x14ac:dyDescent="0.25">
      <c r="A91">
        <v>166800</v>
      </c>
      <c r="B91" t="s">
        <v>833</v>
      </c>
      <c r="C91" t="s">
        <v>832</v>
      </c>
      <c r="D91">
        <v>304</v>
      </c>
      <c r="E91" t="s">
        <v>74</v>
      </c>
      <c r="F91" t="s">
        <v>803</v>
      </c>
      <c r="G91" t="s">
        <v>804</v>
      </c>
      <c r="H91" t="s">
        <v>783</v>
      </c>
      <c r="I91" s="21">
        <v>45029</v>
      </c>
      <c r="J91" s="21">
        <v>45033</v>
      </c>
      <c r="K91" s="21">
        <v>45124</v>
      </c>
      <c r="L91" s="21">
        <v>45124</v>
      </c>
      <c r="M91" s="22">
        <v>120000000</v>
      </c>
      <c r="N91" t="s">
        <v>78</v>
      </c>
      <c r="O91" s="5" t="s">
        <v>806</v>
      </c>
      <c r="P91" t="s">
        <v>80</v>
      </c>
      <c r="R91" s="21">
        <v>45029</v>
      </c>
      <c r="S91" s="21">
        <v>45033</v>
      </c>
      <c r="T91" s="21">
        <v>45124</v>
      </c>
      <c r="U91" s="21">
        <v>45124</v>
      </c>
      <c r="V91" s="23">
        <v>0.25277777777777777</v>
      </c>
      <c r="W91">
        <v>91</v>
      </c>
      <c r="X91" s="24">
        <v>486741.13132890163</v>
      </c>
      <c r="Y91" s="24">
        <v>486741.13132890163</v>
      </c>
      <c r="Z91" s="24">
        <v>484134.69524157367</v>
      </c>
      <c r="AA91" s="24">
        <v>484134.69524157367</v>
      </c>
      <c r="AB91">
        <v>1.0053837002655375</v>
      </c>
      <c r="AC91">
        <v>0</v>
      </c>
      <c r="AD91" s="22">
        <v>120000000</v>
      </c>
      <c r="AE91" s="25">
        <v>1.5960484458513419E-2</v>
      </c>
      <c r="AF91" s="26">
        <v>0</v>
      </c>
      <c r="AG91" s="27">
        <v>1</v>
      </c>
      <c r="AH91" s="27" t="s">
        <v>103</v>
      </c>
      <c r="AI91" t="s">
        <v>103</v>
      </c>
      <c r="AJ91" t="s">
        <v>78</v>
      </c>
    </row>
    <row r="92" spans="1:36" ht="15" customHeight="1" x14ac:dyDescent="0.25">
      <c r="A92">
        <v>166801</v>
      </c>
      <c r="B92" t="s">
        <v>833</v>
      </c>
      <c r="C92" t="s">
        <v>832</v>
      </c>
      <c r="D92">
        <v>304</v>
      </c>
      <c r="E92" t="s">
        <v>74</v>
      </c>
      <c r="F92" t="s">
        <v>803</v>
      </c>
      <c r="G92" t="s">
        <v>804</v>
      </c>
      <c r="H92" t="s">
        <v>783</v>
      </c>
      <c r="I92" s="21">
        <v>45120</v>
      </c>
      <c r="J92" s="21">
        <v>45124</v>
      </c>
      <c r="K92" s="21">
        <v>45215</v>
      </c>
      <c r="L92" s="21">
        <v>45215</v>
      </c>
      <c r="M92" s="22">
        <v>120000000</v>
      </c>
      <c r="N92" t="s">
        <v>78</v>
      </c>
      <c r="O92" t="s">
        <v>806</v>
      </c>
      <c r="P92" t="s">
        <v>80</v>
      </c>
      <c r="R92" s="21">
        <v>45120</v>
      </c>
      <c r="S92" s="21">
        <v>45124</v>
      </c>
      <c r="T92" s="21">
        <v>45215</v>
      </c>
      <c r="U92" s="21">
        <v>45215</v>
      </c>
      <c r="V92" s="23">
        <v>0.25277777777777777</v>
      </c>
      <c r="W92">
        <v>91</v>
      </c>
      <c r="X92" s="24">
        <v>545333.53434628586</v>
      </c>
      <c r="Y92" s="24">
        <v>545333.53434628586</v>
      </c>
      <c r="Z92" s="24">
        <v>541720.00531544886</v>
      </c>
      <c r="AA92" s="24">
        <v>541720.00531544886</v>
      </c>
      <c r="AB92">
        <v>1.0066704736679104</v>
      </c>
      <c r="AC92">
        <v>0</v>
      </c>
      <c r="AD92" s="22">
        <v>120000000</v>
      </c>
      <c r="AE92" s="25">
        <v>1.7858901274135679E-2</v>
      </c>
      <c r="AF92" s="26">
        <v>0</v>
      </c>
      <c r="AG92" s="27">
        <v>1</v>
      </c>
      <c r="AH92" s="27" t="s">
        <v>103</v>
      </c>
      <c r="AI92" t="s">
        <v>103</v>
      </c>
      <c r="AJ92" t="s">
        <v>78</v>
      </c>
    </row>
    <row r="93" spans="1:36" ht="15" customHeight="1" x14ac:dyDescent="0.25">
      <c r="A93">
        <v>166802</v>
      </c>
      <c r="B93" t="s">
        <v>833</v>
      </c>
      <c r="C93" t="s">
        <v>832</v>
      </c>
      <c r="D93">
        <v>304</v>
      </c>
      <c r="E93" t="s">
        <v>74</v>
      </c>
      <c r="F93" t="s">
        <v>803</v>
      </c>
      <c r="G93" t="s">
        <v>804</v>
      </c>
      <c r="H93" t="s">
        <v>783</v>
      </c>
      <c r="I93" s="21">
        <v>45211</v>
      </c>
      <c r="J93" s="21">
        <v>45215</v>
      </c>
      <c r="K93" s="21">
        <v>45307</v>
      </c>
      <c r="L93" s="21">
        <v>45307</v>
      </c>
      <c r="M93" s="22">
        <v>120000000</v>
      </c>
      <c r="N93" t="s">
        <v>78</v>
      </c>
      <c r="O93" t="s">
        <v>806</v>
      </c>
      <c r="P93" t="s">
        <v>80</v>
      </c>
      <c r="R93" s="21">
        <v>45211</v>
      </c>
      <c r="S93" s="21">
        <v>45215</v>
      </c>
      <c r="T93" s="21">
        <v>45307</v>
      </c>
      <c r="U93" s="21">
        <v>45307</v>
      </c>
      <c r="V93" s="23">
        <v>0.25555555555555554</v>
      </c>
      <c r="W93">
        <v>92</v>
      </c>
      <c r="X93" s="24">
        <v>580185.75755979167</v>
      </c>
      <c r="Y93" s="24">
        <v>580185.75755979167</v>
      </c>
      <c r="Z93" s="24">
        <v>575596.49127185263</v>
      </c>
      <c r="AA93" s="24">
        <v>575596.49127185263</v>
      </c>
      <c r="AB93">
        <v>1.0079730616109186</v>
      </c>
      <c r="AC93">
        <v>0</v>
      </c>
      <c r="AD93" s="22">
        <v>120000000</v>
      </c>
      <c r="AE93" s="25">
        <v>1.8769450802343018E-2</v>
      </c>
      <c r="AF93" s="26">
        <v>0</v>
      </c>
      <c r="AG93" s="27">
        <v>1</v>
      </c>
      <c r="AH93" s="27" t="s">
        <v>103</v>
      </c>
      <c r="AI93" t="s">
        <v>103</v>
      </c>
      <c r="AJ93" t="s">
        <v>78</v>
      </c>
    </row>
    <row r="94" spans="1:36" ht="15" customHeight="1" x14ac:dyDescent="0.25">
      <c r="A94">
        <v>147810</v>
      </c>
      <c r="B94" t="s">
        <v>834</v>
      </c>
      <c r="C94" t="s">
        <v>835</v>
      </c>
      <c r="D94">
        <v>305</v>
      </c>
      <c r="E94" t="s">
        <v>74</v>
      </c>
      <c r="F94" t="s">
        <v>803</v>
      </c>
      <c r="G94" t="s">
        <v>76</v>
      </c>
      <c r="H94" t="s">
        <v>836</v>
      </c>
      <c r="J94" s="21">
        <v>44742</v>
      </c>
      <c r="K94" s="21">
        <v>44834</v>
      </c>
      <c r="L94" s="21">
        <v>44834</v>
      </c>
      <c r="M94" s="22">
        <v>2973556</v>
      </c>
      <c r="N94" t="s">
        <v>78</v>
      </c>
      <c r="O94">
        <v>1.5900000000000001E-2</v>
      </c>
      <c r="P94" t="s">
        <v>80</v>
      </c>
      <c r="R94" s="21">
        <v>44834</v>
      </c>
      <c r="S94" s="21">
        <v>44742</v>
      </c>
      <c r="T94" s="21">
        <v>44834</v>
      </c>
      <c r="U94" s="21">
        <v>44834</v>
      </c>
      <c r="V94" s="23">
        <v>0.25555555555555554</v>
      </c>
      <c r="W94">
        <v>92</v>
      </c>
      <c r="X94" s="24">
        <v>-12098.183508107817</v>
      </c>
      <c r="Y94" s="24">
        <v>-12098.183508107817</v>
      </c>
      <c r="Z94" s="24">
        <v>-12082.549213333334</v>
      </c>
      <c r="AA94" s="24">
        <v>-12082.549213333334</v>
      </c>
      <c r="AB94">
        <v>1.0012939566393184</v>
      </c>
      <c r="AC94">
        <v>-131.33205666666666</v>
      </c>
      <c r="AD94" s="22">
        <v>2973556</v>
      </c>
      <c r="AE94" s="25">
        <v>1.5900000000000001E-2</v>
      </c>
      <c r="AF94" s="26">
        <v>0</v>
      </c>
      <c r="AG94" s="27">
        <v>1</v>
      </c>
      <c r="AH94" s="27" t="s">
        <v>103</v>
      </c>
      <c r="AI94" t="s">
        <v>103</v>
      </c>
      <c r="AJ94" t="s">
        <v>78</v>
      </c>
    </row>
    <row r="95" spans="1:36" ht="15" customHeight="1" x14ac:dyDescent="0.25">
      <c r="A95">
        <v>147811</v>
      </c>
      <c r="B95" t="s">
        <v>834</v>
      </c>
      <c r="C95" t="s">
        <v>835</v>
      </c>
      <c r="D95">
        <v>305</v>
      </c>
      <c r="E95" t="s">
        <v>74</v>
      </c>
      <c r="F95" t="s">
        <v>803</v>
      </c>
      <c r="G95" t="s">
        <v>76</v>
      </c>
      <c r="H95" t="s">
        <v>836</v>
      </c>
      <c r="J95" s="21">
        <v>44834</v>
      </c>
      <c r="K95" s="21">
        <v>44925</v>
      </c>
      <c r="L95" s="21">
        <v>44925</v>
      </c>
      <c r="M95" s="22">
        <v>2803698</v>
      </c>
      <c r="N95" t="s">
        <v>78</v>
      </c>
      <c r="O95">
        <v>1.5900000000000001E-2</v>
      </c>
      <c r="P95" t="s">
        <v>80</v>
      </c>
      <c r="R95" s="21">
        <v>44925</v>
      </c>
      <c r="S95" s="21">
        <v>44834</v>
      </c>
      <c r="T95" s="21">
        <v>44925</v>
      </c>
      <c r="U95" s="21">
        <v>44925</v>
      </c>
      <c r="V95" s="23">
        <v>0.25277777777777777</v>
      </c>
      <c r="W95">
        <v>91</v>
      </c>
      <c r="X95" s="24">
        <v>-11297.55159381122</v>
      </c>
      <c r="Y95" s="24">
        <v>-11297.55159381122</v>
      </c>
      <c r="Z95" s="24">
        <v>-11268.529545000001</v>
      </c>
      <c r="AA95" s="24">
        <v>-11268.529545000001</v>
      </c>
      <c r="AB95">
        <v>1.0025754956487731</v>
      </c>
      <c r="AC95">
        <v>0</v>
      </c>
      <c r="AD95" s="22">
        <v>2803698</v>
      </c>
      <c r="AE95" s="25">
        <v>1.5900000000000001E-2</v>
      </c>
      <c r="AF95" s="26">
        <v>0</v>
      </c>
      <c r="AG95" s="27">
        <v>1</v>
      </c>
      <c r="AH95" s="27" t="s">
        <v>103</v>
      </c>
      <c r="AI95" t="s">
        <v>103</v>
      </c>
      <c r="AJ95" t="s">
        <v>78</v>
      </c>
    </row>
    <row r="96" spans="1:36" ht="15" customHeight="1" x14ac:dyDescent="0.25">
      <c r="A96">
        <v>147812</v>
      </c>
      <c r="B96" t="s">
        <v>834</v>
      </c>
      <c r="C96" t="s">
        <v>835</v>
      </c>
      <c r="D96">
        <v>305</v>
      </c>
      <c r="E96" t="s">
        <v>74</v>
      </c>
      <c r="F96" t="s">
        <v>803</v>
      </c>
      <c r="G96" t="s">
        <v>76</v>
      </c>
      <c r="H96" t="s">
        <v>836</v>
      </c>
      <c r="J96" s="21">
        <v>44925</v>
      </c>
      <c r="K96" s="21">
        <v>45016</v>
      </c>
      <c r="L96" s="21">
        <v>45016</v>
      </c>
      <c r="M96" s="22">
        <v>2631824</v>
      </c>
      <c r="N96" t="s">
        <v>78</v>
      </c>
      <c r="O96">
        <v>1.5900000000000001E-2</v>
      </c>
      <c r="P96" t="s">
        <v>80</v>
      </c>
      <c r="R96" s="21">
        <v>45016</v>
      </c>
      <c r="S96" s="21">
        <v>44925</v>
      </c>
      <c r="T96" s="21">
        <v>45016</v>
      </c>
      <c r="U96" s="21">
        <v>45016</v>
      </c>
      <c r="V96" s="23">
        <v>0.25277777777777777</v>
      </c>
      <c r="W96">
        <v>91</v>
      </c>
      <c r="X96" s="24">
        <v>-10618.555350211476</v>
      </c>
      <c r="Y96" s="24">
        <v>-10618.555350211476</v>
      </c>
      <c r="Z96" s="24">
        <v>-10577.739293333334</v>
      </c>
      <c r="AA96" s="24">
        <v>-10577.739293333334</v>
      </c>
      <c r="AB96">
        <v>1.0038586748780873</v>
      </c>
      <c r="AC96">
        <v>0</v>
      </c>
      <c r="AD96" s="22">
        <v>2631824</v>
      </c>
      <c r="AE96" s="25">
        <v>1.5900000000000001E-2</v>
      </c>
      <c r="AF96" s="26">
        <v>0</v>
      </c>
      <c r="AG96" s="27">
        <v>1</v>
      </c>
      <c r="AH96" s="27" t="s">
        <v>103</v>
      </c>
      <c r="AI96" t="s">
        <v>103</v>
      </c>
      <c r="AJ96" t="s">
        <v>78</v>
      </c>
    </row>
    <row r="97" spans="1:36" ht="15" customHeight="1" x14ac:dyDescent="0.25">
      <c r="A97">
        <v>147813</v>
      </c>
      <c r="B97" t="s">
        <v>834</v>
      </c>
      <c r="C97" t="s">
        <v>835</v>
      </c>
      <c r="D97">
        <v>305</v>
      </c>
      <c r="E97" t="s">
        <v>74</v>
      </c>
      <c r="F97" t="s">
        <v>803</v>
      </c>
      <c r="G97" t="s">
        <v>76</v>
      </c>
      <c r="H97" t="s">
        <v>836</v>
      </c>
      <c r="J97" s="21">
        <v>45016</v>
      </c>
      <c r="K97" s="21">
        <v>45107</v>
      </c>
      <c r="L97" s="21">
        <v>45107</v>
      </c>
      <c r="M97" s="22">
        <v>2457910</v>
      </c>
      <c r="N97" t="s">
        <v>78</v>
      </c>
      <c r="O97">
        <v>1.5900000000000001E-2</v>
      </c>
      <c r="P97" t="s">
        <v>80</v>
      </c>
      <c r="R97" s="21">
        <v>45107</v>
      </c>
      <c r="S97" s="21">
        <v>45016</v>
      </c>
      <c r="T97" s="21">
        <v>45107</v>
      </c>
      <c r="U97" s="21">
        <v>45107</v>
      </c>
      <c r="V97" s="23">
        <v>0.25277777777777777</v>
      </c>
      <c r="W97">
        <v>91</v>
      </c>
      <c r="X97" s="24">
        <v>-9929.5612566904128</v>
      </c>
      <c r="Y97" s="24">
        <v>-9929.5612566904128</v>
      </c>
      <c r="Z97" s="24">
        <v>-9878.7499416666669</v>
      </c>
      <c r="AA97" s="24">
        <v>-9878.7499416666669</v>
      </c>
      <c r="AB97">
        <v>1.0051434964265502</v>
      </c>
      <c r="AC97">
        <v>0</v>
      </c>
      <c r="AD97" s="22">
        <v>2457910</v>
      </c>
      <c r="AE97" s="25">
        <v>1.5900000000000001E-2</v>
      </c>
      <c r="AF97" s="26">
        <v>0</v>
      </c>
      <c r="AG97" s="27">
        <v>1</v>
      </c>
      <c r="AH97" s="27" t="s">
        <v>103</v>
      </c>
      <c r="AI97" t="s">
        <v>103</v>
      </c>
      <c r="AJ97" t="s">
        <v>78</v>
      </c>
    </row>
    <row r="98" spans="1:36" ht="15" customHeight="1" x14ac:dyDescent="0.25">
      <c r="A98">
        <v>147814</v>
      </c>
      <c r="B98" t="s">
        <v>834</v>
      </c>
      <c r="C98" t="s">
        <v>835</v>
      </c>
      <c r="D98">
        <v>305</v>
      </c>
      <c r="E98" t="s">
        <v>74</v>
      </c>
      <c r="F98" t="s">
        <v>803</v>
      </c>
      <c r="G98" t="s">
        <v>76</v>
      </c>
      <c r="H98" t="s">
        <v>836</v>
      </c>
      <c r="J98" s="21">
        <v>45107</v>
      </c>
      <c r="K98" s="21">
        <v>45198</v>
      </c>
      <c r="L98" s="21">
        <v>45198</v>
      </c>
      <c r="M98" s="22">
        <v>2281932</v>
      </c>
      <c r="N98" t="s">
        <v>78</v>
      </c>
      <c r="O98">
        <v>1.5900000000000001E-2</v>
      </c>
      <c r="P98" t="s">
        <v>80</v>
      </c>
      <c r="R98" s="21">
        <v>45198</v>
      </c>
      <c r="S98" s="21">
        <v>45107</v>
      </c>
      <c r="T98" s="21">
        <v>45198</v>
      </c>
      <c r="U98" s="21">
        <v>45198</v>
      </c>
      <c r="V98" s="23">
        <v>0.25277777777777777</v>
      </c>
      <c r="W98">
        <v>91</v>
      </c>
      <c r="X98" s="24">
        <v>-9230.437205260394</v>
      </c>
      <c r="Y98" s="24">
        <v>-9230.437205260394</v>
      </c>
      <c r="Z98" s="24">
        <v>-9171.4650299999994</v>
      </c>
      <c r="AA98" s="24">
        <v>-9171.4650299999994</v>
      </c>
      <c r="AB98">
        <v>1.0064299623961379</v>
      </c>
      <c r="AC98">
        <v>0</v>
      </c>
      <c r="AD98" s="22">
        <v>2281932</v>
      </c>
      <c r="AE98" s="25">
        <v>1.5900000000000001E-2</v>
      </c>
      <c r="AF98" s="26">
        <v>0</v>
      </c>
      <c r="AG98" s="27">
        <v>1</v>
      </c>
      <c r="AH98" s="27" t="s">
        <v>103</v>
      </c>
      <c r="AI98" t="s">
        <v>103</v>
      </c>
      <c r="AJ98" t="s">
        <v>78</v>
      </c>
    </row>
    <row r="99" spans="1:36" ht="15" customHeight="1" x14ac:dyDescent="0.25">
      <c r="A99">
        <v>147815</v>
      </c>
      <c r="B99" t="s">
        <v>834</v>
      </c>
      <c r="C99" t="s">
        <v>835</v>
      </c>
      <c r="D99">
        <v>305</v>
      </c>
      <c r="E99" t="s">
        <v>74</v>
      </c>
      <c r="F99" t="s">
        <v>803</v>
      </c>
      <c r="G99" t="s">
        <v>76</v>
      </c>
      <c r="H99" t="s">
        <v>836</v>
      </c>
      <c r="J99" s="21">
        <v>45198</v>
      </c>
      <c r="K99" s="21">
        <v>45289</v>
      </c>
      <c r="L99" s="21">
        <v>45289</v>
      </c>
      <c r="M99" s="22">
        <v>2103866</v>
      </c>
      <c r="N99" t="s">
        <v>78</v>
      </c>
      <c r="O99">
        <v>1.5900000000000001E-2</v>
      </c>
      <c r="P99" t="s">
        <v>80</v>
      </c>
      <c r="R99" s="21">
        <v>45289</v>
      </c>
      <c r="S99" s="21">
        <v>45198</v>
      </c>
      <c r="T99" s="21">
        <v>45289</v>
      </c>
      <c r="U99" s="21">
        <v>45289</v>
      </c>
      <c r="V99" s="23">
        <v>0.25277777777777777</v>
      </c>
      <c r="W99">
        <v>91</v>
      </c>
      <c r="X99" s="24">
        <v>-8521.0505041430697</v>
      </c>
      <c r="Y99" s="24">
        <v>-8521.0505041430697</v>
      </c>
      <c r="Z99" s="24">
        <v>-8455.7880983333343</v>
      </c>
      <c r="AA99" s="24">
        <v>-8455.7880983333343</v>
      </c>
      <c r="AB99">
        <v>1.0077180748915171</v>
      </c>
      <c r="AC99">
        <v>0</v>
      </c>
      <c r="AD99" s="22">
        <v>2103866</v>
      </c>
      <c r="AE99" s="25">
        <v>1.5900000000000001E-2</v>
      </c>
      <c r="AF99" s="26">
        <v>0</v>
      </c>
      <c r="AG99" s="27">
        <v>1</v>
      </c>
      <c r="AH99" s="27" t="s">
        <v>103</v>
      </c>
      <c r="AI99" t="s">
        <v>103</v>
      </c>
      <c r="AJ99" t="s">
        <v>78</v>
      </c>
    </row>
    <row r="100" spans="1:36" ht="15" customHeight="1" x14ac:dyDescent="0.25">
      <c r="A100">
        <v>147816</v>
      </c>
      <c r="B100" t="s">
        <v>834</v>
      </c>
      <c r="C100" t="s">
        <v>835</v>
      </c>
      <c r="D100">
        <v>305</v>
      </c>
      <c r="E100" t="s">
        <v>74</v>
      </c>
      <c r="F100" t="s">
        <v>803</v>
      </c>
      <c r="G100" t="s">
        <v>76</v>
      </c>
      <c r="H100" t="s">
        <v>836</v>
      </c>
      <c r="J100" s="21">
        <v>45289</v>
      </c>
      <c r="K100" s="21">
        <v>45380</v>
      </c>
      <c r="L100" s="21">
        <v>45380</v>
      </c>
      <c r="M100" s="22">
        <v>1923687</v>
      </c>
      <c r="N100" t="s">
        <v>78</v>
      </c>
      <c r="O100">
        <v>1.5900000000000001E-2</v>
      </c>
      <c r="P100" t="s">
        <v>80</v>
      </c>
      <c r="R100" s="21">
        <v>45380</v>
      </c>
      <c r="S100" s="21">
        <v>45289</v>
      </c>
      <c r="T100" s="21">
        <v>45380</v>
      </c>
      <c r="U100" s="21">
        <v>45380</v>
      </c>
      <c r="V100" s="23">
        <v>0.25277777777777777</v>
      </c>
      <c r="W100">
        <v>91</v>
      </c>
      <c r="X100" s="24">
        <v>-7801.2638206263819</v>
      </c>
      <c r="Y100" s="24">
        <v>-7801.2638206263819</v>
      </c>
      <c r="Z100" s="24">
        <v>-7731.6186675000008</v>
      </c>
      <c r="AA100" s="24">
        <v>-7731.6186675000008</v>
      </c>
      <c r="AB100">
        <v>1.0090078360200478</v>
      </c>
      <c r="AC100">
        <v>0</v>
      </c>
      <c r="AD100" s="22">
        <v>1923687</v>
      </c>
      <c r="AE100" s="25">
        <v>1.5900000000000001E-2</v>
      </c>
      <c r="AF100" s="26">
        <v>0</v>
      </c>
      <c r="AG100" s="27">
        <v>1</v>
      </c>
      <c r="AH100" s="27" t="s">
        <v>103</v>
      </c>
      <c r="AI100" t="s">
        <v>103</v>
      </c>
      <c r="AJ100" t="s">
        <v>78</v>
      </c>
    </row>
    <row r="101" spans="1:36" ht="15" customHeight="1" x14ac:dyDescent="0.25">
      <c r="A101">
        <v>147817</v>
      </c>
      <c r="B101" t="s">
        <v>834</v>
      </c>
      <c r="C101" t="s">
        <v>835</v>
      </c>
      <c r="D101">
        <v>305</v>
      </c>
      <c r="E101" t="s">
        <v>74</v>
      </c>
      <c r="F101" t="s">
        <v>803</v>
      </c>
      <c r="G101" t="s">
        <v>76</v>
      </c>
      <c r="H101" t="s">
        <v>836</v>
      </c>
      <c r="J101" s="21">
        <v>45380</v>
      </c>
      <c r="K101" s="21">
        <v>45471</v>
      </c>
      <c r="L101" s="21">
        <v>45471</v>
      </c>
      <c r="M101" s="22">
        <v>1741369</v>
      </c>
      <c r="N101" t="s">
        <v>78</v>
      </c>
      <c r="O101">
        <v>1.5900000000000001E-2</v>
      </c>
      <c r="P101" t="s">
        <v>80</v>
      </c>
      <c r="R101" s="21">
        <v>45471</v>
      </c>
      <c r="S101" s="21">
        <v>45380</v>
      </c>
      <c r="T101" s="21">
        <v>45471</v>
      </c>
      <c r="U101" s="21">
        <v>45471</v>
      </c>
      <c r="V101" s="23">
        <v>0.25277777777777777</v>
      </c>
      <c r="W101">
        <v>91</v>
      </c>
      <c r="X101" s="24">
        <v>-7070.9351533358367</v>
      </c>
      <c r="Y101" s="24">
        <v>-7070.9351533358367</v>
      </c>
      <c r="Z101" s="24">
        <v>-6998.8522391666665</v>
      </c>
      <c r="AA101" s="24">
        <v>-6998.8522391666665</v>
      </c>
      <c r="AB101">
        <v>1.0102992478917876</v>
      </c>
      <c r="AC101">
        <v>0</v>
      </c>
      <c r="AD101" s="22">
        <v>1741369</v>
      </c>
      <c r="AE101" s="25">
        <v>1.5900000000000001E-2</v>
      </c>
      <c r="AF101" s="26">
        <v>0</v>
      </c>
      <c r="AG101" s="27">
        <v>1</v>
      </c>
      <c r="AH101" s="27" t="s">
        <v>103</v>
      </c>
      <c r="AI101" t="s">
        <v>103</v>
      </c>
      <c r="AJ101" t="s">
        <v>78</v>
      </c>
    </row>
    <row r="102" spans="1:36" ht="15" customHeight="1" x14ac:dyDescent="0.25">
      <c r="A102">
        <v>147818</v>
      </c>
      <c r="B102" t="s">
        <v>834</v>
      </c>
      <c r="C102" t="s">
        <v>835</v>
      </c>
      <c r="D102">
        <v>305</v>
      </c>
      <c r="E102" t="s">
        <v>74</v>
      </c>
      <c r="F102" t="s">
        <v>803</v>
      </c>
      <c r="G102" t="s">
        <v>76</v>
      </c>
      <c r="H102" t="s">
        <v>836</v>
      </c>
      <c r="J102" s="21">
        <v>45471</v>
      </c>
      <c r="K102" s="21">
        <v>45565</v>
      </c>
      <c r="L102" s="21">
        <v>45565</v>
      </c>
      <c r="M102" s="22">
        <v>1556888</v>
      </c>
      <c r="N102" t="s">
        <v>78</v>
      </c>
      <c r="O102">
        <v>1.5900000000000001E-2</v>
      </c>
      <c r="P102" t="s">
        <v>80</v>
      </c>
      <c r="R102" s="21">
        <v>45565</v>
      </c>
      <c r="S102" s="21">
        <v>45471</v>
      </c>
      <c r="T102" s="21">
        <v>45565</v>
      </c>
      <c r="U102" s="21">
        <v>45565</v>
      </c>
      <c r="V102" s="23">
        <v>0.26111111111111113</v>
      </c>
      <c r="W102">
        <v>94</v>
      </c>
      <c r="X102" s="24">
        <v>-6538.8847318177086</v>
      </c>
      <c r="Y102" s="24">
        <v>-6538.8847318177086</v>
      </c>
      <c r="Z102" s="24">
        <v>-6463.6800133333345</v>
      </c>
      <c r="AA102" s="24">
        <v>-6463.6800133333345</v>
      </c>
      <c r="AB102">
        <v>1.0116349692944639</v>
      </c>
      <c r="AC102">
        <v>0</v>
      </c>
      <c r="AD102" s="22">
        <v>1556888</v>
      </c>
      <c r="AE102" s="25">
        <v>1.5900000000000001E-2</v>
      </c>
      <c r="AF102" s="26">
        <v>0</v>
      </c>
      <c r="AG102" s="27">
        <v>1</v>
      </c>
      <c r="AH102" s="27" t="s">
        <v>103</v>
      </c>
      <c r="AI102" t="s">
        <v>103</v>
      </c>
      <c r="AJ102" t="s">
        <v>78</v>
      </c>
    </row>
    <row r="103" spans="1:36" ht="15" customHeight="1" x14ac:dyDescent="0.25">
      <c r="A103">
        <v>147819</v>
      </c>
      <c r="B103" t="s">
        <v>834</v>
      </c>
      <c r="C103" t="s">
        <v>835</v>
      </c>
      <c r="D103">
        <v>305</v>
      </c>
      <c r="E103" t="s">
        <v>74</v>
      </c>
      <c r="F103" t="s">
        <v>803</v>
      </c>
      <c r="G103" t="s">
        <v>76</v>
      </c>
      <c r="H103" t="s">
        <v>836</v>
      </c>
      <c r="J103" s="21">
        <v>45565</v>
      </c>
      <c r="K103" s="21">
        <v>45657</v>
      </c>
      <c r="L103" s="21">
        <v>45657</v>
      </c>
      <c r="M103" s="22">
        <v>1370217</v>
      </c>
      <c r="N103" t="s">
        <v>78</v>
      </c>
      <c r="O103">
        <v>1.5900000000000001E-2</v>
      </c>
      <c r="P103" t="s">
        <v>80</v>
      </c>
      <c r="R103" s="21">
        <v>45657</v>
      </c>
      <c r="S103" s="21">
        <v>45565</v>
      </c>
      <c r="T103" s="21">
        <v>45657</v>
      </c>
      <c r="U103" s="21">
        <v>45657</v>
      </c>
      <c r="V103" s="23">
        <v>0.25555555555555554</v>
      </c>
      <c r="W103">
        <v>92</v>
      </c>
      <c r="X103" s="24">
        <v>-5639.7159456766212</v>
      </c>
      <c r="Y103" s="24">
        <v>-5639.7159456766212</v>
      </c>
      <c r="Z103" s="24">
        <v>-5567.6484099999998</v>
      </c>
      <c r="AA103" s="24">
        <v>-5567.6484099999998</v>
      </c>
      <c r="AB103">
        <v>1.0129439810795491</v>
      </c>
      <c r="AC103">
        <v>0</v>
      </c>
      <c r="AD103" s="22">
        <v>1370217</v>
      </c>
      <c r="AE103" s="25">
        <v>1.5900000000000001E-2</v>
      </c>
      <c r="AF103" s="26">
        <v>0</v>
      </c>
      <c r="AG103" s="27">
        <v>1</v>
      </c>
      <c r="AH103" s="27" t="s">
        <v>103</v>
      </c>
      <c r="AI103" t="s">
        <v>103</v>
      </c>
      <c r="AJ103" t="s">
        <v>78</v>
      </c>
    </row>
    <row r="104" spans="1:36" ht="15" customHeight="1" x14ac:dyDescent="0.25">
      <c r="A104">
        <v>147820</v>
      </c>
      <c r="B104" t="s">
        <v>834</v>
      </c>
      <c r="C104" t="s">
        <v>835</v>
      </c>
      <c r="D104">
        <v>305</v>
      </c>
      <c r="E104" t="s">
        <v>74</v>
      </c>
      <c r="F104" t="s">
        <v>803</v>
      </c>
      <c r="G104" t="s">
        <v>76</v>
      </c>
      <c r="H104" t="s">
        <v>836</v>
      </c>
      <c r="J104" s="21">
        <v>45657</v>
      </c>
      <c r="K104" s="21">
        <v>45747</v>
      </c>
      <c r="L104" s="21">
        <v>45747</v>
      </c>
      <c r="M104" s="22">
        <v>1181331</v>
      </c>
      <c r="N104" t="s">
        <v>78</v>
      </c>
      <c r="O104">
        <v>1.5900000000000001E-2</v>
      </c>
      <c r="P104" t="s">
        <v>80</v>
      </c>
      <c r="R104" s="21">
        <v>45747</v>
      </c>
      <c r="S104" s="21">
        <v>45657</v>
      </c>
      <c r="T104" s="21">
        <v>45747</v>
      </c>
      <c r="U104" s="21">
        <v>45747</v>
      </c>
      <c r="V104" s="23">
        <v>0.25</v>
      </c>
      <c r="W104">
        <v>90</v>
      </c>
      <c r="X104" s="24">
        <v>-4762.5938658205896</v>
      </c>
      <c r="Y104" s="24">
        <v>-4762.5938658205896</v>
      </c>
      <c r="Z104" s="24">
        <v>-4695.7907249999998</v>
      </c>
      <c r="AA104" s="24">
        <v>-4695.7907249999998</v>
      </c>
      <c r="AB104">
        <v>1.0142261750433075</v>
      </c>
      <c r="AC104">
        <v>0</v>
      </c>
      <c r="AD104" s="22">
        <v>1181331</v>
      </c>
      <c r="AE104" s="25">
        <v>1.5900000000000001E-2</v>
      </c>
      <c r="AF104" s="26">
        <v>0</v>
      </c>
      <c r="AG104" s="27">
        <v>1</v>
      </c>
      <c r="AH104" s="27" t="s">
        <v>103</v>
      </c>
      <c r="AI104" t="s">
        <v>103</v>
      </c>
      <c r="AJ104" t="s">
        <v>78</v>
      </c>
    </row>
    <row r="105" spans="1:36" ht="15" customHeight="1" x14ac:dyDescent="0.25">
      <c r="A105">
        <v>147821</v>
      </c>
      <c r="B105" t="s">
        <v>834</v>
      </c>
      <c r="C105" t="s">
        <v>835</v>
      </c>
      <c r="D105">
        <v>305</v>
      </c>
      <c r="E105" t="s">
        <v>74</v>
      </c>
      <c r="F105" t="s">
        <v>803</v>
      </c>
      <c r="G105" t="s">
        <v>76</v>
      </c>
      <c r="H105" t="s">
        <v>836</v>
      </c>
      <c r="J105" s="21">
        <v>45747</v>
      </c>
      <c r="K105" s="21">
        <v>45838</v>
      </c>
      <c r="L105" s="21">
        <v>45838</v>
      </c>
      <c r="M105" s="22">
        <v>990204</v>
      </c>
      <c r="N105" t="s">
        <v>78</v>
      </c>
      <c r="O105">
        <v>1.5900000000000001E-2</v>
      </c>
      <c r="P105" t="s">
        <v>80</v>
      </c>
      <c r="R105" s="21">
        <v>45838</v>
      </c>
      <c r="S105" s="21">
        <v>45747</v>
      </c>
      <c r="T105" s="21">
        <v>45838</v>
      </c>
      <c r="U105" s="21">
        <v>45838</v>
      </c>
      <c r="V105" s="23">
        <v>0.25277777777777777</v>
      </c>
      <c r="W105">
        <v>91</v>
      </c>
      <c r="X105" s="24">
        <v>-4041.5783039244179</v>
      </c>
      <c r="Y105" s="24">
        <v>-4041.5783039244179</v>
      </c>
      <c r="Z105" s="24">
        <v>-3979.7949100000001</v>
      </c>
      <c r="AA105" s="24">
        <v>-3979.7949100000001</v>
      </c>
      <c r="AB105">
        <v>1.0155242657779111</v>
      </c>
      <c r="AC105">
        <v>0</v>
      </c>
      <c r="AD105" s="22">
        <v>990204</v>
      </c>
      <c r="AE105" s="25">
        <v>1.5900000000000001E-2</v>
      </c>
      <c r="AF105" s="26">
        <v>0</v>
      </c>
      <c r="AG105" s="27">
        <v>1</v>
      </c>
      <c r="AH105" s="27" t="s">
        <v>103</v>
      </c>
      <c r="AI105" t="s">
        <v>103</v>
      </c>
      <c r="AJ105" t="s">
        <v>78</v>
      </c>
    </row>
    <row r="106" spans="1:36" ht="15" customHeight="1" x14ac:dyDescent="0.25">
      <c r="A106">
        <v>147822</v>
      </c>
      <c r="B106" t="s">
        <v>834</v>
      </c>
      <c r="C106" t="s">
        <v>835</v>
      </c>
      <c r="D106">
        <v>305</v>
      </c>
      <c r="E106" t="s">
        <v>74</v>
      </c>
      <c r="F106" t="s">
        <v>803</v>
      </c>
      <c r="G106" t="s">
        <v>76</v>
      </c>
      <c r="H106" t="s">
        <v>836</v>
      </c>
      <c r="J106" s="21">
        <v>45838</v>
      </c>
      <c r="K106" s="21">
        <v>45930</v>
      </c>
      <c r="L106" s="21">
        <v>45930</v>
      </c>
      <c r="M106" s="22">
        <v>796808</v>
      </c>
      <c r="N106" t="s">
        <v>78</v>
      </c>
      <c r="O106">
        <v>1.5900000000000001E-2</v>
      </c>
      <c r="P106" t="s">
        <v>80</v>
      </c>
      <c r="R106" s="21">
        <v>45930</v>
      </c>
      <c r="S106" s="21">
        <v>45838</v>
      </c>
      <c r="T106" s="21">
        <v>45930</v>
      </c>
      <c r="U106" s="21">
        <v>45930</v>
      </c>
      <c r="V106" s="23">
        <v>0.25555555555555554</v>
      </c>
      <c r="W106">
        <v>92</v>
      </c>
      <c r="X106" s="24">
        <v>-3292.2138445980759</v>
      </c>
      <c r="Y106" s="24">
        <v>-3292.2138445980759</v>
      </c>
      <c r="Z106" s="24">
        <v>-3237.6965066666667</v>
      </c>
      <c r="AA106" s="24">
        <v>-3237.6965066666667</v>
      </c>
      <c r="AB106">
        <v>1.0168383101440033</v>
      </c>
      <c r="AC106">
        <v>0</v>
      </c>
      <c r="AD106" s="22">
        <v>796808</v>
      </c>
      <c r="AE106" s="25">
        <v>1.5900000000000001E-2</v>
      </c>
      <c r="AF106" s="26">
        <v>0</v>
      </c>
      <c r="AG106" s="27">
        <v>1</v>
      </c>
      <c r="AH106" s="27" t="s">
        <v>103</v>
      </c>
      <c r="AI106" t="s">
        <v>103</v>
      </c>
      <c r="AJ106" t="s">
        <v>78</v>
      </c>
    </row>
    <row r="107" spans="1:36" ht="15" customHeight="1" x14ac:dyDescent="0.25">
      <c r="A107">
        <v>147823</v>
      </c>
      <c r="B107" t="s">
        <v>834</v>
      </c>
      <c r="C107" t="s">
        <v>835</v>
      </c>
      <c r="D107">
        <v>305</v>
      </c>
      <c r="E107" t="s">
        <v>74</v>
      </c>
      <c r="F107" t="s">
        <v>803</v>
      </c>
      <c r="G107" t="s">
        <v>76</v>
      </c>
      <c r="H107" t="s">
        <v>836</v>
      </c>
      <c r="J107" s="21">
        <v>45930</v>
      </c>
      <c r="K107" s="21">
        <v>46022</v>
      </c>
      <c r="L107" s="21">
        <v>46022</v>
      </c>
      <c r="M107" s="22">
        <v>601117</v>
      </c>
      <c r="N107" t="s">
        <v>78</v>
      </c>
      <c r="O107">
        <v>1.5900000000000001E-2</v>
      </c>
      <c r="P107" t="s">
        <v>80</v>
      </c>
      <c r="R107" s="21">
        <v>46022</v>
      </c>
      <c r="S107" s="21">
        <v>45930</v>
      </c>
      <c r="T107" s="21">
        <v>46022</v>
      </c>
      <c r="U107" s="21">
        <v>46022</v>
      </c>
      <c r="V107" s="23">
        <v>0.25555555555555554</v>
      </c>
      <c r="W107">
        <v>92</v>
      </c>
      <c r="X107" s="24">
        <v>-2486.8807255957236</v>
      </c>
      <c r="Y107" s="24">
        <v>-2486.8807255957236</v>
      </c>
      <c r="Z107" s="24">
        <v>-2442.5387433333331</v>
      </c>
      <c r="AA107" s="24">
        <v>-2442.5387433333331</v>
      </c>
      <c r="AB107">
        <v>1.0181540548265273</v>
      </c>
      <c r="AC107">
        <v>0</v>
      </c>
      <c r="AD107" s="22">
        <v>601117</v>
      </c>
      <c r="AE107" s="25">
        <v>1.5900000000000001E-2</v>
      </c>
      <c r="AF107" s="26">
        <v>0</v>
      </c>
      <c r="AG107" s="27">
        <v>1</v>
      </c>
      <c r="AH107" s="27" t="s">
        <v>103</v>
      </c>
      <c r="AI107" t="s">
        <v>103</v>
      </c>
      <c r="AJ107" t="s">
        <v>78</v>
      </c>
    </row>
    <row r="108" spans="1:36" ht="15" customHeight="1" x14ac:dyDescent="0.25">
      <c r="A108">
        <v>147824</v>
      </c>
      <c r="B108" t="s">
        <v>834</v>
      </c>
      <c r="C108" t="s">
        <v>835</v>
      </c>
      <c r="D108">
        <v>305</v>
      </c>
      <c r="E108" t="s">
        <v>74</v>
      </c>
      <c r="F108" t="s">
        <v>803</v>
      </c>
      <c r="G108" t="s">
        <v>76</v>
      </c>
      <c r="H108" t="s">
        <v>836</v>
      </c>
      <c r="J108" s="21">
        <v>46022</v>
      </c>
      <c r="K108" s="21">
        <v>46112</v>
      </c>
      <c r="L108" s="21">
        <v>46112</v>
      </c>
      <c r="M108" s="22">
        <v>403104</v>
      </c>
      <c r="N108" t="s">
        <v>78</v>
      </c>
      <c r="O108">
        <v>1.5900000000000001E-2</v>
      </c>
      <c r="P108" t="s">
        <v>80</v>
      </c>
      <c r="R108" s="21">
        <v>46112</v>
      </c>
      <c r="S108" s="21">
        <v>46022</v>
      </c>
      <c r="T108" s="21">
        <v>46112</v>
      </c>
      <c r="U108" s="21">
        <v>46112</v>
      </c>
      <c r="V108" s="23">
        <v>0.25</v>
      </c>
      <c r="W108">
        <v>90</v>
      </c>
      <c r="X108" s="24">
        <v>-1633.4924151463958</v>
      </c>
      <c r="Y108" s="24">
        <v>-1633.4924151463958</v>
      </c>
      <c r="Z108" s="24">
        <v>-1602.3384000000001</v>
      </c>
      <c r="AA108" s="24">
        <v>-1602.3384000000001</v>
      </c>
      <c r="AB108">
        <v>1.0194428437503562</v>
      </c>
      <c r="AC108">
        <v>0</v>
      </c>
      <c r="AD108" s="22">
        <v>403104</v>
      </c>
      <c r="AE108" s="25">
        <v>1.5900000000000001E-2</v>
      </c>
      <c r="AF108" s="26">
        <v>0</v>
      </c>
      <c r="AG108" s="27">
        <v>1</v>
      </c>
      <c r="AH108" s="27" t="s">
        <v>103</v>
      </c>
      <c r="AI108" t="s">
        <v>103</v>
      </c>
      <c r="AJ108" t="s">
        <v>78</v>
      </c>
    </row>
    <row r="109" spans="1:36" ht="15" customHeight="1" x14ac:dyDescent="0.25">
      <c r="A109">
        <v>147825</v>
      </c>
      <c r="B109" t="s">
        <v>834</v>
      </c>
      <c r="C109" t="s">
        <v>835</v>
      </c>
      <c r="D109">
        <v>305</v>
      </c>
      <c r="E109" t="s">
        <v>74</v>
      </c>
      <c r="F109" t="s">
        <v>803</v>
      </c>
      <c r="G109" t="s">
        <v>76</v>
      </c>
      <c r="H109" t="s">
        <v>836</v>
      </c>
      <c r="J109" s="21">
        <v>46112</v>
      </c>
      <c r="K109" s="21">
        <v>46203</v>
      </c>
      <c r="L109" s="21">
        <v>46203</v>
      </c>
      <c r="M109" s="22">
        <v>202741</v>
      </c>
      <c r="N109" t="s">
        <v>78</v>
      </c>
      <c r="O109">
        <v>1.5900000000000001E-2</v>
      </c>
      <c r="P109" t="s">
        <v>80</v>
      </c>
      <c r="R109" s="21">
        <v>46203</v>
      </c>
      <c r="S109" s="21">
        <v>46112</v>
      </c>
      <c r="T109" s="21">
        <v>46203</v>
      </c>
      <c r="U109" s="21">
        <v>46203</v>
      </c>
      <c r="V109" s="23">
        <v>0.25277777777777777</v>
      </c>
      <c r="W109">
        <v>91</v>
      </c>
      <c r="X109" s="24">
        <v>-831.75605744666791</v>
      </c>
      <c r="Y109" s="24">
        <v>-831.75605744666791</v>
      </c>
      <c r="Z109" s="24">
        <v>-814.84986916666662</v>
      </c>
      <c r="AA109" s="24">
        <v>-814.84986916666662</v>
      </c>
      <c r="AB109">
        <v>1.0207476112100147</v>
      </c>
      <c r="AC109">
        <v>0</v>
      </c>
      <c r="AD109" s="22">
        <v>202741</v>
      </c>
      <c r="AE109" s="25">
        <v>1.5900000000000001E-2</v>
      </c>
      <c r="AF109" s="26">
        <v>0</v>
      </c>
      <c r="AG109" s="27">
        <v>1</v>
      </c>
      <c r="AH109" s="27" t="s">
        <v>103</v>
      </c>
      <c r="AI109" t="s">
        <v>103</v>
      </c>
      <c r="AJ109" t="s">
        <v>78</v>
      </c>
    </row>
    <row r="110" spans="1:36" ht="15" customHeight="1" x14ac:dyDescent="0.25">
      <c r="A110">
        <v>147855</v>
      </c>
      <c r="B110" t="s">
        <v>837</v>
      </c>
      <c r="C110" t="s">
        <v>835</v>
      </c>
      <c r="D110">
        <v>305</v>
      </c>
      <c r="E110" t="s">
        <v>74</v>
      </c>
      <c r="F110" t="s">
        <v>803</v>
      </c>
      <c r="G110" t="s">
        <v>76</v>
      </c>
      <c r="H110" t="s">
        <v>836</v>
      </c>
      <c r="I110" s="21">
        <v>44740</v>
      </c>
      <c r="J110" s="21">
        <v>44742</v>
      </c>
      <c r="K110" s="21">
        <v>44834</v>
      </c>
      <c r="L110" s="21">
        <v>44834</v>
      </c>
      <c r="M110" s="22">
        <v>2973556</v>
      </c>
      <c r="N110" t="s">
        <v>78</v>
      </c>
      <c r="O110" t="s">
        <v>806</v>
      </c>
      <c r="P110" t="s">
        <v>80</v>
      </c>
      <c r="R110" s="21">
        <v>44740</v>
      </c>
      <c r="S110" s="21">
        <v>44742</v>
      </c>
      <c r="T110" s="21">
        <v>44834</v>
      </c>
      <c r="U110" s="21">
        <v>44834</v>
      </c>
      <c r="V110" s="23">
        <v>0.25555555555555554</v>
      </c>
      <c r="W110">
        <v>92</v>
      </c>
      <c r="X110" s="24">
        <v>-1605.4822139690248</v>
      </c>
      <c r="Y110" s="24">
        <v>-1605.4822139690248</v>
      </c>
      <c r="Z110" s="24">
        <v>-1603.4074742222222</v>
      </c>
      <c r="AA110" s="24">
        <v>-1603.4074742222222</v>
      </c>
      <c r="AB110">
        <v>1.0012939566393184</v>
      </c>
      <c r="AC110">
        <v>-17.42834211111111</v>
      </c>
      <c r="AD110" s="22">
        <v>2973556</v>
      </c>
      <c r="AE110" s="25">
        <v>-2.1099999999999999E-3</v>
      </c>
      <c r="AF110" s="26">
        <v>0</v>
      </c>
      <c r="AG110" s="27">
        <v>1</v>
      </c>
      <c r="AH110" s="27" t="s">
        <v>103</v>
      </c>
      <c r="AI110" t="s">
        <v>103</v>
      </c>
      <c r="AJ110" t="s">
        <v>78</v>
      </c>
    </row>
    <row r="111" spans="1:36" ht="15" customHeight="1" x14ac:dyDescent="0.25">
      <c r="A111">
        <v>147856</v>
      </c>
      <c r="B111" t="s">
        <v>837</v>
      </c>
      <c r="C111" t="s">
        <v>835</v>
      </c>
      <c r="D111">
        <v>305</v>
      </c>
      <c r="E111" t="s">
        <v>74</v>
      </c>
      <c r="F111" t="s">
        <v>803</v>
      </c>
      <c r="G111" t="s">
        <v>76</v>
      </c>
      <c r="H111" t="s">
        <v>836</v>
      </c>
      <c r="I111" s="21">
        <v>44832</v>
      </c>
      <c r="J111" s="21">
        <v>44834</v>
      </c>
      <c r="K111" s="21">
        <v>44925</v>
      </c>
      <c r="L111" s="21">
        <v>44925</v>
      </c>
      <c r="M111" s="22">
        <v>2803698</v>
      </c>
      <c r="N111" t="s">
        <v>78</v>
      </c>
      <c r="O111" t="s">
        <v>806</v>
      </c>
      <c r="P111" t="s">
        <v>80</v>
      </c>
      <c r="R111" s="21">
        <v>44832</v>
      </c>
      <c r="S111" s="21">
        <v>44834</v>
      </c>
      <c r="T111" s="21">
        <v>44925</v>
      </c>
      <c r="U111" s="21">
        <v>44925</v>
      </c>
      <c r="V111" s="23">
        <v>0.25277777777777777</v>
      </c>
      <c r="W111">
        <v>91</v>
      </c>
      <c r="X111" s="24">
        <v>4262.0428859635585</v>
      </c>
      <c r="Y111" s="24">
        <v>4262.0428859635585</v>
      </c>
      <c r="Z111" s="24">
        <v>4251.0942113197798</v>
      </c>
      <c r="AA111" s="24">
        <v>4251.0942113197798</v>
      </c>
      <c r="AB111">
        <v>1.0025754956487731</v>
      </c>
      <c r="AC111">
        <v>0</v>
      </c>
      <c r="AD111" s="22">
        <v>2803698</v>
      </c>
      <c r="AE111" s="25">
        <v>5.9983334728865466E-3</v>
      </c>
      <c r="AF111" s="26">
        <v>0</v>
      </c>
      <c r="AG111" s="27">
        <v>1</v>
      </c>
      <c r="AH111" s="27" t="s">
        <v>103</v>
      </c>
      <c r="AI111" t="s">
        <v>103</v>
      </c>
      <c r="AJ111" t="s">
        <v>78</v>
      </c>
    </row>
    <row r="112" spans="1:36" ht="15" customHeight="1" x14ac:dyDescent="0.25">
      <c r="A112">
        <v>147857</v>
      </c>
      <c r="B112" t="s">
        <v>837</v>
      </c>
      <c r="C112" t="s">
        <v>835</v>
      </c>
      <c r="D112">
        <v>305</v>
      </c>
      <c r="E112" t="s">
        <v>74</v>
      </c>
      <c r="F112" t="s">
        <v>803</v>
      </c>
      <c r="G112" t="s">
        <v>76</v>
      </c>
      <c r="H112" t="s">
        <v>836</v>
      </c>
      <c r="I112" s="21">
        <v>44923</v>
      </c>
      <c r="J112" s="21">
        <v>44925</v>
      </c>
      <c r="K112" s="21">
        <v>45016</v>
      </c>
      <c r="L112" s="21">
        <v>45016</v>
      </c>
      <c r="M112" s="22">
        <v>2631824</v>
      </c>
      <c r="N112" t="s">
        <v>78</v>
      </c>
      <c r="O112" t="s">
        <v>806</v>
      </c>
      <c r="P112" t="s">
        <v>80</v>
      </c>
      <c r="R112" s="21">
        <v>44923</v>
      </c>
      <c r="S112" s="21">
        <v>44925</v>
      </c>
      <c r="T112" s="21">
        <v>45016</v>
      </c>
      <c r="U112" s="21">
        <v>45016</v>
      </c>
      <c r="V112" s="23">
        <v>0.25277777777777777</v>
      </c>
      <c r="W112">
        <v>91</v>
      </c>
      <c r="X112" s="24">
        <v>7976.9560698609976</v>
      </c>
      <c r="Y112" s="24">
        <v>7976.9560698609976</v>
      </c>
      <c r="Z112" s="24">
        <v>7946.2939051951225</v>
      </c>
      <c r="AA112" s="24">
        <v>7946.2939051951225</v>
      </c>
      <c r="AB112">
        <v>1.0038586748780873</v>
      </c>
      <c r="AC112">
        <v>0</v>
      </c>
      <c r="AD112" s="22">
        <v>2631824</v>
      </c>
      <c r="AE112" s="25">
        <v>1.1944525156923902E-2</v>
      </c>
      <c r="AF112" s="26">
        <v>0</v>
      </c>
      <c r="AG112" s="27">
        <v>1</v>
      </c>
      <c r="AH112" s="27" t="s">
        <v>103</v>
      </c>
      <c r="AI112" t="s">
        <v>103</v>
      </c>
      <c r="AJ112" t="s">
        <v>78</v>
      </c>
    </row>
    <row r="113" spans="1:36" ht="15" customHeight="1" x14ac:dyDescent="0.25">
      <c r="A113">
        <v>147858</v>
      </c>
      <c r="B113" t="s">
        <v>837</v>
      </c>
      <c r="C113" t="s">
        <v>835</v>
      </c>
      <c r="D113">
        <v>305</v>
      </c>
      <c r="E113" t="s">
        <v>74</v>
      </c>
      <c r="F113" t="s">
        <v>803</v>
      </c>
      <c r="G113" t="s">
        <v>76</v>
      </c>
      <c r="H113" t="s">
        <v>836</v>
      </c>
      <c r="I113" s="21">
        <v>45014</v>
      </c>
      <c r="J113" s="21">
        <v>45016</v>
      </c>
      <c r="K113" s="21">
        <v>45107</v>
      </c>
      <c r="L113" s="21">
        <v>45107</v>
      </c>
      <c r="M113" s="22">
        <v>2457910</v>
      </c>
      <c r="N113" t="s">
        <v>78</v>
      </c>
      <c r="O113" t="s">
        <v>806</v>
      </c>
      <c r="P113" t="s">
        <v>80</v>
      </c>
      <c r="R113" s="21">
        <v>45014</v>
      </c>
      <c r="S113" s="21">
        <v>45016</v>
      </c>
      <c r="T113" s="21">
        <v>45107</v>
      </c>
      <c r="U113" s="21">
        <v>45107</v>
      </c>
      <c r="V113" s="23">
        <v>0.25277777777777777</v>
      </c>
      <c r="W113">
        <v>91</v>
      </c>
      <c r="X113" s="24">
        <v>9669.056677512126</v>
      </c>
      <c r="Y113" s="24">
        <v>9669.056677512126</v>
      </c>
      <c r="Z113" s="24">
        <v>9619.5784103336555</v>
      </c>
      <c r="AA113" s="24">
        <v>9619.5784103336555</v>
      </c>
      <c r="AB113">
        <v>1.0051434964265502</v>
      </c>
      <c r="AC113">
        <v>0</v>
      </c>
      <c r="AD113" s="22">
        <v>2457910</v>
      </c>
      <c r="AE113" s="25">
        <v>1.5482859433376892E-2</v>
      </c>
      <c r="AF113" s="26">
        <v>0</v>
      </c>
      <c r="AG113" s="27">
        <v>1</v>
      </c>
      <c r="AH113" s="27" t="s">
        <v>103</v>
      </c>
      <c r="AI113" t="s">
        <v>103</v>
      </c>
      <c r="AJ113" t="s">
        <v>78</v>
      </c>
    </row>
    <row r="114" spans="1:36" ht="15" customHeight="1" x14ac:dyDescent="0.25">
      <c r="A114">
        <v>147859</v>
      </c>
      <c r="B114" t="s">
        <v>837</v>
      </c>
      <c r="C114" t="s">
        <v>835</v>
      </c>
      <c r="D114">
        <v>305</v>
      </c>
      <c r="E114" t="s">
        <v>74</v>
      </c>
      <c r="F114" t="s">
        <v>803</v>
      </c>
      <c r="G114" t="s">
        <v>76</v>
      </c>
      <c r="H114" t="s">
        <v>836</v>
      </c>
      <c r="I114" s="21">
        <v>45105</v>
      </c>
      <c r="J114" s="21">
        <v>45107</v>
      </c>
      <c r="K114" s="21">
        <v>45198</v>
      </c>
      <c r="L114" s="21">
        <v>45198</v>
      </c>
      <c r="M114" s="22">
        <v>2281932</v>
      </c>
      <c r="N114" t="s">
        <v>78</v>
      </c>
      <c r="O114" t="s">
        <v>806</v>
      </c>
      <c r="P114" t="s">
        <v>80</v>
      </c>
      <c r="R114" s="21">
        <v>45105</v>
      </c>
      <c r="S114" s="21">
        <v>45107</v>
      </c>
      <c r="T114" s="21">
        <v>45198</v>
      </c>
      <c r="U114" s="21">
        <v>45198</v>
      </c>
      <c r="V114" s="23">
        <v>0.25277777777777777</v>
      </c>
      <c r="W114">
        <v>91</v>
      </c>
      <c r="X114" s="24">
        <v>10199.657909537222</v>
      </c>
      <c r="Y114" s="24">
        <v>10199.657909537222</v>
      </c>
      <c r="Z114" s="24">
        <v>10134.493497444748</v>
      </c>
      <c r="AA114" s="24">
        <v>10134.493497444748</v>
      </c>
      <c r="AB114">
        <v>1.0064299623961379</v>
      </c>
      <c r="AC114">
        <v>0</v>
      </c>
      <c r="AD114" s="22">
        <v>2281932</v>
      </c>
      <c r="AE114" s="25">
        <v>1.7569542715616882E-2</v>
      </c>
      <c r="AF114" s="26">
        <v>0</v>
      </c>
      <c r="AG114" s="27">
        <v>1</v>
      </c>
      <c r="AH114" s="27" t="s">
        <v>103</v>
      </c>
      <c r="AI114" t="s">
        <v>103</v>
      </c>
      <c r="AJ114" t="s">
        <v>78</v>
      </c>
    </row>
    <row r="115" spans="1:36" ht="15" customHeight="1" x14ac:dyDescent="0.25">
      <c r="A115">
        <v>147860</v>
      </c>
      <c r="B115" t="s">
        <v>837</v>
      </c>
      <c r="C115" t="s">
        <v>835</v>
      </c>
      <c r="D115">
        <v>305</v>
      </c>
      <c r="E115" t="s">
        <v>74</v>
      </c>
      <c r="F115" t="s">
        <v>803</v>
      </c>
      <c r="G115" t="s">
        <v>76</v>
      </c>
      <c r="H115" t="s">
        <v>836</v>
      </c>
      <c r="I115" s="21">
        <v>45196</v>
      </c>
      <c r="J115" s="21">
        <v>45198</v>
      </c>
      <c r="K115" s="21">
        <v>45289</v>
      </c>
      <c r="L115" s="21">
        <v>45289</v>
      </c>
      <c r="M115" s="22">
        <v>2103866</v>
      </c>
      <c r="N115" t="s">
        <v>78</v>
      </c>
      <c r="O115" t="s">
        <v>806</v>
      </c>
      <c r="P115" t="s">
        <v>80</v>
      </c>
      <c r="R115" s="21">
        <v>45196</v>
      </c>
      <c r="S115" s="21">
        <v>45198</v>
      </c>
      <c r="T115" s="21">
        <v>45289</v>
      </c>
      <c r="U115" s="21">
        <v>45289</v>
      </c>
      <c r="V115" s="23">
        <v>0.25277777777777777</v>
      </c>
      <c r="W115">
        <v>91</v>
      </c>
      <c r="X115" s="24">
        <v>10009.641907970801</v>
      </c>
      <c r="Y115" s="24">
        <v>10009.641907970801</v>
      </c>
      <c r="Z115" s="24">
        <v>9932.9784365020532</v>
      </c>
      <c r="AA115" s="24">
        <v>9932.9784365020532</v>
      </c>
      <c r="AB115">
        <v>1.0077180748915171</v>
      </c>
      <c r="AC115">
        <v>0</v>
      </c>
      <c r="AD115" s="22">
        <v>2103866</v>
      </c>
      <c r="AE115" s="25">
        <v>1.8677662602674741E-2</v>
      </c>
      <c r="AF115" s="26">
        <v>0</v>
      </c>
      <c r="AG115" s="27">
        <v>1</v>
      </c>
      <c r="AH115" s="27" t="s">
        <v>103</v>
      </c>
      <c r="AI115" t="s">
        <v>103</v>
      </c>
      <c r="AJ115" t="s">
        <v>78</v>
      </c>
    </row>
    <row r="116" spans="1:36" ht="15" customHeight="1" x14ac:dyDescent="0.25">
      <c r="A116">
        <v>147861</v>
      </c>
      <c r="B116" t="s">
        <v>837</v>
      </c>
      <c r="C116" t="s">
        <v>835</v>
      </c>
      <c r="D116">
        <v>305</v>
      </c>
      <c r="E116" t="s">
        <v>74</v>
      </c>
      <c r="F116" t="s">
        <v>803</v>
      </c>
      <c r="G116" t="s">
        <v>76</v>
      </c>
      <c r="H116" t="s">
        <v>836</v>
      </c>
      <c r="I116" s="21">
        <v>45287</v>
      </c>
      <c r="J116" s="21">
        <v>45289</v>
      </c>
      <c r="K116" s="21">
        <v>45380</v>
      </c>
      <c r="L116" s="21">
        <v>45380</v>
      </c>
      <c r="M116" s="22">
        <v>1923687</v>
      </c>
      <c r="N116" t="s">
        <v>78</v>
      </c>
      <c r="O116" t="s">
        <v>806</v>
      </c>
      <c r="P116" t="s">
        <v>80</v>
      </c>
      <c r="R116" s="21">
        <v>45287</v>
      </c>
      <c r="S116" s="21">
        <v>45289</v>
      </c>
      <c r="T116" s="21">
        <v>45380</v>
      </c>
      <c r="U116" s="21">
        <v>45380</v>
      </c>
      <c r="V116" s="23">
        <v>0.25277777777777777</v>
      </c>
      <c r="W116">
        <v>91</v>
      </c>
      <c r="X116" s="24">
        <v>9253.044336365625</v>
      </c>
      <c r="Y116" s="24">
        <v>9253.044336365625</v>
      </c>
      <c r="Z116" s="24">
        <v>9170.4385298567468</v>
      </c>
      <c r="AA116" s="24">
        <v>9170.4385298567468</v>
      </c>
      <c r="AB116">
        <v>1.0090078360200478</v>
      </c>
      <c r="AC116">
        <v>0</v>
      </c>
      <c r="AD116" s="22">
        <v>1923687</v>
      </c>
      <c r="AE116" s="25">
        <v>1.8858919314998959E-2</v>
      </c>
      <c r="AF116" s="26">
        <v>0</v>
      </c>
      <c r="AG116" s="27">
        <v>1</v>
      </c>
      <c r="AH116" s="27" t="s">
        <v>103</v>
      </c>
      <c r="AI116" t="s">
        <v>103</v>
      </c>
      <c r="AJ116" t="s">
        <v>78</v>
      </c>
    </row>
    <row r="117" spans="1:36" ht="15" customHeight="1" x14ac:dyDescent="0.25">
      <c r="A117">
        <v>147862</v>
      </c>
      <c r="B117" t="s">
        <v>837</v>
      </c>
      <c r="C117" t="s">
        <v>835</v>
      </c>
      <c r="D117">
        <v>305</v>
      </c>
      <c r="E117" t="s">
        <v>74</v>
      </c>
      <c r="F117" t="s">
        <v>803</v>
      </c>
      <c r="G117" t="s">
        <v>76</v>
      </c>
      <c r="H117" t="s">
        <v>836</v>
      </c>
      <c r="I117" s="21">
        <v>45378</v>
      </c>
      <c r="J117" s="21">
        <v>45380</v>
      </c>
      <c r="K117" s="21">
        <v>45471</v>
      </c>
      <c r="L117" s="21">
        <v>45471</v>
      </c>
      <c r="M117" s="22">
        <v>1741369</v>
      </c>
      <c r="N117" t="s">
        <v>78</v>
      </c>
      <c r="O117" t="s">
        <v>806</v>
      </c>
      <c r="P117" t="s">
        <v>80</v>
      </c>
      <c r="R117" s="21">
        <v>45378</v>
      </c>
      <c r="S117" s="21">
        <v>45380</v>
      </c>
      <c r="T117" s="21">
        <v>45471</v>
      </c>
      <c r="U117" s="21">
        <v>45471</v>
      </c>
      <c r="V117" s="23">
        <v>0.25277777777777777</v>
      </c>
      <c r="W117">
        <v>91</v>
      </c>
      <c r="X117" s="24">
        <v>8339.7011528406929</v>
      </c>
      <c r="Y117" s="24">
        <v>8339.7011528406929</v>
      </c>
      <c r="Z117" s="24">
        <v>8254.6841148732128</v>
      </c>
      <c r="AA117" s="24">
        <v>8254.6841148732128</v>
      </c>
      <c r="AB117">
        <v>1.0102992478917876</v>
      </c>
      <c r="AC117">
        <v>0</v>
      </c>
      <c r="AD117" s="22">
        <v>1741369</v>
      </c>
      <c r="AE117" s="25">
        <v>1.8753000197945541E-2</v>
      </c>
      <c r="AF117" s="26">
        <v>0</v>
      </c>
      <c r="AG117" s="27">
        <v>1</v>
      </c>
      <c r="AH117" s="27" t="s">
        <v>103</v>
      </c>
      <c r="AI117" t="s">
        <v>103</v>
      </c>
      <c r="AJ117" t="s">
        <v>78</v>
      </c>
    </row>
    <row r="118" spans="1:36" ht="15" customHeight="1" x14ac:dyDescent="0.25">
      <c r="A118">
        <v>147863</v>
      </c>
      <c r="B118" t="s">
        <v>837</v>
      </c>
      <c r="C118" t="s">
        <v>835</v>
      </c>
      <c r="D118">
        <v>305</v>
      </c>
      <c r="E118" t="s">
        <v>74</v>
      </c>
      <c r="F118" t="s">
        <v>803</v>
      </c>
      <c r="G118" t="s">
        <v>76</v>
      </c>
      <c r="H118" t="s">
        <v>836</v>
      </c>
      <c r="I118" s="21">
        <v>45469</v>
      </c>
      <c r="J118" s="21">
        <v>45471</v>
      </c>
      <c r="K118" s="21">
        <v>45565</v>
      </c>
      <c r="L118" s="21">
        <v>45565</v>
      </c>
      <c r="M118" s="22">
        <v>1556888</v>
      </c>
      <c r="N118" t="s">
        <v>78</v>
      </c>
      <c r="O118" t="s">
        <v>806</v>
      </c>
      <c r="P118" t="s">
        <v>80</v>
      </c>
      <c r="R118" s="21">
        <v>45469</v>
      </c>
      <c r="S118" s="21">
        <v>45471</v>
      </c>
      <c r="T118" s="21">
        <v>45565</v>
      </c>
      <c r="U118" s="21">
        <v>45565</v>
      </c>
      <c r="V118" s="23">
        <v>0.26111111111111113</v>
      </c>
      <c r="W118">
        <v>94</v>
      </c>
      <c r="X118" s="24">
        <v>7589.9792116594645</v>
      </c>
      <c r="Y118" s="24">
        <v>7589.9792116594645</v>
      </c>
      <c r="Z118" s="24">
        <v>7502.6856939839472</v>
      </c>
      <c r="AA118" s="24">
        <v>7502.6856939839472</v>
      </c>
      <c r="AB118">
        <v>1.0116349692944639</v>
      </c>
      <c r="AC118">
        <v>0</v>
      </c>
      <c r="AD118" s="22">
        <v>1556888</v>
      </c>
      <c r="AE118" s="25">
        <v>1.8455849034646948E-2</v>
      </c>
      <c r="AF118" s="26">
        <v>0</v>
      </c>
      <c r="AG118" s="27">
        <v>1</v>
      </c>
      <c r="AH118" s="27" t="s">
        <v>103</v>
      </c>
      <c r="AI118" t="s">
        <v>103</v>
      </c>
      <c r="AJ118" t="s">
        <v>78</v>
      </c>
    </row>
    <row r="119" spans="1:36" ht="15" customHeight="1" x14ac:dyDescent="0.25">
      <c r="A119">
        <v>147864</v>
      </c>
      <c r="B119" t="s">
        <v>837</v>
      </c>
      <c r="C119" t="s">
        <v>835</v>
      </c>
      <c r="D119">
        <v>305</v>
      </c>
      <c r="E119" t="s">
        <v>74</v>
      </c>
      <c r="F119" t="s">
        <v>803</v>
      </c>
      <c r="G119" t="s">
        <v>76</v>
      </c>
      <c r="H119" t="s">
        <v>836</v>
      </c>
      <c r="I119" s="21">
        <v>45561</v>
      </c>
      <c r="J119" s="21">
        <v>45565</v>
      </c>
      <c r="K119" s="21">
        <v>45657</v>
      </c>
      <c r="L119" s="21">
        <v>45657</v>
      </c>
      <c r="M119" s="22">
        <v>1370217</v>
      </c>
      <c r="N119" t="s">
        <v>78</v>
      </c>
      <c r="O119" t="s">
        <v>806</v>
      </c>
      <c r="P119" t="s">
        <v>80</v>
      </c>
      <c r="R119" s="21">
        <v>45561</v>
      </c>
      <c r="S119" s="21">
        <v>45565</v>
      </c>
      <c r="T119" s="21">
        <v>45657</v>
      </c>
      <c r="U119" s="21">
        <v>45657</v>
      </c>
      <c r="V119" s="23">
        <v>0.25555555555555554</v>
      </c>
      <c r="W119">
        <v>92</v>
      </c>
      <c r="X119" s="24">
        <v>6172.2166098898142</v>
      </c>
      <c r="Y119" s="24">
        <v>6172.2166098898142</v>
      </c>
      <c r="Z119" s="24">
        <v>6093.3444743032578</v>
      </c>
      <c r="AA119" s="24">
        <v>6093.3444743032578</v>
      </c>
      <c r="AB119">
        <v>1.0129439810795491</v>
      </c>
      <c r="AC119">
        <v>0</v>
      </c>
      <c r="AD119" s="22">
        <v>1370217</v>
      </c>
      <c r="AE119" s="25">
        <v>1.7401274291567886E-2</v>
      </c>
      <c r="AF119" s="26">
        <v>0</v>
      </c>
      <c r="AG119" s="27">
        <v>1</v>
      </c>
      <c r="AH119" s="27" t="s">
        <v>103</v>
      </c>
      <c r="AI119" t="s">
        <v>103</v>
      </c>
      <c r="AJ119" t="s">
        <v>78</v>
      </c>
    </row>
    <row r="120" spans="1:36" ht="15" customHeight="1" x14ac:dyDescent="0.25">
      <c r="A120">
        <v>147865</v>
      </c>
      <c r="B120" t="s">
        <v>837</v>
      </c>
      <c r="C120" t="s">
        <v>835</v>
      </c>
      <c r="D120">
        <v>305</v>
      </c>
      <c r="E120" t="s">
        <v>74</v>
      </c>
      <c r="F120" t="s">
        <v>803</v>
      </c>
      <c r="G120" t="s">
        <v>76</v>
      </c>
      <c r="H120" t="s">
        <v>836</v>
      </c>
      <c r="I120" s="21">
        <v>45653</v>
      </c>
      <c r="J120" s="21">
        <v>45657</v>
      </c>
      <c r="K120" s="21">
        <v>45747</v>
      </c>
      <c r="L120" s="21">
        <v>45747</v>
      </c>
      <c r="M120" s="22">
        <v>1181331</v>
      </c>
      <c r="N120" t="s">
        <v>78</v>
      </c>
      <c r="O120" t="s">
        <v>806</v>
      </c>
      <c r="P120" t="s">
        <v>80</v>
      </c>
      <c r="R120" s="21">
        <v>45653</v>
      </c>
      <c r="S120" s="21">
        <v>45657</v>
      </c>
      <c r="T120" s="21">
        <v>45747</v>
      </c>
      <c r="U120" s="21">
        <v>45747</v>
      </c>
      <c r="V120" s="23">
        <v>0.25</v>
      </c>
      <c r="W120">
        <v>90</v>
      </c>
      <c r="X120" s="24">
        <v>5075.9061803497361</v>
      </c>
      <c r="Y120" s="24">
        <v>5075.9061803497361</v>
      </c>
      <c r="Z120" s="24">
        <v>5004.7083236961371</v>
      </c>
      <c r="AA120" s="24">
        <v>5004.7083236961371</v>
      </c>
      <c r="AB120">
        <v>1.0142261750433075</v>
      </c>
      <c r="AC120">
        <v>0</v>
      </c>
      <c r="AD120" s="22">
        <v>1181331</v>
      </c>
      <c r="AE120" s="25">
        <v>1.6945998449870991E-2</v>
      </c>
      <c r="AF120" s="26">
        <v>0</v>
      </c>
      <c r="AG120" s="27">
        <v>1</v>
      </c>
      <c r="AH120" s="27" t="s">
        <v>103</v>
      </c>
      <c r="AI120" t="s">
        <v>103</v>
      </c>
      <c r="AJ120" t="s">
        <v>78</v>
      </c>
    </row>
    <row r="121" spans="1:36" ht="15" customHeight="1" x14ac:dyDescent="0.25">
      <c r="A121">
        <v>147866</v>
      </c>
      <c r="B121" t="s">
        <v>837</v>
      </c>
      <c r="C121" t="s">
        <v>835</v>
      </c>
      <c r="D121">
        <v>305</v>
      </c>
      <c r="E121" t="s">
        <v>74</v>
      </c>
      <c r="F121" t="s">
        <v>803</v>
      </c>
      <c r="G121" t="s">
        <v>76</v>
      </c>
      <c r="H121" t="s">
        <v>836</v>
      </c>
      <c r="I121" s="21">
        <v>45743</v>
      </c>
      <c r="J121" s="21">
        <v>45747</v>
      </c>
      <c r="K121" s="21">
        <v>45838</v>
      </c>
      <c r="L121" s="21">
        <v>45838</v>
      </c>
      <c r="M121" s="22">
        <v>990204</v>
      </c>
      <c r="N121" t="s">
        <v>78</v>
      </c>
      <c r="O121" t="s">
        <v>806</v>
      </c>
      <c r="P121" t="s">
        <v>80</v>
      </c>
      <c r="R121" s="21">
        <v>45743</v>
      </c>
      <c r="S121" s="21">
        <v>45747</v>
      </c>
      <c r="T121" s="21">
        <v>45838</v>
      </c>
      <c r="U121" s="21">
        <v>45838</v>
      </c>
      <c r="V121" s="23">
        <v>0.25277777777777777</v>
      </c>
      <c r="W121">
        <v>91</v>
      </c>
      <c r="X121" s="24">
        <v>4410.5279741138111</v>
      </c>
      <c r="Y121" s="24">
        <v>4410.5279741138111</v>
      </c>
      <c r="Z121" s="24">
        <v>4343.1044660811349</v>
      </c>
      <c r="AA121" s="24">
        <v>4343.1044660811349</v>
      </c>
      <c r="AB121">
        <v>1.0155242657779111</v>
      </c>
      <c r="AC121">
        <v>0</v>
      </c>
      <c r="AD121" s="22">
        <v>990204</v>
      </c>
      <c r="AE121" s="25">
        <v>1.7351487343524954E-2</v>
      </c>
      <c r="AF121" s="26">
        <v>0</v>
      </c>
      <c r="AG121" s="27">
        <v>1</v>
      </c>
      <c r="AH121" s="27" t="s">
        <v>103</v>
      </c>
      <c r="AI121" t="s">
        <v>103</v>
      </c>
      <c r="AJ121" t="s">
        <v>78</v>
      </c>
    </row>
    <row r="122" spans="1:36" ht="15" customHeight="1" x14ac:dyDescent="0.25">
      <c r="A122">
        <v>147867</v>
      </c>
      <c r="B122" t="s">
        <v>837</v>
      </c>
      <c r="C122" t="s">
        <v>835</v>
      </c>
      <c r="D122">
        <v>305</v>
      </c>
      <c r="E122" t="s">
        <v>74</v>
      </c>
      <c r="F122" t="s">
        <v>803</v>
      </c>
      <c r="G122" t="s">
        <v>76</v>
      </c>
      <c r="H122" t="s">
        <v>836</v>
      </c>
      <c r="I122" s="21">
        <v>45834</v>
      </c>
      <c r="J122" s="21">
        <v>45838</v>
      </c>
      <c r="K122" s="21">
        <v>45930</v>
      </c>
      <c r="L122" s="21">
        <v>45930</v>
      </c>
      <c r="M122" s="22">
        <v>796808</v>
      </c>
      <c r="N122" t="s">
        <v>78</v>
      </c>
      <c r="O122" t="s">
        <v>806</v>
      </c>
      <c r="P122" t="s">
        <v>80</v>
      </c>
      <c r="R122" s="21">
        <v>45834</v>
      </c>
      <c r="S122" s="21">
        <v>45838</v>
      </c>
      <c r="T122" s="21">
        <v>45930</v>
      </c>
      <c r="U122" s="21">
        <v>45930</v>
      </c>
      <c r="V122" s="23">
        <v>0.25555555555555554</v>
      </c>
      <c r="W122">
        <v>92</v>
      </c>
      <c r="X122" s="24">
        <v>3823.525157010833</v>
      </c>
      <c r="Y122" s="24">
        <v>3823.525157010833</v>
      </c>
      <c r="Z122" s="24">
        <v>3760.2095818649382</v>
      </c>
      <c r="AA122" s="24">
        <v>3760.2095818649382</v>
      </c>
      <c r="AB122">
        <v>1.0168383101440033</v>
      </c>
      <c r="AC122">
        <v>0</v>
      </c>
      <c r="AD122" s="22">
        <v>796808</v>
      </c>
      <c r="AE122" s="25">
        <v>1.8466008851832097E-2</v>
      </c>
      <c r="AF122" s="26">
        <v>0</v>
      </c>
      <c r="AG122" s="27">
        <v>1</v>
      </c>
      <c r="AH122" s="27" t="s">
        <v>103</v>
      </c>
      <c r="AI122" t="s">
        <v>103</v>
      </c>
      <c r="AJ122" t="s">
        <v>78</v>
      </c>
    </row>
    <row r="123" spans="1:36" ht="15" customHeight="1" x14ac:dyDescent="0.25">
      <c r="A123">
        <v>147868</v>
      </c>
      <c r="B123" t="s">
        <v>837</v>
      </c>
      <c r="C123" t="s">
        <v>835</v>
      </c>
      <c r="D123">
        <v>305</v>
      </c>
      <c r="E123" t="s">
        <v>74</v>
      </c>
      <c r="F123" t="s">
        <v>803</v>
      </c>
      <c r="G123" t="s">
        <v>76</v>
      </c>
      <c r="H123" t="s">
        <v>836</v>
      </c>
      <c r="I123" s="21">
        <v>45926</v>
      </c>
      <c r="J123" s="21">
        <v>45930</v>
      </c>
      <c r="K123" s="21">
        <v>46022</v>
      </c>
      <c r="L123" s="21">
        <v>46022</v>
      </c>
      <c r="M123" s="22">
        <v>601117</v>
      </c>
      <c r="N123" t="s">
        <v>78</v>
      </c>
      <c r="O123" t="s">
        <v>806</v>
      </c>
      <c r="P123" t="s">
        <v>80</v>
      </c>
      <c r="R123" s="21">
        <v>45926</v>
      </c>
      <c r="S123" s="21">
        <v>45930</v>
      </c>
      <c r="T123" s="21">
        <v>46022</v>
      </c>
      <c r="U123" s="21">
        <v>46022</v>
      </c>
      <c r="V123" s="23">
        <v>0.25555555555555554</v>
      </c>
      <c r="W123">
        <v>92</v>
      </c>
      <c r="X123" s="24">
        <v>3052.2479309709779</v>
      </c>
      <c r="Y123" s="24">
        <v>3052.2479309709779</v>
      </c>
      <c r="Z123" s="24">
        <v>2997.8252470752263</v>
      </c>
      <c r="AA123" s="24">
        <v>2997.8252470752263</v>
      </c>
      <c r="AB123">
        <v>1.0181540548265273</v>
      </c>
      <c r="AC123">
        <v>0</v>
      </c>
      <c r="AD123" s="22">
        <v>601117</v>
      </c>
      <c r="AE123" s="25">
        <v>1.9514704345466018E-2</v>
      </c>
      <c r="AF123" s="26">
        <v>0</v>
      </c>
      <c r="AG123" s="27">
        <v>1</v>
      </c>
      <c r="AH123" s="27" t="s">
        <v>103</v>
      </c>
      <c r="AI123" t="s">
        <v>103</v>
      </c>
      <c r="AJ123" t="s">
        <v>78</v>
      </c>
    </row>
    <row r="124" spans="1:36" ht="15" customHeight="1" x14ac:dyDescent="0.25">
      <c r="A124">
        <v>147869</v>
      </c>
      <c r="B124" t="s">
        <v>837</v>
      </c>
      <c r="C124" t="s">
        <v>835</v>
      </c>
      <c r="D124">
        <v>305</v>
      </c>
      <c r="E124" t="s">
        <v>74</v>
      </c>
      <c r="F124" t="s">
        <v>803</v>
      </c>
      <c r="G124" t="s">
        <v>76</v>
      </c>
      <c r="H124" t="s">
        <v>836</v>
      </c>
      <c r="I124" s="21">
        <v>46020</v>
      </c>
      <c r="J124" s="21">
        <v>46022</v>
      </c>
      <c r="K124" s="21">
        <v>46112</v>
      </c>
      <c r="L124" s="21">
        <v>46112</v>
      </c>
      <c r="M124" s="22">
        <v>403104</v>
      </c>
      <c r="N124" t="s">
        <v>78</v>
      </c>
      <c r="O124" t="s">
        <v>806</v>
      </c>
      <c r="P124" t="s">
        <v>80</v>
      </c>
      <c r="R124" s="21">
        <v>46020</v>
      </c>
      <c r="S124" s="21">
        <v>46022</v>
      </c>
      <c r="T124" s="21">
        <v>46112</v>
      </c>
      <c r="U124" s="21">
        <v>46112</v>
      </c>
      <c r="V124" s="23">
        <v>0.25</v>
      </c>
      <c r="W124">
        <v>90</v>
      </c>
      <c r="X124" s="24">
        <v>2082.8167497833942</v>
      </c>
      <c r="Y124" s="24">
        <v>2082.8167497833942</v>
      </c>
      <c r="Z124" s="24">
        <v>2043.0932077771688</v>
      </c>
      <c r="AA124" s="24">
        <v>2043.0932077771688</v>
      </c>
      <c r="AB124">
        <v>1.0194428437503562</v>
      </c>
      <c r="AC124">
        <v>0</v>
      </c>
      <c r="AD124" s="22">
        <v>403104</v>
      </c>
      <c r="AE124" s="25">
        <v>2.0273608872917848E-2</v>
      </c>
      <c r="AF124" s="26">
        <v>0</v>
      </c>
      <c r="AG124" s="27">
        <v>1</v>
      </c>
      <c r="AH124" s="27" t="s">
        <v>103</v>
      </c>
      <c r="AI124" t="s">
        <v>103</v>
      </c>
      <c r="AJ124" t="s">
        <v>78</v>
      </c>
    </row>
    <row r="125" spans="1:36" ht="15" customHeight="1" x14ac:dyDescent="0.25">
      <c r="A125">
        <v>147870</v>
      </c>
      <c r="B125" t="s">
        <v>837</v>
      </c>
      <c r="C125" t="s">
        <v>835</v>
      </c>
      <c r="D125">
        <v>305</v>
      </c>
      <c r="E125" t="s">
        <v>74</v>
      </c>
      <c r="F125" t="s">
        <v>803</v>
      </c>
      <c r="G125" t="s">
        <v>76</v>
      </c>
      <c r="H125" t="s">
        <v>836</v>
      </c>
      <c r="I125" s="21">
        <v>46108</v>
      </c>
      <c r="J125" s="21">
        <v>46112</v>
      </c>
      <c r="K125" s="21">
        <v>46203</v>
      </c>
      <c r="L125" s="21">
        <v>46203</v>
      </c>
      <c r="M125" s="22">
        <v>202741</v>
      </c>
      <c r="N125" t="s">
        <v>78</v>
      </c>
      <c r="O125" t="s">
        <v>806</v>
      </c>
      <c r="P125" t="s">
        <v>80</v>
      </c>
      <c r="R125" s="21">
        <v>46108</v>
      </c>
      <c r="S125" s="21">
        <v>46112</v>
      </c>
      <c r="T125" s="21">
        <v>46203</v>
      </c>
      <c r="U125" s="21">
        <v>46203</v>
      </c>
      <c r="V125" s="23">
        <v>0.25277777777777777</v>
      </c>
      <c r="W125">
        <v>91</v>
      </c>
      <c r="X125" s="24">
        <v>1084.6426921336758</v>
      </c>
      <c r="Y125" s="24">
        <v>1084.6426921336758</v>
      </c>
      <c r="Z125" s="24">
        <v>1062.5963560648638</v>
      </c>
      <c r="AA125" s="24">
        <v>1062.5963560648638</v>
      </c>
      <c r="AB125">
        <v>1.0207476112100147</v>
      </c>
      <c r="AC125">
        <v>0</v>
      </c>
      <c r="AD125" s="22">
        <v>202741</v>
      </c>
      <c r="AE125" s="25">
        <v>2.0734226881216605E-2</v>
      </c>
      <c r="AF125" s="26">
        <v>0</v>
      </c>
      <c r="AG125" s="27">
        <v>1</v>
      </c>
      <c r="AH125" s="27" t="s">
        <v>103</v>
      </c>
      <c r="AI125" t="s">
        <v>103</v>
      </c>
      <c r="AJ125" t="s">
        <v>78</v>
      </c>
    </row>
    <row r="126" spans="1:36" ht="15" customHeight="1" x14ac:dyDescent="0.25">
      <c r="A126">
        <v>166900</v>
      </c>
      <c r="B126" t="s">
        <v>838</v>
      </c>
      <c r="C126" t="s">
        <v>839</v>
      </c>
      <c r="D126">
        <v>312</v>
      </c>
      <c r="E126" t="s">
        <v>74</v>
      </c>
      <c r="F126" t="s">
        <v>803</v>
      </c>
      <c r="G126" t="s">
        <v>804</v>
      </c>
      <c r="H126" t="s">
        <v>770</v>
      </c>
      <c r="J126" s="21">
        <v>44711</v>
      </c>
      <c r="K126" s="21">
        <v>44802</v>
      </c>
      <c r="L126" s="21">
        <v>44802</v>
      </c>
      <c r="M126" s="22">
        <v>60000000</v>
      </c>
      <c r="N126" t="s">
        <v>78</v>
      </c>
      <c r="O126">
        <v>8.0400000000000003E-3</v>
      </c>
      <c r="P126" t="s">
        <v>80</v>
      </c>
      <c r="R126" s="21">
        <v>44802</v>
      </c>
      <c r="S126" s="21">
        <v>44711</v>
      </c>
      <c r="T126" s="21">
        <v>44802</v>
      </c>
      <c r="U126" s="21">
        <v>44802</v>
      </c>
      <c r="V126" s="23">
        <v>0.25277777777777777</v>
      </c>
      <c r="W126">
        <v>91</v>
      </c>
      <c r="X126" s="24">
        <v>-122042.8801647259</v>
      </c>
      <c r="Y126" s="24">
        <v>-122042.8801647259</v>
      </c>
      <c r="Z126" s="24">
        <v>-121940</v>
      </c>
      <c r="AA126" s="24">
        <v>-121940</v>
      </c>
      <c r="AB126">
        <v>1.0008436949706896</v>
      </c>
      <c r="AC126">
        <v>-1340</v>
      </c>
      <c r="AD126" s="22">
        <v>60000000</v>
      </c>
      <c r="AE126" s="25">
        <v>8.0400000000000003E-3</v>
      </c>
      <c r="AF126" s="26">
        <v>0</v>
      </c>
      <c r="AG126" s="27">
        <v>1</v>
      </c>
      <c r="AH126" s="27" t="s">
        <v>103</v>
      </c>
      <c r="AI126" t="s">
        <v>103</v>
      </c>
      <c r="AJ126" t="s">
        <v>78</v>
      </c>
    </row>
    <row r="127" spans="1:36" ht="15" customHeight="1" x14ac:dyDescent="0.25">
      <c r="A127">
        <v>166901</v>
      </c>
      <c r="B127" t="s">
        <v>838</v>
      </c>
      <c r="C127" t="s">
        <v>839</v>
      </c>
      <c r="D127">
        <v>312</v>
      </c>
      <c r="E127" t="s">
        <v>74</v>
      </c>
      <c r="F127" t="s">
        <v>803</v>
      </c>
      <c r="G127" t="s">
        <v>804</v>
      </c>
      <c r="H127" t="s">
        <v>770</v>
      </c>
      <c r="J127" s="21">
        <v>44802</v>
      </c>
      <c r="K127" s="21">
        <v>44893</v>
      </c>
      <c r="L127" s="21">
        <v>44893</v>
      </c>
      <c r="M127" s="22">
        <v>60000000</v>
      </c>
      <c r="N127" t="s">
        <v>78</v>
      </c>
      <c r="O127">
        <v>8.0400000000000003E-3</v>
      </c>
      <c r="P127" t="s">
        <v>80</v>
      </c>
      <c r="R127" s="21">
        <v>44893</v>
      </c>
      <c r="S127" s="21">
        <v>44802</v>
      </c>
      <c r="T127" s="21">
        <v>44893</v>
      </c>
      <c r="U127" s="21">
        <v>44893</v>
      </c>
      <c r="V127" s="23">
        <v>0.25277777777777777</v>
      </c>
      <c r="W127">
        <v>91</v>
      </c>
      <c r="X127" s="24">
        <v>-122199.08075968627</v>
      </c>
      <c r="Y127" s="24">
        <v>-122199.08075968627</v>
      </c>
      <c r="Z127" s="24">
        <v>-121940</v>
      </c>
      <c r="AA127" s="24">
        <v>-121940</v>
      </c>
      <c r="AB127">
        <v>1.0021246576979357</v>
      </c>
      <c r="AC127">
        <v>0</v>
      </c>
      <c r="AD127" s="22">
        <v>60000000</v>
      </c>
      <c r="AE127" s="25">
        <v>8.0400000000000003E-3</v>
      </c>
      <c r="AF127" s="26">
        <v>0</v>
      </c>
      <c r="AG127" s="27">
        <v>1</v>
      </c>
      <c r="AH127" s="27" t="s">
        <v>103</v>
      </c>
      <c r="AI127" t="s">
        <v>103</v>
      </c>
      <c r="AJ127" t="s">
        <v>78</v>
      </c>
    </row>
    <row r="128" spans="1:36" ht="15" customHeight="1" x14ac:dyDescent="0.25">
      <c r="A128">
        <v>166902</v>
      </c>
      <c r="B128" t="s">
        <v>838</v>
      </c>
      <c r="C128" t="s">
        <v>839</v>
      </c>
      <c r="D128">
        <v>312</v>
      </c>
      <c r="E128" t="s">
        <v>74</v>
      </c>
      <c r="F128" t="s">
        <v>803</v>
      </c>
      <c r="G128" t="s">
        <v>804</v>
      </c>
      <c r="H128" t="s">
        <v>770</v>
      </c>
      <c r="J128" s="21">
        <v>44893</v>
      </c>
      <c r="K128" s="21">
        <v>44985</v>
      </c>
      <c r="L128" s="21">
        <v>44985</v>
      </c>
      <c r="M128" s="22">
        <v>60000000</v>
      </c>
      <c r="N128" t="s">
        <v>78</v>
      </c>
      <c r="O128">
        <v>8.0400000000000003E-3</v>
      </c>
      <c r="P128" t="s">
        <v>80</v>
      </c>
      <c r="R128" s="21">
        <v>44985</v>
      </c>
      <c r="S128" s="21">
        <v>44893</v>
      </c>
      <c r="T128" s="21">
        <v>44985</v>
      </c>
      <c r="U128" s="21">
        <v>44985</v>
      </c>
      <c r="V128" s="23">
        <v>0.25555555555555554</v>
      </c>
      <c r="W128">
        <v>92</v>
      </c>
      <c r="X128" s="24">
        <v>-123701.78569871381</v>
      </c>
      <c r="Y128" s="24">
        <v>-123701.78569871381</v>
      </c>
      <c r="Z128" s="24">
        <v>-123279.99999999999</v>
      </c>
      <c r="AA128" s="24">
        <v>-123279.99999999999</v>
      </c>
      <c r="AB128">
        <v>1.0034213635521887</v>
      </c>
      <c r="AC128">
        <v>0</v>
      </c>
      <c r="AD128" s="22">
        <v>60000000</v>
      </c>
      <c r="AE128" s="25">
        <v>8.0400000000000003E-3</v>
      </c>
      <c r="AF128" s="26">
        <v>0</v>
      </c>
      <c r="AG128" s="27">
        <v>1</v>
      </c>
      <c r="AH128" s="27" t="s">
        <v>103</v>
      </c>
      <c r="AI128" t="s">
        <v>103</v>
      </c>
      <c r="AJ128" t="s">
        <v>78</v>
      </c>
    </row>
    <row r="129" spans="1:36" ht="15" customHeight="1" x14ac:dyDescent="0.25">
      <c r="A129">
        <v>166903</v>
      </c>
      <c r="B129" t="s">
        <v>838</v>
      </c>
      <c r="C129" t="s">
        <v>839</v>
      </c>
      <c r="D129">
        <v>312</v>
      </c>
      <c r="E129" t="s">
        <v>74</v>
      </c>
      <c r="F129" t="s">
        <v>803</v>
      </c>
      <c r="G129" t="s">
        <v>804</v>
      </c>
      <c r="H129" t="s">
        <v>770</v>
      </c>
      <c r="J129" s="21">
        <v>44985</v>
      </c>
      <c r="K129" s="21">
        <v>45075</v>
      </c>
      <c r="L129" s="21">
        <v>45075</v>
      </c>
      <c r="M129" s="22">
        <v>60000000</v>
      </c>
      <c r="N129" t="s">
        <v>78</v>
      </c>
      <c r="O129">
        <v>8.0400000000000003E-3</v>
      </c>
      <c r="P129" t="s">
        <v>80</v>
      </c>
      <c r="R129" s="21">
        <v>45075</v>
      </c>
      <c r="S129" s="21">
        <v>44985</v>
      </c>
      <c r="T129" s="21">
        <v>45075</v>
      </c>
      <c r="U129" s="21">
        <v>45075</v>
      </c>
      <c r="V129" s="23">
        <v>0.25</v>
      </c>
      <c r="W129">
        <v>90</v>
      </c>
      <c r="X129" s="24">
        <v>-121165.79534593421</v>
      </c>
      <c r="Y129" s="24">
        <v>-121165.79534593421</v>
      </c>
      <c r="Z129" s="24">
        <v>-120600</v>
      </c>
      <c r="AA129" s="24">
        <v>-120600</v>
      </c>
      <c r="AB129">
        <v>1.0046915036976303</v>
      </c>
      <c r="AC129">
        <v>0</v>
      </c>
      <c r="AD129" s="22">
        <v>60000000</v>
      </c>
      <c r="AE129" s="25">
        <v>8.0400000000000003E-3</v>
      </c>
      <c r="AF129" s="26">
        <v>0</v>
      </c>
      <c r="AG129" s="27">
        <v>1</v>
      </c>
      <c r="AH129" s="27" t="s">
        <v>103</v>
      </c>
      <c r="AI129" t="s">
        <v>103</v>
      </c>
      <c r="AJ129" t="s">
        <v>78</v>
      </c>
    </row>
    <row r="130" spans="1:36" ht="15" customHeight="1" x14ac:dyDescent="0.25">
      <c r="A130">
        <v>166904</v>
      </c>
      <c r="B130" t="s">
        <v>838</v>
      </c>
      <c r="C130" t="s">
        <v>839</v>
      </c>
      <c r="D130">
        <v>312</v>
      </c>
      <c r="E130" t="s">
        <v>74</v>
      </c>
      <c r="F130" t="s">
        <v>803</v>
      </c>
      <c r="G130" t="s">
        <v>804</v>
      </c>
      <c r="H130" t="s">
        <v>770</v>
      </c>
      <c r="J130" s="21">
        <v>45075</v>
      </c>
      <c r="K130" s="21">
        <v>45166</v>
      </c>
      <c r="L130" s="21">
        <v>45166</v>
      </c>
      <c r="M130" s="22">
        <v>60000000</v>
      </c>
      <c r="N130" t="s">
        <v>78</v>
      </c>
      <c r="O130">
        <v>8.0400000000000003E-3</v>
      </c>
      <c r="P130" t="s">
        <v>80</v>
      </c>
      <c r="R130" s="21">
        <v>45166</v>
      </c>
      <c r="S130" s="21">
        <v>45075</v>
      </c>
      <c r="T130" s="21">
        <v>45166</v>
      </c>
      <c r="U130" s="21">
        <v>45166</v>
      </c>
      <c r="V130" s="23">
        <v>0.25277777777777777</v>
      </c>
      <c r="W130">
        <v>91</v>
      </c>
      <c r="X130" s="24">
        <v>-122668.88307920337</v>
      </c>
      <c r="Y130" s="24">
        <v>-122668.88307920337</v>
      </c>
      <c r="Z130" s="24">
        <v>-121940</v>
      </c>
      <c r="AA130" s="24">
        <v>-121940</v>
      </c>
      <c r="AB130">
        <v>1.0059773911694552</v>
      </c>
      <c r="AC130">
        <v>0</v>
      </c>
      <c r="AD130" s="22">
        <v>60000000</v>
      </c>
      <c r="AE130" s="25">
        <v>8.0400000000000003E-3</v>
      </c>
      <c r="AF130" s="26">
        <v>0</v>
      </c>
      <c r="AG130" s="27">
        <v>1</v>
      </c>
      <c r="AH130" s="27" t="s">
        <v>103</v>
      </c>
      <c r="AI130" t="s">
        <v>103</v>
      </c>
      <c r="AJ130" t="s">
        <v>78</v>
      </c>
    </row>
    <row r="131" spans="1:36" ht="15" customHeight="1" x14ac:dyDescent="0.25">
      <c r="A131">
        <v>166905</v>
      </c>
      <c r="B131" t="s">
        <v>838</v>
      </c>
      <c r="C131" t="s">
        <v>839</v>
      </c>
      <c r="D131">
        <v>312</v>
      </c>
      <c r="E131" t="s">
        <v>74</v>
      </c>
      <c r="F131" t="s">
        <v>803</v>
      </c>
      <c r="G131" t="s">
        <v>804</v>
      </c>
      <c r="H131" t="s">
        <v>770</v>
      </c>
      <c r="J131" s="21">
        <v>45166</v>
      </c>
      <c r="K131" s="21">
        <v>45258</v>
      </c>
      <c r="L131" s="21">
        <v>45258</v>
      </c>
      <c r="M131" s="22">
        <v>60000000</v>
      </c>
      <c r="N131" t="s">
        <v>78</v>
      </c>
      <c r="O131">
        <v>8.0400000000000003E-3</v>
      </c>
      <c r="P131" t="s">
        <v>80</v>
      </c>
      <c r="R131" s="21">
        <v>45258</v>
      </c>
      <c r="S131" s="21">
        <v>45166</v>
      </c>
      <c r="T131" s="21">
        <v>45258</v>
      </c>
      <c r="U131" s="21">
        <v>45258</v>
      </c>
      <c r="V131" s="23">
        <v>0.25555555555555554</v>
      </c>
      <c r="W131">
        <v>92</v>
      </c>
      <c r="X131" s="24">
        <v>-124177.36526517509</v>
      </c>
      <c r="Y131" s="24">
        <v>-124177.36526517509</v>
      </c>
      <c r="Z131" s="24">
        <v>-123279.99999999999</v>
      </c>
      <c r="AA131" s="24">
        <v>-123279.99999999999</v>
      </c>
      <c r="AB131">
        <v>1.007279082293763</v>
      </c>
      <c r="AC131">
        <v>0</v>
      </c>
      <c r="AD131" s="22">
        <v>60000000</v>
      </c>
      <c r="AE131" s="25">
        <v>8.0400000000000003E-3</v>
      </c>
      <c r="AF131" s="26">
        <v>0</v>
      </c>
      <c r="AG131" s="27">
        <v>1</v>
      </c>
      <c r="AH131" s="27" t="s">
        <v>103</v>
      </c>
      <c r="AI131" t="s">
        <v>103</v>
      </c>
      <c r="AJ131" t="s">
        <v>78</v>
      </c>
    </row>
    <row r="132" spans="1:36" ht="15" customHeight="1" x14ac:dyDescent="0.25">
      <c r="A132">
        <v>166906</v>
      </c>
      <c r="B132" t="s">
        <v>838</v>
      </c>
      <c r="C132" t="s">
        <v>839</v>
      </c>
      <c r="D132">
        <v>312</v>
      </c>
      <c r="E132" t="s">
        <v>74</v>
      </c>
      <c r="F132" t="s">
        <v>803</v>
      </c>
      <c r="G132" t="s">
        <v>804</v>
      </c>
      <c r="H132" t="s">
        <v>770</v>
      </c>
      <c r="J132" s="21">
        <v>45258</v>
      </c>
      <c r="K132" s="21">
        <v>45350</v>
      </c>
      <c r="L132" s="21">
        <v>45350</v>
      </c>
      <c r="M132" s="22">
        <v>60000000</v>
      </c>
      <c r="N132" t="s">
        <v>78</v>
      </c>
      <c r="O132">
        <v>8.0400000000000003E-3</v>
      </c>
      <c r="P132" t="s">
        <v>80</v>
      </c>
      <c r="R132" s="21">
        <v>45350</v>
      </c>
      <c r="S132" s="21">
        <v>45258</v>
      </c>
      <c r="T132" s="21">
        <v>45350</v>
      </c>
      <c r="U132" s="21">
        <v>45350</v>
      </c>
      <c r="V132" s="23">
        <v>0.25555555555555554</v>
      </c>
      <c r="W132">
        <v>92</v>
      </c>
      <c r="X132" s="24">
        <v>-124338.045391413</v>
      </c>
      <c r="Y132" s="24">
        <v>-124338.045391413</v>
      </c>
      <c r="Z132" s="24">
        <v>-123279.99999999999</v>
      </c>
      <c r="AA132" s="24">
        <v>-123279.99999999999</v>
      </c>
      <c r="AB132">
        <v>1.0085824577499434</v>
      </c>
      <c r="AC132">
        <v>0</v>
      </c>
      <c r="AD132" s="22">
        <v>60000000</v>
      </c>
      <c r="AE132" s="25">
        <v>8.0400000000000003E-3</v>
      </c>
      <c r="AF132" s="26">
        <v>0</v>
      </c>
      <c r="AG132" s="27">
        <v>1</v>
      </c>
      <c r="AH132" s="27" t="s">
        <v>103</v>
      </c>
      <c r="AI132" t="s">
        <v>103</v>
      </c>
      <c r="AJ132" t="s">
        <v>78</v>
      </c>
    </row>
    <row r="133" spans="1:36" ht="15" customHeight="1" x14ac:dyDescent="0.25">
      <c r="A133">
        <v>166908</v>
      </c>
      <c r="B133" t="s">
        <v>840</v>
      </c>
      <c r="C133" t="s">
        <v>839</v>
      </c>
      <c r="D133">
        <v>312</v>
      </c>
      <c r="E133" t="s">
        <v>74</v>
      </c>
      <c r="F133" t="s">
        <v>803</v>
      </c>
      <c r="G133" t="s">
        <v>804</v>
      </c>
      <c r="H133" t="s">
        <v>770</v>
      </c>
      <c r="I133" s="21">
        <v>44707</v>
      </c>
      <c r="J133" s="21">
        <v>44711</v>
      </c>
      <c r="K133" s="21">
        <v>44802</v>
      </c>
      <c r="L133" s="21">
        <v>44802</v>
      </c>
      <c r="M133" s="22">
        <v>60000000</v>
      </c>
      <c r="N133" t="s">
        <v>78</v>
      </c>
      <c r="O133" t="s">
        <v>806</v>
      </c>
      <c r="P133" t="s">
        <v>80</v>
      </c>
      <c r="R133" s="21">
        <v>44707</v>
      </c>
      <c r="S133" s="21">
        <v>44711</v>
      </c>
      <c r="T133" s="21">
        <v>44802</v>
      </c>
      <c r="U133" s="21">
        <v>44802</v>
      </c>
      <c r="V133" s="23">
        <v>0.25277777777777777</v>
      </c>
      <c r="W133">
        <v>91</v>
      </c>
      <c r="X133" s="24">
        <v>-53431.708728835205</v>
      </c>
      <c r="Y133" s="24">
        <v>-53431.708728835205</v>
      </c>
      <c r="Z133" s="24">
        <v>-53386.666666666657</v>
      </c>
      <c r="AA133" s="24">
        <v>-53386.666666666657</v>
      </c>
      <c r="AB133">
        <v>1.0008436949706896</v>
      </c>
      <c r="AC133">
        <v>-586.66666666666652</v>
      </c>
      <c r="AD133" s="22">
        <v>60000000</v>
      </c>
      <c r="AE133" s="25">
        <v>-3.5199999999999997E-3</v>
      </c>
      <c r="AF133" s="26">
        <v>0</v>
      </c>
      <c r="AG133" s="27">
        <v>1</v>
      </c>
      <c r="AH133" s="27" t="s">
        <v>103</v>
      </c>
      <c r="AI133" t="s">
        <v>103</v>
      </c>
      <c r="AJ133" t="s">
        <v>78</v>
      </c>
    </row>
    <row r="134" spans="1:36" ht="15" customHeight="1" x14ac:dyDescent="0.25">
      <c r="A134">
        <v>166909</v>
      </c>
      <c r="B134" t="s">
        <v>840</v>
      </c>
      <c r="C134" t="s">
        <v>839</v>
      </c>
      <c r="D134">
        <v>312</v>
      </c>
      <c r="E134" t="s">
        <v>74</v>
      </c>
      <c r="F134" t="s">
        <v>803</v>
      </c>
      <c r="G134" t="s">
        <v>804</v>
      </c>
      <c r="H134" t="s">
        <v>770</v>
      </c>
      <c r="I134" s="21">
        <v>44798</v>
      </c>
      <c r="J134" s="21">
        <v>44802</v>
      </c>
      <c r="K134" s="21">
        <v>44893</v>
      </c>
      <c r="L134" s="21">
        <v>44893</v>
      </c>
      <c r="M134" s="22">
        <v>60000000</v>
      </c>
      <c r="N134" t="s">
        <v>78</v>
      </c>
      <c r="O134" t="s">
        <v>806</v>
      </c>
      <c r="P134" t="s">
        <v>80</v>
      </c>
      <c r="R134" s="21">
        <v>44798</v>
      </c>
      <c r="S134" s="21">
        <v>44802</v>
      </c>
      <c r="T134" s="21">
        <v>44893</v>
      </c>
      <c r="U134" s="21">
        <v>44893</v>
      </c>
      <c r="V134" s="23">
        <v>0.25277777777777777</v>
      </c>
      <c r="W134">
        <v>91</v>
      </c>
      <c r="X134" s="24">
        <v>47299.278109484767</v>
      </c>
      <c r="Y134" s="24">
        <v>47299.278109484767</v>
      </c>
      <c r="Z134" s="24">
        <v>47198.996398451956</v>
      </c>
      <c r="AA134" s="24">
        <v>47198.996398451956</v>
      </c>
      <c r="AB134">
        <v>1.0021246576979357</v>
      </c>
      <c r="AC134">
        <v>0</v>
      </c>
      <c r="AD134" s="22">
        <v>60000000</v>
      </c>
      <c r="AE134" s="25">
        <v>3.1120217405572713E-3</v>
      </c>
      <c r="AF134" s="26">
        <v>0</v>
      </c>
      <c r="AG134" s="27">
        <v>1</v>
      </c>
      <c r="AH134" s="27" t="s">
        <v>103</v>
      </c>
      <c r="AI134" t="s">
        <v>103</v>
      </c>
      <c r="AJ134" t="s">
        <v>78</v>
      </c>
    </row>
    <row r="135" spans="1:36" ht="15" customHeight="1" x14ac:dyDescent="0.25">
      <c r="A135">
        <v>166910</v>
      </c>
      <c r="B135" t="s">
        <v>840</v>
      </c>
      <c r="C135" t="s">
        <v>839</v>
      </c>
      <c r="D135">
        <v>312</v>
      </c>
      <c r="E135" t="s">
        <v>74</v>
      </c>
      <c r="F135" t="s">
        <v>803</v>
      </c>
      <c r="G135" t="s">
        <v>804</v>
      </c>
      <c r="H135" t="s">
        <v>770</v>
      </c>
      <c r="I135" s="21">
        <v>44889</v>
      </c>
      <c r="J135" s="21">
        <v>44893</v>
      </c>
      <c r="K135" s="21">
        <v>44985</v>
      </c>
      <c r="L135" s="21">
        <v>44985</v>
      </c>
      <c r="M135" s="22">
        <v>60000000</v>
      </c>
      <c r="N135" t="s">
        <v>78</v>
      </c>
      <c r="O135" t="s">
        <v>806</v>
      </c>
      <c r="P135" t="s">
        <v>80</v>
      </c>
      <c r="R135" s="21">
        <v>44889</v>
      </c>
      <c r="S135" s="21">
        <v>44893</v>
      </c>
      <c r="T135" s="21">
        <v>44985</v>
      </c>
      <c r="U135" s="21">
        <v>44985</v>
      </c>
      <c r="V135" s="23">
        <v>0.25555555555555554</v>
      </c>
      <c r="W135">
        <v>92</v>
      </c>
      <c r="X135" s="24">
        <v>157374.34804938853</v>
      </c>
      <c r="Y135" s="24">
        <v>157374.34804938853</v>
      </c>
      <c r="Z135" s="24">
        <v>156837.74909104113</v>
      </c>
      <c r="AA135" s="24">
        <v>156837.74909104113</v>
      </c>
      <c r="AB135">
        <v>1.0034213635521887</v>
      </c>
      <c r="AC135">
        <v>0</v>
      </c>
      <c r="AD135" s="22">
        <v>60000000</v>
      </c>
      <c r="AE135" s="25">
        <v>1.022854885376355E-2</v>
      </c>
      <c r="AF135" s="26">
        <v>0</v>
      </c>
      <c r="AG135" s="27">
        <v>1</v>
      </c>
      <c r="AH135" s="27" t="s">
        <v>103</v>
      </c>
      <c r="AI135" t="s">
        <v>103</v>
      </c>
      <c r="AJ135" t="s">
        <v>78</v>
      </c>
    </row>
    <row r="136" spans="1:36" ht="15" customHeight="1" x14ac:dyDescent="0.25">
      <c r="A136">
        <v>166911</v>
      </c>
      <c r="B136" t="s">
        <v>840</v>
      </c>
      <c r="C136" t="s">
        <v>839</v>
      </c>
      <c r="D136">
        <v>312</v>
      </c>
      <c r="E136" t="s">
        <v>74</v>
      </c>
      <c r="F136" t="s">
        <v>803</v>
      </c>
      <c r="G136" t="s">
        <v>804</v>
      </c>
      <c r="H136" t="s">
        <v>770</v>
      </c>
      <c r="I136" s="21">
        <v>44981</v>
      </c>
      <c r="J136" s="21">
        <v>44985</v>
      </c>
      <c r="K136" s="21">
        <v>45075</v>
      </c>
      <c r="L136" s="21">
        <v>45075</v>
      </c>
      <c r="M136" s="22">
        <v>60000000</v>
      </c>
      <c r="N136" t="s">
        <v>78</v>
      </c>
      <c r="O136" t="s">
        <v>806</v>
      </c>
      <c r="P136" t="s">
        <v>80</v>
      </c>
      <c r="R136" s="21">
        <v>44981</v>
      </c>
      <c r="S136" s="21">
        <v>44985</v>
      </c>
      <c r="T136" s="21">
        <v>45075</v>
      </c>
      <c r="U136" s="21">
        <v>45075</v>
      </c>
      <c r="V136" s="23">
        <v>0.25</v>
      </c>
      <c r="W136">
        <v>90</v>
      </c>
      <c r="X136" s="24">
        <v>217961.33065986313</v>
      </c>
      <c r="Y136" s="24">
        <v>217961.33065986313</v>
      </c>
      <c r="Z136" s="24">
        <v>216943.53924332606</v>
      </c>
      <c r="AA136" s="24">
        <v>216943.53924332606</v>
      </c>
      <c r="AB136">
        <v>1.0046915036976303</v>
      </c>
      <c r="AC136">
        <v>0</v>
      </c>
      <c r="AD136" s="22">
        <v>60000000</v>
      </c>
      <c r="AE136" s="25">
        <v>1.446290261622174E-2</v>
      </c>
      <c r="AF136" s="26">
        <v>0</v>
      </c>
      <c r="AG136" s="27">
        <v>1</v>
      </c>
      <c r="AH136" s="27" t="s">
        <v>103</v>
      </c>
      <c r="AI136" t="s">
        <v>103</v>
      </c>
      <c r="AJ136" t="s">
        <v>78</v>
      </c>
    </row>
    <row r="137" spans="1:36" ht="15" customHeight="1" x14ac:dyDescent="0.25">
      <c r="A137">
        <v>166912</v>
      </c>
      <c r="B137" t="s">
        <v>840</v>
      </c>
      <c r="C137" t="s">
        <v>839</v>
      </c>
      <c r="D137">
        <v>312</v>
      </c>
      <c r="E137" t="s">
        <v>74</v>
      </c>
      <c r="F137" t="s">
        <v>803</v>
      </c>
      <c r="G137" t="s">
        <v>804</v>
      </c>
      <c r="H137" t="s">
        <v>770</v>
      </c>
      <c r="I137" s="21">
        <v>45071</v>
      </c>
      <c r="J137" s="21">
        <v>45075</v>
      </c>
      <c r="K137" s="21">
        <v>45166</v>
      </c>
      <c r="L137" s="21">
        <v>45166</v>
      </c>
      <c r="M137" s="22">
        <v>60000000</v>
      </c>
      <c r="N137" t="s">
        <v>78</v>
      </c>
      <c r="O137" t="s">
        <v>806</v>
      </c>
      <c r="P137" t="s">
        <v>80</v>
      </c>
      <c r="R137" s="21">
        <v>45071</v>
      </c>
      <c r="S137" s="21">
        <v>45075</v>
      </c>
      <c r="T137" s="21">
        <v>45166</v>
      </c>
      <c r="U137" s="21">
        <v>45166</v>
      </c>
      <c r="V137" s="23">
        <v>0.25277777777777777</v>
      </c>
      <c r="W137">
        <v>91</v>
      </c>
      <c r="X137" s="24">
        <v>258860.90756279088</v>
      </c>
      <c r="Y137" s="24">
        <v>258860.90756279088</v>
      </c>
      <c r="Z137" s="24">
        <v>257322.78859852249</v>
      </c>
      <c r="AA137" s="24">
        <v>257322.78859852249</v>
      </c>
      <c r="AB137">
        <v>1.0059773911694552</v>
      </c>
      <c r="AC137">
        <v>0</v>
      </c>
      <c r="AD137" s="22">
        <v>60000000</v>
      </c>
      <c r="AE137" s="25">
        <v>1.6966337709792691E-2</v>
      </c>
      <c r="AF137" s="26">
        <v>0</v>
      </c>
      <c r="AG137" s="27">
        <v>1</v>
      </c>
      <c r="AH137" s="27" t="s">
        <v>103</v>
      </c>
      <c r="AI137" t="s">
        <v>103</v>
      </c>
      <c r="AJ137" t="s">
        <v>78</v>
      </c>
    </row>
    <row r="138" spans="1:36" ht="15" customHeight="1" x14ac:dyDescent="0.25">
      <c r="A138">
        <v>166913</v>
      </c>
      <c r="B138" t="s">
        <v>840</v>
      </c>
      <c r="C138" t="s">
        <v>839</v>
      </c>
      <c r="D138">
        <v>312</v>
      </c>
      <c r="E138" t="s">
        <v>74</v>
      </c>
      <c r="F138" t="s">
        <v>803</v>
      </c>
      <c r="G138" t="s">
        <v>804</v>
      </c>
      <c r="H138" t="s">
        <v>770</v>
      </c>
      <c r="I138" s="21">
        <v>45162</v>
      </c>
      <c r="J138" s="21">
        <v>45166</v>
      </c>
      <c r="K138" s="21">
        <v>45258</v>
      </c>
      <c r="L138" s="21">
        <v>45258</v>
      </c>
      <c r="M138" s="22">
        <v>60000000</v>
      </c>
      <c r="N138" t="s">
        <v>78</v>
      </c>
      <c r="O138" t="s">
        <v>806</v>
      </c>
      <c r="P138" t="s">
        <v>80</v>
      </c>
      <c r="R138" s="21">
        <v>45162</v>
      </c>
      <c r="S138" s="21">
        <v>45166</v>
      </c>
      <c r="T138" s="21">
        <v>45258</v>
      </c>
      <c r="U138" s="21">
        <v>45258</v>
      </c>
      <c r="V138" s="23">
        <v>0.25555555555555554</v>
      </c>
      <c r="W138">
        <v>92</v>
      </c>
      <c r="X138" s="24">
        <v>284352.12673265749</v>
      </c>
      <c r="Y138" s="24">
        <v>284352.12673265749</v>
      </c>
      <c r="Z138" s="24">
        <v>282297.26173319761</v>
      </c>
      <c r="AA138" s="24">
        <v>282297.26173319761</v>
      </c>
      <c r="AB138">
        <v>1.007279082293763</v>
      </c>
      <c r="AC138">
        <v>0</v>
      </c>
      <c r="AD138" s="22">
        <v>60000000</v>
      </c>
      <c r="AE138" s="25">
        <v>1.8410690982599842E-2</v>
      </c>
      <c r="AF138" s="26">
        <v>0</v>
      </c>
      <c r="AG138" s="27">
        <v>1</v>
      </c>
      <c r="AH138" s="27" t="s">
        <v>103</v>
      </c>
      <c r="AI138" t="s">
        <v>103</v>
      </c>
      <c r="AJ138" t="s">
        <v>78</v>
      </c>
    </row>
    <row r="139" spans="1:36" ht="15" customHeight="1" x14ac:dyDescent="0.25">
      <c r="A139">
        <v>166914</v>
      </c>
      <c r="B139" t="s">
        <v>840</v>
      </c>
      <c r="C139" t="s">
        <v>839</v>
      </c>
      <c r="D139">
        <v>312</v>
      </c>
      <c r="E139" t="s">
        <v>74</v>
      </c>
      <c r="F139" t="s">
        <v>803</v>
      </c>
      <c r="G139" t="s">
        <v>804</v>
      </c>
      <c r="H139" t="s">
        <v>770</v>
      </c>
      <c r="I139" s="21">
        <v>45254</v>
      </c>
      <c r="J139" s="21">
        <v>45258</v>
      </c>
      <c r="K139" s="21">
        <v>45350</v>
      </c>
      <c r="L139" s="21">
        <v>45350</v>
      </c>
      <c r="M139" s="22">
        <v>60000000</v>
      </c>
      <c r="N139" t="s">
        <v>78</v>
      </c>
      <c r="O139" t="s">
        <v>806</v>
      </c>
      <c r="P139" t="s">
        <v>80</v>
      </c>
      <c r="R139" s="21">
        <v>45254</v>
      </c>
      <c r="S139" s="21">
        <v>45258</v>
      </c>
      <c r="T139" s="21">
        <v>45350</v>
      </c>
      <c r="U139" s="21">
        <v>45350</v>
      </c>
      <c r="V139" s="23">
        <v>0.25555555555555554</v>
      </c>
      <c r="W139">
        <v>92</v>
      </c>
      <c r="X139" s="24">
        <v>291761.03823601449</v>
      </c>
      <c r="Y139" s="24">
        <v>291761.03823601449</v>
      </c>
      <c r="Z139" s="24">
        <v>289278.31928279524</v>
      </c>
      <c r="AA139" s="24">
        <v>289278.31928279524</v>
      </c>
      <c r="AB139">
        <v>1.0085824577499434</v>
      </c>
      <c r="AC139">
        <v>0</v>
      </c>
      <c r="AD139" s="22">
        <v>60000000</v>
      </c>
      <c r="AE139" s="25">
        <v>1.8865977344530126E-2</v>
      </c>
      <c r="AF139" s="26">
        <v>0</v>
      </c>
      <c r="AG139" s="27">
        <v>1</v>
      </c>
      <c r="AH139" s="27" t="s">
        <v>103</v>
      </c>
      <c r="AI139" t="s">
        <v>103</v>
      </c>
      <c r="AJ139" t="s">
        <v>78</v>
      </c>
    </row>
    <row r="140" spans="1:36" ht="15" customHeight="1" x14ac:dyDescent="0.25">
      <c r="A140">
        <v>166922</v>
      </c>
      <c r="B140" t="s">
        <v>841</v>
      </c>
      <c r="C140" t="s">
        <v>842</v>
      </c>
      <c r="D140">
        <v>313</v>
      </c>
      <c r="E140" t="s">
        <v>74</v>
      </c>
      <c r="F140" t="s">
        <v>803</v>
      </c>
      <c r="G140" t="s">
        <v>804</v>
      </c>
      <c r="H140" t="s">
        <v>783</v>
      </c>
      <c r="J140" s="21">
        <v>44742</v>
      </c>
      <c r="K140" s="21">
        <v>44834</v>
      </c>
      <c r="L140" s="21">
        <v>44834</v>
      </c>
      <c r="M140" s="22">
        <v>100000000</v>
      </c>
      <c r="N140" t="s">
        <v>78</v>
      </c>
      <c r="O140">
        <v>8.2400000000000008E-3</v>
      </c>
      <c r="P140" t="s">
        <v>80</v>
      </c>
      <c r="R140" s="21">
        <v>44834</v>
      </c>
      <c r="S140" s="21">
        <v>44742</v>
      </c>
      <c r="T140" s="21">
        <v>44834</v>
      </c>
      <c r="U140" s="21">
        <v>44834</v>
      </c>
      <c r="V140" s="23">
        <v>0.25555555555555554</v>
      </c>
      <c r="W140">
        <v>92</v>
      </c>
      <c r="X140" s="24">
        <v>-210850.25629142625</v>
      </c>
      <c r="Y140" s="24">
        <v>-210850.25629142625</v>
      </c>
      <c r="Z140" s="24">
        <v>-210577.77777777778</v>
      </c>
      <c r="AA140" s="24">
        <v>-210577.77777777778</v>
      </c>
      <c r="AB140">
        <v>1.0012939566393184</v>
      </c>
      <c r="AC140">
        <v>-2288.8888888888891</v>
      </c>
      <c r="AD140" s="22">
        <v>100000000</v>
      </c>
      <c r="AE140" s="25">
        <v>8.2400000000000008E-3</v>
      </c>
      <c r="AF140" s="26">
        <v>0</v>
      </c>
      <c r="AG140" s="27">
        <v>1</v>
      </c>
      <c r="AH140" s="27" t="s">
        <v>103</v>
      </c>
      <c r="AI140" t="s">
        <v>103</v>
      </c>
      <c r="AJ140" t="s">
        <v>78</v>
      </c>
    </row>
    <row r="141" spans="1:36" ht="15" customHeight="1" x14ac:dyDescent="0.25">
      <c r="A141">
        <v>166915</v>
      </c>
      <c r="B141" t="s">
        <v>841</v>
      </c>
      <c r="C141" t="s">
        <v>842</v>
      </c>
      <c r="D141">
        <v>313</v>
      </c>
      <c r="E141" t="s">
        <v>74</v>
      </c>
      <c r="F141" t="s">
        <v>803</v>
      </c>
      <c r="G141" t="s">
        <v>804</v>
      </c>
      <c r="H141" t="s">
        <v>783</v>
      </c>
      <c r="J141" s="21">
        <v>44834</v>
      </c>
      <c r="K141" s="21">
        <v>44925</v>
      </c>
      <c r="L141" s="21">
        <v>44925</v>
      </c>
      <c r="M141" s="22">
        <v>100000000</v>
      </c>
      <c r="N141" t="s">
        <v>78</v>
      </c>
      <c r="O141">
        <v>8.2400000000000008E-3</v>
      </c>
      <c r="P141" t="s">
        <v>80</v>
      </c>
      <c r="R141" s="21">
        <v>44925</v>
      </c>
      <c r="S141" s="21">
        <v>44834</v>
      </c>
      <c r="T141" s="21">
        <v>44925</v>
      </c>
      <c r="U141" s="21">
        <v>44925</v>
      </c>
      <c r="V141" s="23">
        <v>0.25277777777777777</v>
      </c>
      <c r="W141">
        <v>91</v>
      </c>
      <c r="X141" s="24">
        <v>-208825.33601591003</v>
      </c>
      <c r="Y141" s="24">
        <v>-208825.33601591003</v>
      </c>
      <c r="Z141" s="24">
        <v>-208288.88888888891</v>
      </c>
      <c r="AA141" s="24">
        <v>-208288.88888888891</v>
      </c>
      <c r="AB141">
        <v>1.0025754956487731</v>
      </c>
      <c r="AC141">
        <v>0</v>
      </c>
      <c r="AD141" s="22">
        <v>100000000</v>
      </c>
      <c r="AE141" s="25">
        <v>8.2400000000000008E-3</v>
      </c>
      <c r="AF141" s="26">
        <v>0</v>
      </c>
      <c r="AG141" s="27">
        <v>1</v>
      </c>
      <c r="AH141" s="27" t="s">
        <v>103</v>
      </c>
      <c r="AI141" t="s">
        <v>103</v>
      </c>
      <c r="AJ141" t="s">
        <v>78</v>
      </c>
    </row>
    <row r="142" spans="1:36" ht="15" customHeight="1" x14ac:dyDescent="0.25">
      <c r="A142">
        <v>166916</v>
      </c>
      <c r="B142" t="s">
        <v>841</v>
      </c>
      <c r="C142" t="s">
        <v>842</v>
      </c>
      <c r="D142">
        <v>313</v>
      </c>
      <c r="E142" t="s">
        <v>74</v>
      </c>
      <c r="F142" t="s">
        <v>803</v>
      </c>
      <c r="G142" t="s">
        <v>804</v>
      </c>
      <c r="H142" t="s">
        <v>783</v>
      </c>
      <c r="J142" s="21">
        <v>44925</v>
      </c>
      <c r="K142" s="21">
        <v>45016</v>
      </c>
      <c r="L142" s="21">
        <v>45016</v>
      </c>
      <c r="M142" s="22">
        <v>100000000</v>
      </c>
      <c r="N142" t="s">
        <v>78</v>
      </c>
      <c r="O142">
        <v>8.2400000000000008E-3</v>
      </c>
      <c r="P142" t="s">
        <v>80</v>
      </c>
      <c r="R142" s="21">
        <v>45016</v>
      </c>
      <c r="S142" s="21">
        <v>44925</v>
      </c>
      <c r="T142" s="21">
        <v>45016</v>
      </c>
      <c r="U142" s="21">
        <v>45016</v>
      </c>
      <c r="V142" s="23">
        <v>0.25277777777777777</v>
      </c>
      <c r="W142">
        <v>91</v>
      </c>
      <c r="X142" s="24">
        <v>-209092.60799182919</v>
      </c>
      <c r="Y142" s="24">
        <v>-209092.60799182919</v>
      </c>
      <c r="Z142" s="24">
        <v>-208288.88888888891</v>
      </c>
      <c r="AA142" s="24">
        <v>-208288.88888888891</v>
      </c>
      <c r="AB142">
        <v>1.0038586748780873</v>
      </c>
      <c r="AC142">
        <v>0</v>
      </c>
      <c r="AD142" s="22">
        <v>100000000</v>
      </c>
      <c r="AE142" s="25">
        <v>8.2400000000000008E-3</v>
      </c>
      <c r="AF142" s="26">
        <v>0</v>
      </c>
      <c r="AG142" s="27">
        <v>1</v>
      </c>
      <c r="AH142" s="27" t="s">
        <v>103</v>
      </c>
      <c r="AI142" t="s">
        <v>103</v>
      </c>
      <c r="AJ142" t="s">
        <v>78</v>
      </c>
    </row>
    <row r="143" spans="1:36" ht="15" customHeight="1" x14ac:dyDescent="0.25">
      <c r="A143">
        <v>166917</v>
      </c>
      <c r="B143" t="s">
        <v>841</v>
      </c>
      <c r="C143" t="s">
        <v>842</v>
      </c>
      <c r="D143">
        <v>313</v>
      </c>
      <c r="E143" t="s">
        <v>74</v>
      </c>
      <c r="F143" t="s">
        <v>803</v>
      </c>
      <c r="G143" t="s">
        <v>804</v>
      </c>
      <c r="H143" t="s">
        <v>783</v>
      </c>
      <c r="J143" s="21">
        <v>45016</v>
      </c>
      <c r="K143" s="21">
        <v>45107</v>
      </c>
      <c r="L143" s="21">
        <v>45107</v>
      </c>
      <c r="M143" s="22">
        <v>100000000</v>
      </c>
      <c r="N143" t="s">
        <v>78</v>
      </c>
      <c r="O143">
        <v>8.2400000000000008E-3</v>
      </c>
      <c r="P143" t="s">
        <v>80</v>
      </c>
      <c r="R143" s="21">
        <v>45107</v>
      </c>
      <c r="S143" s="21">
        <v>45016</v>
      </c>
      <c r="T143" s="21">
        <v>45107</v>
      </c>
      <c r="U143" s="21">
        <v>45107</v>
      </c>
      <c r="V143" s="23">
        <v>0.25277777777777777</v>
      </c>
      <c r="W143">
        <v>91</v>
      </c>
      <c r="X143" s="24">
        <v>-209360.22204457902</v>
      </c>
      <c r="Y143" s="24">
        <v>-209360.22204457902</v>
      </c>
      <c r="Z143" s="24">
        <v>-208288.88888888891</v>
      </c>
      <c r="AA143" s="24">
        <v>-208288.88888888891</v>
      </c>
      <c r="AB143">
        <v>1.0051434964265502</v>
      </c>
      <c r="AC143">
        <v>0</v>
      </c>
      <c r="AD143" s="22">
        <v>100000000</v>
      </c>
      <c r="AE143" s="25">
        <v>8.2400000000000008E-3</v>
      </c>
      <c r="AF143" s="26">
        <v>0</v>
      </c>
      <c r="AG143" s="27">
        <v>1</v>
      </c>
      <c r="AH143" s="27" t="s">
        <v>103</v>
      </c>
      <c r="AI143" t="s">
        <v>103</v>
      </c>
      <c r="AJ143" t="s">
        <v>78</v>
      </c>
    </row>
    <row r="144" spans="1:36" ht="15" customHeight="1" x14ac:dyDescent="0.25">
      <c r="A144">
        <v>166918</v>
      </c>
      <c r="B144" t="s">
        <v>841</v>
      </c>
      <c r="C144" t="s">
        <v>842</v>
      </c>
      <c r="D144">
        <v>313</v>
      </c>
      <c r="E144" t="s">
        <v>74</v>
      </c>
      <c r="F144" t="s">
        <v>803</v>
      </c>
      <c r="G144" t="s">
        <v>804</v>
      </c>
      <c r="H144" t="s">
        <v>783</v>
      </c>
      <c r="J144" s="21">
        <v>45107</v>
      </c>
      <c r="K144" s="21">
        <v>45198</v>
      </c>
      <c r="L144" s="21">
        <v>45198</v>
      </c>
      <c r="M144" s="22">
        <v>100000000</v>
      </c>
      <c r="N144" t="s">
        <v>78</v>
      </c>
      <c r="O144">
        <v>8.2400000000000008E-3</v>
      </c>
      <c r="P144" t="s">
        <v>80</v>
      </c>
      <c r="R144" s="21">
        <v>45198</v>
      </c>
      <c r="S144" s="21">
        <v>45107</v>
      </c>
      <c r="T144" s="21">
        <v>45198</v>
      </c>
      <c r="U144" s="21">
        <v>45198</v>
      </c>
      <c r="V144" s="23">
        <v>0.25277777777777777</v>
      </c>
      <c r="W144">
        <v>91</v>
      </c>
      <c r="X144" s="24">
        <v>-209628.17861197781</v>
      </c>
      <c r="Y144" s="24">
        <v>-209628.17861197781</v>
      </c>
      <c r="Z144" s="24">
        <v>-208288.88888888891</v>
      </c>
      <c r="AA144" s="24">
        <v>-208288.88888888891</v>
      </c>
      <c r="AB144">
        <v>1.0064299623961379</v>
      </c>
      <c r="AC144">
        <v>0</v>
      </c>
      <c r="AD144" s="22">
        <v>100000000</v>
      </c>
      <c r="AE144" s="25">
        <v>8.2400000000000008E-3</v>
      </c>
      <c r="AF144" s="26">
        <v>0</v>
      </c>
      <c r="AG144" s="27">
        <v>1</v>
      </c>
      <c r="AH144" s="27" t="s">
        <v>103</v>
      </c>
      <c r="AI144" t="s">
        <v>103</v>
      </c>
      <c r="AJ144" t="s">
        <v>78</v>
      </c>
    </row>
    <row r="145" spans="1:36" ht="15" customHeight="1" x14ac:dyDescent="0.25">
      <c r="A145">
        <v>166919</v>
      </c>
      <c r="B145" t="s">
        <v>841</v>
      </c>
      <c r="C145" t="s">
        <v>842</v>
      </c>
      <c r="D145">
        <v>313</v>
      </c>
      <c r="E145" t="s">
        <v>74</v>
      </c>
      <c r="F145" t="s">
        <v>803</v>
      </c>
      <c r="G145" t="s">
        <v>804</v>
      </c>
      <c r="H145" t="s">
        <v>783</v>
      </c>
      <c r="J145" s="21">
        <v>45198</v>
      </c>
      <c r="K145" s="21">
        <v>45289</v>
      </c>
      <c r="L145" s="21">
        <v>45289</v>
      </c>
      <c r="M145" s="22">
        <v>100000000</v>
      </c>
      <c r="N145" t="s">
        <v>78</v>
      </c>
      <c r="O145">
        <v>8.2400000000000008E-3</v>
      </c>
      <c r="P145" t="s">
        <v>80</v>
      </c>
      <c r="R145" s="21">
        <v>45289</v>
      </c>
      <c r="S145" s="21">
        <v>45198</v>
      </c>
      <c r="T145" s="21">
        <v>45289</v>
      </c>
      <c r="U145" s="21">
        <v>45289</v>
      </c>
      <c r="V145" s="23">
        <v>0.25277777777777777</v>
      </c>
      <c r="W145">
        <v>91</v>
      </c>
      <c r="X145" s="24">
        <v>-209896.47813240424</v>
      </c>
      <c r="Y145" s="24">
        <v>-209896.47813240424</v>
      </c>
      <c r="Z145" s="24">
        <v>-208288.88888888891</v>
      </c>
      <c r="AA145" s="24">
        <v>-208288.88888888891</v>
      </c>
      <c r="AB145">
        <v>1.0077180748915171</v>
      </c>
      <c r="AC145">
        <v>0</v>
      </c>
      <c r="AD145" s="22">
        <v>100000000</v>
      </c>
      <c r="AE145" s="25">
        <v>8.2400000000000008E-3</v>
      </c>
      <c r="AF145" s="26">
        <v>0</v>
      </c>
      <c r="AG145" s="27">
        <v>1</v>
      </c>
      <c r="AH145" s="27" t="s">
        <v>103</v>
      </c>
      <c r="AI145" t="s">
        <v>103</v>
      </c>
      <c r="AJ145" t="s">
        <v>78</v>
      </c>
    </row>
    <row r="146" spans="1:36" ht="15" customHeight="1" x14ac:dyDescent="0.25">
      <c r="A146">
        <v>166920</v>
      </c>
      <c r="B146" t="s">
        <v>841</v>
      </c>
      <c r="C146" t="s">
        <v>842</v>
      </c>
      <c r="D146">
        <v>313</v>
      </c>
      <c r="E146" t="s">
        <v>74</v>
      </c>
      <c r="F146" t="s">
        <v>803</v>
      </c>
      <c r="G146" t="s">
        <v>804</v>
      </c>
      <c r="H146" t="s">
        <v>783</v>
      </c>
      <c r="J146" s="21">
        <v>45289</v>
      </c>
      <c r="K146" s="21">
        <v>45379</v>
      </c>
      <c r="L146" s="21">
        <v>45379</v>
      </c>
      <c r="M146" s="22">
        <v>100000000</v>
      </c>
      <c r="N146" t="s">
        <v>78</v>
      </c>
      <c r="O146">
        <v>8.2400000000000008E-3</v>
      </c>
      <c r="P146" t="s">
        <v>80</v>
      </c>
      <c r="R146" s="21">
        <v>45379</v>
      </c>
      <c r="S146" s="21">
        <v>45289</v>
      </c>
      <c r="T146" s="21">
        <v>45379</v>
      </c>
      <c r="U146" s="21">
        <v>45379</v>
      </c>
      <c r="V146" s="23">
        <v>0.25</v>
      </c>
      <c r="W146">
        <v>90</v>
      </c>
      <c r="X146" s="24">
        <v>-207852.69269399668</v>
      </c>
      <c r="Y146" s="24">
        <v>-207852.69269399668</v>
      </c>
      <c r="Z146" s="24">
        <v>-206000.00000000003</v>
      </c>
      <c r="AA146" s="24">
        <v>-206000.00000000003</v>
      </c>
      <c r="AB146">
        <v>1.0089936538543527</v>
      </c>
      <c r="AC146">
        <v>0</v>
      </c>
      <c r="AD146" s="22">
        <v>100000000</v>
      </c>
      <c r="AE146" s="25">
        <v>8.2400000000000008E-3</v>
      </c>
      <c r="AF146" s="26">
        <v>0</v>
      </c>
      <c r="AG146" s="27">
        <v>1</v>
      </c>
      <c r="AH146" s="27" t="s">
        <v>103</v>
      </c>
      <c r="AI146" t="s">
        <v>103</v>
      </c>
      <c r="AJ146" t="s">
        <v>78</v>
      </c>
    </row>
    <row r="147" spans="1:36" ht="15" customHeight="1" x14ac:dyDescent="0.25">
      <c r="A147">
        <v>166924</v>
      </c>
      <c r="B147" t="s">
        <v>843</v>
      </c>
      <c r="C147" t="s">
        <v>842</v>
      </c>
      <c r="D147">
        <v>313</v>
      </c>
      <c r="E147" t="s">
        <v>74</v>
      </c>
      <c r="F147" t="s">
        <v>803</v>
      </c>
      <c r="G147" t="s">
        <v>804</v>
      </c>
      <c r="H147" t="s">
        <v>783</v>
      </c>
      <c r="I147" s="21">
        <v>44740</v>
      </c>
      <c r="J147" s="21">
        <v>44742</v>
      </c>
      <c r="K147" s="21">
        <v>44834</v>
      </c>
      <c r="L147" s="21">
        <v>44834</v>
      </c>
      <c r="M147" s="22">
        <v>100000000</v>
      </c>
      <c r="N147" t="s">
        <v>78</v>
      </c>
      <c r="O147" t="s">
        <v>806</v>
      </c>
      <c r="P147" t="s">
        <v>80</v>
      </c>
      <c r="R147" s="21">
        <v>44740</v>
      </c>
      <c r="S147" s="21">
        <v>44742</v>
      </c>
      <c r="T147" s="21">
        <v>44834</v>
      </c>
      <c r="U147" s="21">
        <v>44834</v>
      </c>
      <c r="V147" s="23">
        <v>0.25555555555555554</v>
      </c>
      <c r="W147">
        <v>92</v>
      </c>
      <c r="X147" s="24">
        <v>-53991.995239673466</v>
      </c>
      <c r="Y147" s="24">
        <v>-53991.995239673466</v>
      </c>
      <c r="Z147" s="24">
        <v>-53922.222222222219</v>
      </c>
      <c r="AA147" s="24">
        <v>-53922.222222222219</v>
      </c>
      <c r="AB147">
        <v>1.0012939566393184</v>
      </c>
      <c r="AC147">
        <v>-586.11111111111109</v>
      </c>
      <c r="AD147" s="22">
        <v>100000000</v>
      </c>
      <c r="AE147" s="25">
        <v>-2.1099999999999999E-3</v>
      </c>
      <c r="AF147" s="26">
        <v>0</v>
      </c>
      <c r="AG147" s="27">
        <v>1</v>
      </c>
      <c r="AH147" s="27" t="s">
        <v>103</v>
      </c>
      <c r="AI147" t="s">
        <v>103</v>
      </c>
      <c r="AJ147" t="s">
        <v>78</v>
      </c>
    </row>
    <row r="148" spans="1:36" ht="15" customHeight="1" x14ac:dyDescent="0.25">
      <c r="A148">
        <v>166925</v>
      </c>
      <c r="B148" t="s">
        <v>843</v>
      </c>
      <c r="C148" t="s">
        <v>842</v>
      </c>
      <c r="D148">
        <v>313</v>
      </c>
      <c r="E148" t="s">
        <v>74</v>
      </c>
      <c r="F148" t="s">
        <v>803</v>
      </c>
      <c r="G148" t="s">
        <v>804</v>
      </c>
      <c r="H148" t="s">
        <v>783</v>
      </c>
      <c r="I148" s="21">
        <v>44832</v>
      </c>
      <c r="J148" s="21">
        <v>44834</v>
      </c>
      <c r="K148" s="21">
        <v>44925</v>
      </c>
      <c r="L148" s="21">
        <v>44925</v>
      </c>
      <c r="M148" s="22">
        <v>100000000</v>
      </c>
      <c r="N148" t="s">
        <v>78</v>
      </c>
      <c r="O148" t="s">
        <v>806</v>
      </c>
      <c r="P148" t="s">
        <v>80</v>
      </c>
      <c r="R148" s="21">
        <v>44832</v>
      </c>
      <c r="S148" s="21">
        <v>44834</v>
      </c>
      <c r="T148" s="21">
        <v>44925</v>
      </c>
      <c r="U148" s="21">
        <v>44925</v>
      </c>
      <c r="V148" s="23">
        <v>0.25277777777777777</v>
      </c>
      <c r="W148">
        <v>91</v>
      </c>
      <c r="X148" s="24">
        <v>152015.04890910359</v>
      </c>
      <c r="Y148" s="24">
        <v>152015.04890910359</v>
      </c>
      <c r="Z148" s="24">
        <v>151624.54056463216</v>
      </c>
      <c r="AA148" s="24">
        <v>151624.54056463216</v>
      </c>
      <c r="AB148">
        <v>1.0025754956487731</v>
      </c>
      <c r="AC148">
        <v>0</v>
      </c>
      <c r="AD148" s="22">
        <v>100000000</v>
      </c>
      <c r="AE148" s="25">
        <v>5.9983334728865466E-3</v>
      </c>
      <c r="AF148" s="26">
        <v>0</v>
      </c>
      <c r="AG148" s="27">
        <v>1</v>
      </c>
      <c r="AH148" s="27" t="s">
        <v>103</v>
      </c>
      <c r="AI148" t="s">
        <v>103</v>
      </c>
      <c r="AJ148" t="s">
        <v>78</v>
      </c>
    </row>
    <row r="149" spans="1:36" ht="15" customHeight="1" x14ac:dyDescent="0.25">
      <c r="A149">
        <v>166926</v>
      </c>
      <c r="B149" t="s">
        <v>843</v>
      </c>
      <c r="C149" t="s">
        <v>842</v>
      </c>
      <c r="D149">
        <v>313</v>
      </c>
      <c r="E149" t="s">
        <v>74</v>
      </c>
      <c r="F149" t="s">
        <v>803</v>
      </c>
      <c r="G149" t="s">
        <v>804</v>
      </c>
      <c r="H149" t="s">
        <v>783</v>
      </c>
      <c r="I149" s="21">
        <v>44923</v>
      </c>
      <c r="J149" s="21">
        <v>44925</v>
      </c>
      <c r="K149" s="21">
        <v>45016</v>
      </c>
      <c r="L149" s="21">
        <v>45016</v>
      </c>
      <c r="M149" s="22">
        <v>100000000</v>
      </c>
      <c r="N149" t="s">
        <v>78</v>
      </c>
      <c r="O149" t="s">
        <v>806</v>
      </c>
      <c r="P149" t="s">
        <v>80</v>
      </c>
      <c r="R149" s="21">
        <v>44923</v>
      </c>
      <c r="S149" s="21">
        <v>44925</v>
      </c>
      <c r="T149" s="21">
        <v>45016</v>
      </c>
      <c r="U149" s="21">
        <v>45016</v>
      </c>
      <c r="V149" s="23">
        <v>0.25277777777777777</v>
      </c>
      <c r="W149">
        <v>91</v>
      </c>
      <c r="X149" s="24">
        <v>303096.10634529509</v>
      </c>
      <c r="Y149" s="24">
        <v>303096.10634529509</v>
      </c>
      <c r="Z149" s="24">
        <v>301931.05257779866</v>
      </c>
      <c r="AA149" s="24">
        <v>301931.05257779866</v>
      </c>
      <c r="AB149">
        <v>1.0038586748780873</v>
      </c>
      <c r="AC149">
        <v>0</v>
      </c>
      <c r="AD149" s="22">
        <v>100000000</v>
      </c>
      <c r="AE149" s="25">
        <v>1.1944525156923902E-2</v>
      </c>
      <c r="AF149" s="26">
        <v>0</v>
      </c>
      <c r="AG149" s="27">
        <v>1</v>
      </c>
      <c r="AH149" s="27" t="s">
        <v>103</v>
      </c>
      <c r="AI149" t="s">
        <v>103</v>
      </c>
      <c r="AJ149" t="s">
        <v>78</v>
      </c>
    </row>
    <row r="150" spans="1:36" ht="15" customHeight="1" x14ac:dyDescent="0.25">
      <c r="A150">
        <v>166927</v>
      </c>
      <c r="B150" t="s">
        <v>843</v>
      </c>
      <c r="C150" t="s">
        <v>842</v>
      </c>
      <c r="D150">
        <v>313</v>
      </c>
      <c r="E150" t="s">
        <v>74</v>
      </c>
      <c r="F150" t="s">
        <v>803</v>
      </c>
      <c r="G150" t="s">
        <v>804</v>
      </c>
      <c r="H150" t="s">
        <v>783</v>
      </c>
      <c r="I150" s="21">
        <v>45014</v>
      </c>
      <c r="J150" s="21">
        <v>45016</v>
      </c>
      <c r="K150" s="21">
        <v>45107</v>
      </c>
      <c r="L150" s="21">
        <v>45107</v>
      </c>
      <c r="M150" s="22">
        <v>100000000</v>
      </c>
      <c r="N150" t="s">
        <v>78</v>
      </c>
      <c r="O150" t="s">
        <v>806</v>
      </c>
      <c r="P150" t="s">
        <v>80</v>
      </c>
      <c r="R150" s="21">
        <v>45014</v>
      </c>
      <c r="S150" s="21">
        <v>45016</v>
      </c>
      <c r="T150" s="21">
        <v>45107</v>
      </c>
      <c r="U150" s="21">
        <v>45107</v>
      </c>
      <c r="V150" s="23">
        <v>0.25277777777777777</v>
      </c>
      <c r="W150">
        <v>91</v>
      </c>
      <c r="X150" s="24">
        <v>393385.30204572692</v>
      </c>
      <c r="Y150" s="24">
        <v>393385.30204572692</v>
      </c>
      <c r="Z150" s="24">
        <v>391372.28012147133</v>
      </c>
      <c r="AA150" s="24">
        <v>391372.28012147133</v>
      </c>
      <c r="AB150">
        <v>1.0051434964265502</v>
      </c>
      <c r="AC150">
        <v>0</v>
      </c>
      <c r="AD150" s="22">
        <v>100000000</v>
      </c>
      <c r="AE150" s="25">
        <v>1.5482859433376892E-2</v>
      </c>
      <c r="AF150" s="26">
        <v>0</v>
      </c>
      <c r="AG150" s="27">
        <v>1</v>
      </c>
      <c r="AH150" s="27" t="s">
        <v>103</v>
      </c>
      <c r="AI150" t="s">
        <v>103</v>
      </c>
      <c r="AJ150" t="s">
        <v>78</v>
      </c>
    </row>
    <row r="151" spans="1:36" ht="15" customHeight="1" x14ac:dyDescent="0.25">
      <c r="A151">
        <v>166928</v>
      </c>
      <c r="B151" t="s">
        <v>843</v>
      </c>
      <c r="C151" t="s">
        <v>842</v>
      </c>
      <c r="D151">
        <v>313</v>
      </c>
      <c r="E151" t="s">
        <v>74</v>
      </c>
      <c r="F151" t="s">
        <v>803</v>
      </c>
      <c r="G151" t="s">
        <v>804</v>
      </c>
      <c r="H151" t="s">
        <v>783</v>
      </c>
      <c r="I151" s="21">
        <v>45105</v>
      </c>
      <c r="J151" s="21">
        <v>45107</v>
      </c>
      <c r="K151" s="21">
        <v>45198</v>
      </c>
      <c r="L151" s="21">
        <v>45198</v>
      </c>
      <c r="M151" s="22">
        <v>100000000</v>
      </c>
      <c r="N151" t="s">
        <v>78</v>
      </c>
      <c r="O151" t="s">
        <v>806</v>
      </c>
      <c r="P151" t="s">
        <v>80</v>
      </c>
      <c r="R151" s="21">
        <v>45105</v>
      </c>
      <c r="S151" s="21">
        <v>45107</v>
      </c>
      <c r="T151" s="21">
        <v>45198</v>
      </c>
      <c r="U151" s="21">
        <v>45198</v>
      </c>
      <c r="V151" s="23">
        <v>0.25277777777777777</v>
      </c>
      <c r="W151">
        <v>91</v>
      </c>
      <c r="X151" s="24">
        <v>446974.66486894526</v>
      </c>
      <c r="Y151" s="24">
        <v>446974.66486894526</v>
      </c>
      <c r="Z151" s="24">
        <v>444118.99642253784</v>
      </c>
      <c r="AA151" s="24">
        <v>444118.99642253784</v>
      </c>
      <c r="AB151">
        <v>1.0064299623961379</v>
      </c>
      <c r="AC151">
        <v>0</v>
      </c>
      <c r="AD151" s="22">
        <v>100000000</v>
      </c>
      <c r="AE151" s="25">
        <v>1.7569542715616882E-2</v>
      </c>
      <c r="AF151" s="26">
        <v>0</v>
      </c>
      <c r="AG151" s="27">
        <v>1</v>
      </c>
      <c r="AH151" s="27" t="s">
        <v>103</v>
      </c>
      <c r="AI151" t="s">
        <v>103</v>
      </c>
      <c r="AJ151" t="s">
        <v>78</v>
      </c>
    </row>
    <row r="152" spans="1:36" ht="15" customHeight="1" x14ac:dyDescent="0.25">
      <c r="A152">
        <v>166929</v>
      </c>
      <c r="B152" t="s">
        <v>843</v>
      </c>
      <c r="C152" t="s">
        <v>842</v>
      </c>
      <c r="D152">
        <v>313</v>
      </c>
      <c r="E152" t="s">
        <v>74</v>
      </c>
      <c r="F152" t="s">
        <v>803</v>
      </c>
      <c r="G152" t="s">
        <v>804</v>
      </c>
      <c r="H152" t="s">
        <v>783</v>
      </c>
      <c r="I152" s="21">
        <v>45196</v>
      </c>
      <c r="J152" s="21">
        <v>45198</v>
      </c>
      <c r="K152" s="21">
        <v>45289</v>
      </c>
      <c r="L152" s="21">
        <v>45289</v>
      </c>
      <c r="M152" s="22">
        <v>100000000</v>
      </c>
      <c r="N152" t="s">
        <v>78</v>
      </c>
      <c r="O152" t="s">
        <v>806</v>
      </c>
      <c r="P152" t="s">
        <v>80</v>
      </c>
      <c r="R152" s="21">
        <v>45196</v>
      </c>
      <c r="S152" s="21">
        <v>45198</v>
      </c>
      <c r="T152" s="21">
        <v>45289</v>
      </c>
      <c r="U152" s="21">
        <v>45289</v>
      </c>
      <c r="V152" s="23">
        <v>0.25277777777777777</v>
      </c>
      <c r="W152">
        <v>91</v>
      </c>
      <c r="X152" s="24">
        <v>475773.73786975036</v>
      </c>
      <c r="Y152" s="24">
        <v>475773.73786975036</v>
      </c>
      <c r="Z152" s="24">
        <v>472129.80467872263</v>
      </c>
      <c r="AA152" s="24">
        <v>472129.80467872263</v>
      </c>
      <c r="AB152">
        <v>1.0077180748915171</v>
      </c>
      <c r="AC152">
        <v>0</v>
      </c>
      <c r="AD152" s="22">
        <v>100000000</v>
      </c>
      <c r="AE152" s="25">
        <v>1.8677662602674741E-2</v>
      </c>
      <c r="AF152" s="26">
        <v>0</v>
      </c>
      <c r="AG152" s="27">
        <v>1</v>
      </c>
      <c r="AH152" s="27" t="s">
        <v>103</v>
      </c>
      <c r="AI152" t="s">
        <v>103</v>
      </c>
      <c r="AJ152" t="s">
        <v>78</v>
      </c>
    </row>
    <row r="153" spans="1:36" ht="15" customHeight="1" x14ac:dyDescent="0.25">
      <c r="A153">
        <v>166930</v>
      </c>
      <c r="B153" t="s">
        <v>843</v>
      </c>
      <c r="C153" t="s">
        <v>842</v>
      </c>
      <c r="D153">
        <v>313</v>
      </c>
      <c r="E153" t="s">
        <v>74</v>
      </c>
      <c r="F153" t="s">
        <v>803</v>
      </c>
      <c r="G153" t="s">
        <v>804</v>
      </c>
      <c r="H153" t="s">
        <v>783</v>
      </c>
      <c r="I153" s="21">
        <v>45287</v>
      </c>
      <c r="J153" s="21">
        <v>45289</v>
      </c>
      <c r="K153" s="21">
        <v>45379</v>
      </c>
      <c r="L153" s="21">
        <v>45379</v>
      </c>
      <c r="M153" s="22">
        <v>100000000</v>
      </c>
      <c r="N153" t="s">
        <v>78</v>
      </c>
      <c r="O153" t="s">
        <v>806</v>
      </c>
      <c r="P153" t="s">
        <v>80</v>
      </c>
      <c r="R153" s="21">
        <v>45287</v>
      </c>
      <c r="S153" s="21">
        <v>45289</v>
      </c>
      <c r="T153" s="21">
        <v>45379</v>
      </c>
      <c r="U153" s="21">
        <v>45379</v>
      </c>
      <c r="V153" s="23">
        <v>0.25</v>
      </c>
      <c r="W153">
        <v>90</v>
      </c>
      <c r="X153" s="24">
        <v>475713.24768463062</v>
      </c>
      <c r="Y153" s="24">
        <v>475713.24768463062</v>
      </c>
      <c r="Z153" s="24">
        <v>471472.98287497397</v>
      </c>
      <c r="AA153" s="24">
        <v>471472.98287497397</v>
      </c>
      <c r="AB153">
        <v>1.0089936538543527</v>
      </c>
      <c r="AC153">
        <v>0</v>
      </c>
      <c r="AD153" s="22">
        <v>100000000</v>
      </c>
      <c r="AE153" s="25">
        <v>1.8858919314998959E-2</v>
      </c>
      <c r="AF153" s="26">
        <v>0</v>
      </c>
      <c r="AG153" s="27">
        <v>1</v>
      </c>
      <c r="AH153" s="27" t="s">
        <v>103</v>
      </c>
      <c r="AI153" t="s">
        <v>103</v>
      </c>
      <c r="AJ153" t="s">
        <v>78</v>
      </c>
    </row>
    <row r="154" spans="1:36" ht="15" customHeight="1" x14ac:dyDescent="0.25">
      <c r="A154">
        <v>166979</v>
      </c>
      <c r="B154" t="s">
        <v>844</v>
      </c>
      <c r="C154" t="s">
        <v>845</v>
      </c>
      <c r="D154">
        <v>316</v>
      </c>
      <c r="E154" t="s">
        <v>74</v>
      </c>
      <c r="F154" t="s">
        <v>803</v>
      </c>
      <c r="G154" t="s">
        <v>804</v>
      </c>
      <c r="H154" t="s">
        <v>770</v>
      </c>
      <c r="J154" s="21">
        <v>44742</v>
      </c>
      <c r="K154" s="21">
        <v>44834</v>
      </c>
      <c r="L154" s="21">
        <v>44834</v>
      </c>
      <c r="M154" s="22">
        <v>100000000</v>
      </c>
      <c r="N154" t="s">
        <v>78</v>
      </c>
      <c r="O154" s="5">
        <v>8.8999999999999999E-3</v>
      </c>
      <c r="P154" t="s">
        <v>80</v>
      </c>
      <c r="R154" s="21">
        <v>44834</v>
      </c>
      <c r="S154" s="21">
        <v>44742</v>
      </c>
      <c r="T154" s="21">
        <v>44834</v>
      </c>
      <c r="U154" s="21">
        <v>44834</v>
      </c>
      <c r="V154" s="23">
        <v>0.25555555555555554</v>
      </c>
      <c r="W154">
        <v>92</v>
      </c>
      <c r="X154" s="24">
        <v>-227738.74769340942</v>
      </c>
      <c r="Y154" s="24">
        <v>-227738.74769340942</v>
      </c>
      <c r="Z154" s="24">
        <v>-227444.44444444444</v>
      </c>
      <c r="AA154" s="24">
        <v>-227444.44444444444</v>
      </c>
      <c r="AB154">
        <v>1.0012939566393184</v>
      </c>
      <c r="AC154">
        <v>-2472.2222222222222</v>
      </c>
      <c r="AD154" s="22">
        <v>100000000</v>
      </c>
      <c r="AE154" s="25">
        <v>8.8999999999999999E-3</v>
      </c>
      <c r="AF154" s="26">
        <v>0</v>
      </c>
      <c r="AG154" s="27">
        <v>1</v>
      </c>
      <c r="AH154" s="27" t="s">
        <v>103</v>
      </c>
      <c r="AI154" t="s">
        <v>103</v>
      </c>
      <c r="AJ154" t="s">
        <v>78</v>
      </c>
    </row>
    <row r="155" spans="1:36" ht="15" customHeight="1" x14ac:dyDescent="0.25">
      <c r="A155">
        <v>166980</v>
      </c>
      <c r="B155" t="s">
        <v>844</v>
      </c>
      <c r="C155" t="s">
        <v>845</v>
      </c>
      <c r="D155">
        <v>316</v>
      </c>
      <c r="E155" t="s">
        <v>74</v>
      </c>
      <c r="F155" t="s">
        <v>803</v>
      </c>
      <c r="G155" t="s">
        <v>804</v>
      </c>
      <c r="H155" t="s">
        <v>770</v>
      </c>
      <c r="J155" s="21">
        <v>44834</v>
      </c>
      <c r="K155" s="21">
        <v>44925</v>
      </c>
      <c r="L155" s="21">
        <v>44925</v>
      </c>
      <c r="M155" s="22">
        <v>100000000</v>
      </c>
      <c r="N155" t="s">
        <v>78</v>
      </c>
      <c r="O155" s="5">
        <v>8.8999999999999999E-3</v>
      </c>
      <c r="P155" t="s">
        <v>80</v>
      </c>
      <c r="R155" s="21">
        <v>44925</v>
      </c>
      <c r="S155" s="21">
        <v>44834</v>
      </c>
      <c r="T155" s="21">
        <v>44925</v>
      </c>
      <c r="U155" s="21">
        <v>44925</v>
      </c>
      <c r="V155" s="23">
        <v>0.25277777777777777</v>
      </c>
      <c r="W155">
        <v>91</v>
      </c>
      <c r="X155" s="24">
        <v>-225551.63720165039</v>
      </c>
      <c r="Y155" s="24">
        <v>-225551.63720165039</v>
      </c>
      <c r="Z155" s="24">
        <v>-224972.22222222222</v>
      </c>
      <c r="AA155" s="24">
        <v>-224972.22222222222</v>
      </c>
      <c r="AB155">
        <v>1.0025754956487731</v>
      </c>
      <c r="AC155">
        <v>0</v>
      </c>
      <c r="AD155" s="22">
        <v>100000000</v>
      </c>
      <c r="AE155" s="25">
        <v>8.8999999999999999E-3</v>
      </c>
      <c r="AF155" s="26">
        <v>0</v>
      </c>
      <c r="AG155" s="27">
        <v>1</v>
      </c>
      <c r="AH155" s="27" t="s">
        <v>103</v>
      </c>
      <c r="AI155" t="s">
        <v>103</v>
      </c>
      <c r="AJ155" t="s">
        <v>78</v>
      </c>
    </row>
    <row r="156" spans="1:36" ht="15" customHeight="1" x14ac:dyDescent="0.25">
      <c r="A156">
        <v>166981</v>
      </c>
      <c r="B156" t="s">
        <v>844</v>
      </c>
      <c r="C156" t="s">
        <v>845</v>
      </c>
      <c r="D156">
        <v>316</v>
      </c>
      <c r="E156" t="s">
        <v>74</v>
      </c>
      <c r="F156" t="s">
        <v>803</v>
      </c>
      <c r="G156" t="s">
        <v>804</v>
      </c>
      <c r="H156" t="s">
        <v>770</v>
      </c>
      <c r="J156" s="21">
        <v>44925</v>
      </c>
      <c r="K156" s="21">
        <v>45015</v>
      </c>
      <c r="L156" s="21">
        <v>45015</v>
      </c>
      <c r="M156" s="22">
        <v>100000000</v>
      </c>
      <c r="N156" t="s">
        <v>78</v>
      </c>
      <c r="O156" s="5">
        <v>8.8999999999999999E-3</v>
      </c>
      <c r="P156" t="s">
        <v>80</v>
      </c>
      <c r="R156" s="21">
        <v>45015</v>
      </c>
      <c r="S156" s="21">
        <v>44925</v>
      </c>
      <c r="T156" s="21">
        <v>45015</v>
      </c>
      <c r="U156" s="21">
        <v>45015</v>
      </c>
      <c r="V156" s="23">
        <v>0.25</v>
      </c>
      <c r="W156">
        <v>90</v>
      </c>
      <c r="X156" s="24">
        <v>-223355.41573179353</v>
      </c>
      <c r="Y156" s="24">
        <v>-223355.41573179353</v>
      </c>
      <c r="Z156" s="24">
        <v>-222500</v>
      </c>
      <c r="AA156" s="24">
        <v>-222500</v>
      </c>
      <c r="AB156">
        <v>1.0038445650867125</v>
      </c>
      <c r="AC156">
        <v>0</v>
      </c>
      <c r="AD156" s="22">
        <v>100000000</v>
      </c>
      <c r="AE156" s="25">
        <v>8.8999999999999999E-3</v>
      </c>
      <c r="AF156" s="26">
        <v>0</v>
      </c>
      <c r="AG156" s="27">
        <v>1</v>
      </c>
      <c r="AH156" s="27" t="s">
        <v>103</v>
      </c>
      <c r="AI156" t="s">
        <v>103</v>
      </c>
      <c r="AJ156" t="s">
        <v>78</v>
      </c>
    </row>
    <row r="157" spans="1:36" ht="15" customHeight="1" x14ac:dyDescent="0.25">
      <c r="A157">
        <v>166982</v>
      </c>
      <c r="B157" t="s">
        <v>844</v>
      </c>
      <c r="C157" t="s">
        <v>845</v>
      </c>
      <c r="D157">
        <v>316</v>
      </c>
      <c r="E157" t="s">
        <v>74</v>
      </c>
      <c r="F157" t="s">
        <v>803</v>
      </c>
      <c r="G157" t="s">
        <v>804</v>
      </c>
      <c r="H157" t="s">
        <v>770</v>
      </c>
      <c r="J157" s="21">
        <v>45015</v>
      </c>
      <c r="K157" s="21">
        <v>45107</v>
      </c>
      <c r="L157" s="21">
        <v>45107</v>
      </c>
      <c r="M157" s="22">
        <v>100000000</v>
      </c>
      <c r="N157" t="s">
        <v>78</v>
      </c>
      <c r="O157" s="5">
        <v>8.8999999999999999E-3</v>
      </c>
      <c r="P157" t="s">
        <v>80</v>
      </c>
      <c r="R157" s="21">
        <v>45107</v>
      </c>
      <c r="S157" s="21">
        <v>45015</v>
      </c>
      <c r="T157" s="21">
        <v>45107</v>
      </c>
      <c r="U157" s="21">
        <v>45107</v>
      </c>
      <c r="V157" s="23">
        <v>0.25555555555555554</v>
      </c>
      <c r="W157">
        <v>92</v>
      </c>
      <c r="X157" s="24">
        <v>-228614.30413168314</v>
      </c>
      <c r="Y157" s="24">
        <v>-228614.30413168314</v>
      </c>
      <c r="Z157" s="24">
        <v>-227444.44444444444</v>
      </c>
      <c r="AA157" s="24">
        <v>-227444.44444444444</v>
      </c>
      <c r="AB157">
        <v>1.0051434964265502</v>
      </c>
      <c r="AC157">
        <v>0</v>
      </c>
      <c r="AD157" s="22">
        <v>100000000</v>
      </c>
      <c r="AE157" s="25">
        <v>8.8999999999999999E-3</v>
      </c>
      <c r="AF157" s="26">
        <v>0</v>
      </c>
      <c r="AG157" s="27">
        <v>1</v>
      </c>
      <c r="AH157" s="27" t="s">
        <v>103</v>
      </c>
      <c r="AI157" t="s">
        <v>103</v>
      </c>
      <c r="AJ157" t="s">
        <v>78</v>
      </c>
    </row>
    <row r="158" spans="1:36" ht="15" customHeight="1" x14ac:dyDescent="0.25">
      <c r="A158">
        <v>166983</v>
      </c>
      <c r="B158" t="s">
        <v>844</v>
      </c>
      <c r="C158" t="s">
        <v>845</v>
      </c>
      <c r="D158">
        <v>316</v>
      </c>
      <c r="E158" t="s">
        <v>74</v>
      </c>
      <c r="F158" t="s">
        <v>803</v>
      </c>
      <c r="G158" t="s">
        <v>804</v>
      </c>
      <c r="H158" t="s">
        <v>770</v>
      </c>
      <c r="J158" s="21">
        <v>45107</v>
      </c>
      <c r="K158" s="21">
        <v>45198</v>
      </c>
      <c r="L158" s="21">
        <v>45198</v>
      </c>
      <c r="M158" s="22">
        <v>100000000</v>
      </c>
      <c r="N158" t="s">
        <v>78</v>
      </c>
      <c r="O158" s="5">
        <v>8.8999999999999999E-3</v>
      </c>
      <c r="P158" t="s">
        <v>80</v>
      </c>
      <c r="R158" s="21">
        <v>45198</v>
      </c>
      <c r="S158" s="21">
        <v>45107</v>
      </c>
      <c r="T158" s="21">
        <v>45198</v>
      </c>
      <c r="U158" s="21">
        <v>45198</v>
      </c>
      <c r="V158" s="23">
        <v>0.25277777777777777</v>
      </c>
      <c r="W158">
        <v>91</v>
      </c>
      <c r="X158" s="24">
        <v>-226418.78515128669</v>
      </c>
      <c r="Y158" s="24">
        <v>-226418.78515128669</v>
      </c>
      <c r="Z158" s="24">
        <v>-224972.22222222222</v>
      </c>
      <c r="AA158" s="24">
        <v>-224972.22222222222</v>
      </c>
      <c r="AB158">
        <v>1.0064299623961379</v>
      </c>
      <c r="AC158">
        <v>0</v>
      </c>
      <c r="AD158" s="22">
        <v>100000000</v>
      </c>
      <c r="AE158" s="25">
        <v>8.8999999999999999E-3</v>
      </c>
      <c r="AF158" s="26">
        <v>0</v>
      </c>
      <c r="AG158" s="27">
        <v>1</v>
      </c>
      <c r="AH158" s="27" t="s">
        <v>103</v>
      </c>
      <c r="AI158" t="s">
        <v>103</v>
      </c>
      <c r="AJ158" t="s">
        <v>78</v>
      </c>
    </row>
    <row r="159" spans="1:36" ht="15" customHeight="1" x14ac:dyDescent="0.25">
      <c r="A159">
        <v>166984</v>
      </c>
      <c r="B159" t="s">
        <v>844</v>
      </c>
      <c r="C159" t="s">
        <v>845</v>
      </c>
      <c r="D159">
        <v>316</v>
      </c>
      <c r="E159" t="s">
        <v>74</v>
      </c>
      <c r="F159" t="s">
        <v>803</v>
      </c>
      <c r="G159" t="s">
        <v>804</v>
      </c>
      <c r="H159" t="s">
        <v>770</v>
      </c>
      <c r="J159" s="21">
        <v>45198</v>
      </c>
      <c r="K159" s="21">
        <v>45289</v>
      </c>
      <c r="L159" s="21">
        <v>45289</v>
      </c>
      <c r="M159" s="22">
        <v>100000000</v>
      </c>
      <c r="N159" t="s">
        <v>78</v>
      </c>
      <c r="O159" s="5">
        <v>8.8999999999999999E-3</v>
      </c>
      <c r="P159" t="s">
        <v>80</v>
      </c>
      <c r="R159" s="21">
        <v>45289</v>
      </c>
      <c r="S159" s="21">
        <v>45198</v>
      </c>
      <c r="T159" s="21">
        <v>45289</v>
      </c>
      <c r="U159" s="21">
        <v>45289</v>
      </c>
      <c r="V159" s="23">
        <v>0.25277777777777777</v>
      </c>
      <c r="W159">
        <v>91</v>
      </c>
      <c r="X159" s="24">
        <v>-226708.57468184436</v>
      </c>
      <c r="Y159" s="24">
        <v>-226708.57468184436</v>
      </c>
      <c r="Z159" s="24">
        <v>-224972.22222222222</v>
      </c>
      <c r="AA159" s="24">
        <v>-224972.22222222222</v>
      </c>
      <c r="AB159">
        <v>1.0077180748915171</v>
      </c>
      <c r="AC159">
        <v>0</v>
      </c>
      <c r="AD159" s="22">
        <v>100000000</v>
      </c>
      <c r="AE159" s="25">
        <v>8.8999999999999999E-3</v>
      </c>
      <c r="AF159" s="26">
        <v>0</v>
      </c>
      <c r="AG159" s="27">
        <v>1</v>
      </c>
      <c r="AH159" s="27" t="s">
        <v>103</v>
      </c>
      <c r="AI159" t="s">
        <v>103</v>
      </c>
      <c r="AJ159" t="s">
        <v>78</v>
      </c>
    </row>
    <row r="160" spans="1:36" ht="15" customHeight="1" x14ac:dyDescent="0.25">
      <c r="A160">
        <v>166985</v>
      </c>
      <c r="B160" t="s">
        <v>844</v>
      </c>
      <c r="C160" t="s">
        <v>845</v>
      </c>
      <c r="D160">
        <v>316</v>
      </c>
      <c r="E160" t="s">
        <v>74</v>
      </c>
      <c r="F160" t="s">
        <v>803</v>
      </c>
      <c r="G160" t="s">
        <v>804</v>
      </c>
      <c r="H160" t="s">
        <v>770</v>
      </c>
      <c r="J160" s="21">
        <v>45289</v>
      </c>
      <c r="K160" s="21">
        <v>45380</v>
      </c>
      <c r="L160" s="21">
        <v>45380</v>
      </c>
      <c r="M160" s="22">
        <v>100000000</v>
      </c>
      <c r="N160" t="s">
        <v>78</v>
      </c>
      <c r="O160" s="5">
        <v>8.8999999999999999E-3</v>
      </c>
      <c r="P160" t="s">
        <v>80</v>
      </c>
      <c r="R160" s="21">
        <v>45380</v>
      </c>
      <c r="S160" s="21">
        <v>45289</v>
      </c>
      <c r="T160" s="21">
        <v>45380</v>
      </c>
      <c r="U160" s="21">
        <v>45380</v>
      </c>
      <c r="V160" s="23">
        <v>0.25277777777777777</v>
      </c>
      <c r="W160">
        <v>91</v>
      </c>
      <c r="X160" s="24">
        <v>-226998.73510906575</v>
      </c>
      <c r="Y160" s="24">
        <v>-226998.73510906575</v>
      </c>
      <c r="Z160" s="24">
        <v>-224972.22222222222</v>
      </c>
      <c r="AA160" s="24">
        <v>-224972.22222222222</v>
      </c>
      <c r="AB160">
        <v>1.0090078360200478</v>
      </c>
      <c r="AC160">
        <v>0</v>
      </c>
      <c r="AD160" s="22">
        <v>100000000</v>
      </c>
      <c r="AE160" s="25">
        <v>8.8999999999999999E-3</v>
      </c>
      <c r="AF160" s="26">
        <v>0</v>
      </c>
      <c r="AG160" s="27">
        <v>1</v>
      </c>
      <c r="AH160" s="27" t="s">
        <v>103</v>
      </c>
      <c r="AI160" t="s">
        <v>103</v>
      </c>
      <c r="AJ160" t="s">
        <v>78</v>
      </c>
    </row>
    <row r="161" spans="1:36" ht="15" customHeight="1" x14ac:dyDescent="0.25">
      <c r="A161">
        <v>166986</v>
      </c>
      <c r="B161" t="s">
        <v>844</v>
      </c>
      <c r="C161" t="s">
        <v>845</v>
      </c>
      <c r="D161">
        <v>316</v>
      </c>
      <c r="E161" t="s">
        <v>74</v>
      </c>
      <c r="F161" t="s">
        <v>803</v>
      </c>
      <c r="G161" t="s">
        <v>804</v>
      </c>
      <c r="H161" t="s">
        <v>770</v>
      </c>
      <c r="J161" s="21">
        <v>45380</v>
      </c>
      <c r="K161" s="21">
        <v>45473</v>
      </c>
      <c r="L161" s="21">
        <v>45471</v>
      </c>
      <c r="M161" s="22">
        <v>100000000</v>
      </c>
      <c r="N161" t="s">
        <v>78</v>
      </c>
      <c r="O161" s="5">
        <v>8.8999999999999999E-3</v>
      </c>
      <c r="P161" t="s">
        <v>80</v>
      </c>
      <c r="R161" s="21">
        <v>45471</v>
      </c>
      <c r="S161" s="21">
        <v>45380</v>
      </c>
      <c r="T161" s="21">
        <v>45473</v>
      </c>
      <c r="U161" s="21">
        <v>45471</v>
      </c>
      <c r="V161" s="23">
        <v>0.25833333333333336</v>
      </c>
      <c r="W161">
        <v>93</v>
      </c>
      <c r="X161" s="24">
        <v>-232284.63541112019</v>
      </c>
      <c r="Y161" s="24">
        <v>-232284.63541112019</v>
      </c>
      <c r="Z161" s="24">
        <v>-229916.66666666669</v>
      </c>
      <c r="AA161" s="24">
        <v>-229916.66666666669</v>
      </c>
      <c r="AB161">
        <v>1.0102992478917876</v>
      </c>
      <c r="AC161">
        <v>0</v>
      </c>
      <c r="AD161" s="22">
        <v>100000000</v>
      </c>
      <c r="AE161" s="25">
        <v>8.8999999999999999E-3</v>
      </c>
      <c r="AF161" s="26">
        <v>0</v>
      </c>
      <c r="AG161" s="27">
        <v>1</v>
      </c>
      <c r="AH161" s="27" t="s">
        <v>103</v>
      </c>
      <c r="AI161" t="s">
        <v>103</v>
      </c>
      <c r="AJ161" t="s">
        <v>78</v>
      </c>
    </row>
    <row r="162" spans="1:36" ht="15" customHeight="1" x14ac:dyDescent="0.25">
      <c r="A162">
        <v>166987</v>
      </c>
      <c r="B162" t="s">
        <v>846</v>
      </c>
      <c r="C162" t="s">
        <v>845</v>
      </c>
      <c r="D162">
        <v>316</v>
      </c>
      <c r="E162" t="s">
        <v>74</v>
      </c>
      <c r="F162" t="s">
        <v>803</v>
      </c>
      <c r="G162" t="s">
        <v>804</v>
      </c>
      <c r="H162" t="s">
        <v>770</v>
      </c>
      <c r="I162" s="21">
        <v>44740</v>
      </c>
      <c r="J162" s="21">
        <v>44742</v>
      </c>
      <c r="K162" s="21">
        <v>44834</v>
      </c>
      <c r="L162" s="21">
        <v>44834</v>
      </c>
      <c r="M162" s="22">
        <v>100000000</v>
      </c>
      <c r="N162" t="s">
        <v>78</v>
      </c>
      <c r="O162" s="5" t="s">
        <v>806</v>
      </c>
      <c r="P162" t="s">
        <v>80</v>
      </c>
      <c r="R162" s="21">
        <v>44740</v>
      </c>
      <c r="S162" s="21">
        <v>44742</v>
      </c>
      <c r="T162" s="21">
        <v>44834</v>
      </c>
      <c r="U162" s="21">
        <v>44834</v>
      </c>
      <c r="V162" s="23">
        <v>0.25555555555555554</v>
      </c>
      <c r="W162">
        <v>92</v>
      </c>
      <c r="X162" s="24">
        <v>-53991.995239673466</v>
      </c>
      <c r="Y162" s="24">
        <v>-53991.995239673466</v>
      </c>
      <c r="Z162" s="24">
        <v>-53922.222222222219</v>
      </c>
      <c r="AA162" s="24">
        <v>-53922.222222222219</v>
      </c>
      <c r="AB162">
        <v>1.0012939566393184</v>
      </c>
      <c r="AC162">
        <v>-586.11111111111109</v>
      </c>
      <c r="AD162" s="22">
        <v>100000000</v>
      </c>
      <c r="AE162" s="25">
        <v>-2.1099999999999999E-3</v>
      </c>
      <c r="AF162" s="26">
        <v>0</v>
      </c>
      <c r="AG162" s="27">
        <v>1</v>
      </c>
      <c r="AH162" s="27" t="s">
        <v>103</v>
      </c>
      <c r="AI162" t="s">
        <v>103</v>
      </c>
      <c r="AJ162" t="s">
        <v>78</v>
      </c>
    </row>
    <row r="163" spans="1:36" ht="15" customHeight="1" x14ac:dyDescent="0.25">
      <c r="A163">
        <v>166988</v>
      </c>
      <c r="B163" t="s">
        <v>846</v>
      </c>
      <c r="C163" t="s">
        <v>845</v>
      </c>
      <c r="D163">
        <v>316</v>
      </c>
      <c r="E163" t="s">
        <v>74</v>
      </c>
      <c r="F163" t="s">
        <v>803</v>
      </c>
      <c r="G163" t="s">
        <v>804</v>
      </c>
      <c r="H163" t="s">
        <v>770</v>
      </c>
      <c r="I163" s="21">
        <v>44832</v>
      </c>
      <c r="J163" s="21">
        <v>44834</v>
      </c>
      <c r="K163" s="21">
        <v>44925</v>
      </c>
      <c r="L163" s="21">
        <v>44925</v>
      </c>
      <c r="M163" s="22">
        <v>100000000</v>
      </c>
      <c r="N163" t="s">
        <v>78</v>
      </c>
      <c r="O163" s="5" t="s">
        <v>806</v>
      </c>
      <c r="P163" t="s">
        <v>80</v>
      </c>
      <c r="R163" s="21">
        <v>44832</v>
      </c>
      <c r="S163" s="21">
        <v>44834</v>
      </c>
      <c r="T163" s="21">
        <v>44925</v>
      </c>
      <c r="U163" s="21">
        <v>44925</v>
      </c>
      <c r="V163" s="23">
        <v>0.25277777777777777</v>
      </c>
      <c r="W163">
        <v>91</v>
      </c>
      <c r="X163" s="24">
        <v>152015.04890910359</v>
      </c>
      <c r="Y163" s="24">
        <v>152015.04890910359</v>
      </c>
      <c r="Z163" s="24">
        <v>151624.54056463216</v>
      </c>
      <c r="AA163" s="24">
        <v>151624.54056463216</v>
      </c>
      <c r="AB163">
        <v>1.0025754956487731</v>
      </c>
      <c r="AC163">
        <v>0</v>
      </c>
      <c r="AD163" s="22">
        <v>100000000</v>
      </c>
      <c r="AE163" s="25">
        <v>5.9983334728865466E-3</v>
      </c>
      <c r="AF163" s="26">
        <v>0</v>
      </c>
      <c r="AG163" s="27">
        <v>1</v>
      </c>
      <c r="AH163" s="27" t="s">
        <v>103</v>
      </c>
      <c r="AI163" t="s">
        <v>103</v>
      </c>
      <c r="AJ163" t="s">
        <v>78</v>
      </c>
    </row>
    <row r="164" spans="1:36" ht="15" customHeight="1" x14ac:dyDescent="0.25">
      <c r="A164">
        <v>166989</v>
      </c>
      <c r="B164" t="s">
        <v>846</v>
      </c>
      <c r="C164" t="s">
        <v>845</v>
      </c>
      <c r="D164">
        <v>316</v>
      </c>
      <c r="E164" t="s">
        <v>74</v>
      </c>
      <c r="F164" t="s">
        <v>803</v>
      </c>
      <c r="G164" t="s">
        <v>804</v>
      </c>
      <c r="H164" t="s">
        <v>770</v>
      </c>
      <c r="I164" s="21">
        <v>44923</v>
      </c>
      <c r="J164" s="21">
        <v>44925</v>
      </c>
      <c r="K164" s="21">
        <v>45015</v>
      </c>
      <c r="L164" s="21">
        <v>45015</v>
      </c>
      <c r="M164" s="22">
        <v>100000000</v>
      </c>
      <c r="N164" t="s">
        <v>78</v>
      </c>
      <c r="O164" s="5" t="s">
        <v>806</v>
      </c>
      <c r="P164" t="s">
        <v>80</v>
      </c>
      <c r="R164" s="21">
        <v>44923</v>
      </c>
      <c r="S164" s="21">
        <v>44925</v>
      </c>
      <c r="T164" s="21">
        <v>45015</v>
      </c>
      <c r="U164" s="21">
        <v>45015</v>
      </c>
      <c r="V164" s="23">
        <v>0.25</v>
      </c>
      <c r="W164">
        <v>90</v>
      </c>
      <c r="X164" s="24">
        <v>299761.1665329893</v>
      </c>
      <c r="Y164" s="24">
        <v>299761.1665329893</v>
      </c>
      <c r="Z164" s="24">
        <v>298613.12892309757</v>
      </c>
      <c r="AA164" s="24">
        <v>298613.12892309757</v>
      </c>
      <c r="AB164">
        <v>1.0038445650867125</v>
      </c>
      <c r="AC164">
        <v>0</v>
      </c>
      <c r="AD164" s="22">
        <v>100000000</v>
      </c>
      <c r="AE164" s="25">
        <v>1.1944525156923902E-2</v>
      </c>
      <c r="AF164" s="26">
        <v>0</v>
      </c>
      <c r="AG164" s="27">
        <v>1</v>
      </c>
      <c r="AH164" s="27" t="s">
        <v>103</v>
      </c>
      <c r="AI164" t="s">
        <v>103</v>
      </c>
      <c r="AJ164" t="s">
        <v>78</v>
      </c>
    </row>
    <row r="165" spans="1:36" ht="15" customHeight="1" x14ac:dyDescent="0.25">
      <c r="A165">
        <v>166990</v>
      </c>
      <c r="B165" t="s">
        <v>846</v>
      </c>
      <c r="C165" t="s">
        <v>845</v>
      </c>
      <c r="D165">
        <v>316</v>
      </c>
      <c r="E165" t="s">
        <v>74</v>
      </c>
      <c r="F165" t="s">
        <v>803</v>
      </c>
      <c r="G165" t="s">
        <v>804</v>
      </c>
      <c r="H165" t="s">
        <v>770</v>
      </c>
      <c r="I165" s="21">
        <v>45013</v>
      </c>
      <c r="J165" s="21">
        <v>45015</v>
      </c>
      <c r="K165" s="21">
        <v>45107</v>
      </c>
      <c r="L165" s="21">
        <v>45107</v>
      </c>
      <c r="M165" s="22">
        <v>100000000</v>
      </c>
      <c r="N165" t="s">
        <v>78</v>
      </c>
      <c r="O165" s="5" t="s">
        <v>806</v>
      </c>
      <c r="P165" t="s">
        <v>80</v>
      </c>
      <c r="R165" s="21">
        <v>45013</v>
      </c>
      <c r="S165" s="21">
        <v>45015</v>
      </c>
      <c r="T165" s="21">
        <v>45107</v>
      </c>
      <c r="U165" s="21">
        <v>45107</v>
      </c>
      <c r="V165" s="23">
        <v>0.25555555555555554</v>
      </c>
      <c r="W165">
        <v>92</v>
      </c>
      <c r="X165" s="24">
        <v>397302.79139075836</v>
      </c>
      <c r="Y165" s="24">
        <v>397302.79139075836</v>
      </c>
      <c r="Z165" s="24">
        <v>395269.72298307146</v>
      </c>
      <c r="AA165" s="24">
        <v>395269.72298307146</v>
      </c>
      <c r="AB165">
        <v>1.0051434964265502</v>
      </c>
      <c r="AC165">
        <v>0</v>
      </c>
      <c r="AD165" s="22">
        <v>100000000</v>
      </c>
      <c r="AE165" s="25">
        <v>1.5467076116728887E-2</v>
      </c>
      <c r="AF165" s="26">
        <v>0</v>
      </c>
      <c r="AG165" s="27">
        <v>1</v>
      </c>
      <c r="AH165" s="27" t="s">
        <v>103</v>
      </c>
      <c r="AI165" t="s">
        <v>103</v>
      </c>
      <c r="AJ165" t="s">
        <v>78</v>
      </c>
    </row>
    <row r="166" spans="1:36" ht="15" customHeight="1" x14ac:dyDescent="0.25">
      <c r="A166">
        <v>166991</v>
      </c>
      <c r="B166" t="s">
        <v>846</v>
      </c>
      <c r="C166" t="s">
        <v>845</v>
      </c>
      <c r="D166">
        <v>316</v>
      </c>
      <c r="E166" t="s">
        <v>74</v>
      </c>
      <c r="F166" t="s">
        <v>803</v>
      </c>
      <c r="G166" t="s">
        <v>804</v>
      </c>
      <c r="H166" t="s">
        <v>770</v>
      </c>
      <c r="I166" s="21">
        <v>45105</v>
      </c>
      <c r="J166" s="21">
        <v>45107</v>
      </c>
      <c r="K166" s="21">
        <v>45198</v>
      </c>
      <c r="L166" s="21">
        <v>45198</v>
      </c>
      <c r="M166" s="22">
        <v>100000000</v>
      </c>
      <c r="N166" t="s">
        <v>78</v>
      </c>
      <c r="O166" s="5" t="s">
        <v>806</v>
      </c>
      <c r="P166" t="s">
        <v>80</v>
      </c>
      <c r="R166" s="21">
        <v>45105</v>
      </c>
      <c r="S166" s="21">
        <v>45107</v>
      </c>
      <c r="T166" s="21">
        <v>45198</v>
      </c>
      <c r="U166" s="21">
        <v>45198</v>
      </c>
      <c r="V166" s="23">
        <v>0.25277777777777777</v>
      </c>
      <c r="W166">
        <v>91</v>
      </c>
      <c r="X166" s="24">
        <v>446974.66486894526</v>
      </c>
      <c r="Y166" s="24">
        <v>446974.66486894526</v>
      </c>
      <c r="Z166" s="24">
        <v>444118.99642253784</v>
      </c>
      <c r="AA166" s="24">
        <v>444118.99642253784</v>
      </c>
      <c r="AB166">
        <v>1.0064299623961379</v>
      </c>
      <c r="AC166">
        <v>0</v>
      </c>
      <c r="AD166" s="22">
        <v>100000000</v>
      </c>
      <c r="AE166" s="25">
        <v>1.7569542715616882E-2</v>
      </c>
      <c r="AF166" s="26">
        <v>0</v>
      </c>
      <c r="AG166" s="27">
        <v>1</v>
      </c>
      <c r="AH166" s="27" t="s">
        <v>103</v>
      </c>
      <c r="AI166" t="s">
        <v>103</v>
      </c>
      <c r="AJ166" t="s">
        <v>78</v>
      </c>
    </row>
    <row r="167" spans="1:36" ht="15" customHeight="1" x14ac:dyDescent="0.25">
      <c r="A167">
        <v>166992</v>
      </c>
      <c r="B167" t="s">
        <v>846</v>
      </c>
      <c r="C167" t="s">
        <v>845</v>
      </c>
      <c r="D167">
        <v>316</v>
      </c>
      <c r="E167" t="s">
        <v>74</v>
      </c>
      <c r="F167" t="s">
        <v>803</v>
      </c>
      <c r="G167" t="s">
        <v>804</v>
      </c>
      <c r="H167" t="s">
        <v>770</v>
      </c>
      <c r="I167" s="21">
        <v>45196</v>
      </c>
      <c r="J167" s="21">
        <v>45198</v>
      </c>
      <c r="K167" s="21">
        <v>45289</v>
      </c>
      <c r="L167" s="21">
        <v>45289</v>
      </c>
      <c r="M167" s="22">
        <v>100000000</v>
      </c>
      <c r="N167" t="s">
        <v>78</v>
      </c>
      <c r="O167" s="5" t="s">
        <v>806</v>
      </c>
      <c r="P167" t="s">
        <v>80</v>
      </c>
      <c r="R167" s="21">
        <v>45196</v>
      </c>
      <c r="S167" s="21">
        <v>45198</v>
      </c>
      <c r="T167" s="21">
        <v>45289</v>
      </c>
      <c r="U167" s="21">
        <v>45289</v>
      </c>
      <c r="V167" s="23">
        <v>0.25277777777777777</v>
      </c>
      <c r="W167">
        <v>91</v>
      </c>
      <c r="X167" s="24">
        <v>475773.73786975036</v>
      </c>
      <c r="Y167" s="24">
        <v>475773.73786975036</v>
      </c>
      <c r="Z167" s="24">
        <v>472129.80467872263</v>
      </c>
      <c r="AA167" s="24">
        <v>472129.80467872263</v>
      </c>
      <c r="AB167">
        <v>1.0077180748915171</v>
      </c>
      <c r="AC167">
        <v>0</v>
      </c>
      <c r="AD167" s="22">
        <v>100000000</v>
      </c>
      <c r="AE167" s="25">
        <v>1.8677662602674741E-2</v>
      </c>
      <c r="AF167" s="26">
        <v>0</v>
      </c>
      <c r="AG167" s="27">
        <v>1</v>
      </c>
      <c r="AH167" s="27" t="s">
        <v>103</v>
      </c>
      <c r="AI167" t="s">
        <v>103</v>
      </c>
      <c r="AJ167" t="s">
        <v>78</v>
      </c>
    </row>
    <row r="168" spans="1:36" ht="15" customHeight="1" x14ac:dyDescent="0.25">
      <c r="A168">
        <v>166993</v>
      </c>
      <c r="B168" t="s">
        <v>846</v>
      </c>
      <c r="C168" t="s">
        <v>845</v>
      </c>
      <c r="D168">
        <v>316</v>
      </c>
      <c r="E168" t="s">
        <v>74</v>
      </c>
      <c r="F168" t="s">
        <v>803</v>
      </c>
      <c r="G168" t="s">
        <v>804</v>
      </c>
      <c r="H168" t="s">
        <v>770</v>
      </c>
      <c r="I168" s="21">
        <v>45287</v>
      </c>
      <c r="J168" s="21">
        <v>45289</v>
      </c>
      <c r="K168" s="21">
        <v>45380</v>
      </c>
      <c r="L168" s="21">
        <v>45380</v>
      </c>
      <c r="M168" s="22">
        <v>100000000</v>
      </c>
      <c r="N168" t="s">
        <v>78</v>
      </c>
      <c r="O168" s="5" t="s">
        <v>806</v>
      </c>
      <c r="P168" t="s">
        <v>80</v>
      </c>
      <c r="R168" s="21">
        <v>45287</v>
      </c>
      <c r="S168" s="21">
        <v>45289</v>
      </c>
      <c r="T168" s="21">
        <v>45380</v>
      </c>
      <c r="U168" s="21">
        <v>45380</v>
      </c>
      <c r="V168" s="23">
        <v>0.25277777777777777</v>
      </c>
      <c r="W168">
        <v>91</v>
      </c>
      <c r="X168" s="24">
        <v>481005.71123917896</v>
      </c>
      <c r="Y168" s="24">
        <v>481005.71123917896</v>
      </c>
      <c r="Z168" s="24">
        <v>476711.57157358481</v>
      </c>
      <c r="AA168" s="24">
        <v>476711.57157358481</v>
      </c>
      <c r="AB168">
        <v>1.0090078360200478</v>
      </c>
      <c r="AC168">
        <v>0</v>
      </c>
      <c r="AD168" s="22">
        <v>100000000</v>
      </c>
      <c r="AE168" s="25">
        <v>1.8858919314998959E-2</v>
      </c>
      <c r="AF168" s="26">
        <v>0</v>
      </c>
      <c r="AG168" s="27">
        <v>1</v>
      </c>
      <c r="AH168" s="27" t="s">
        <v>103</v>
      </c>
      <c r="AI168" t="s">
        <v>103</v>
      </c>
      <c r="AJ168" t="s">
        <v>78</v>
      </c>
    </row>
    <row r="169" spans="1:36" ht="15" customHeight="1" x14ac:dyDescent="0.25">
      <c r="A169">
        <v>166994</v>
      </c>
      <c r="B169" t="s">
        <v>846</v>
      </c>
      <c r="C169" t="s">
        <v>845</v>
      </c>
      <c r="D169">
        <v>316</v>
      </c>
      <c r="E169" t="s">
        <v>74</v>
      </c>
      <c r="F169" t="s">
        <v>803</v>
      </c>
      <c r="G169" t="s">
        <v>804</v>
      </c>
      <c r="H169" t="s">
        <v>770</v>
      </c>
      <c r="I169" s="21">
        <v>45378</v>
      </c>
      <c r="J169" s="21">
        <v>45380</v>
      </c>
      <c r="K169" s="21">
        <v>45473</v>
      </c>
      <c r="L169" s="21">
        <v>45471</v>
      </c>
      <c r="M169" s="22">
        <v>100000000</v>
      </c>
      <c r="N169" t="s">
        <v>78</v>
      </c>
      <c r="O169" s="5" t="s">
        <v>806</v>
      </c>
      <c r="P169" t="s">
        <v>80</v>
      </c>
      <c r="R169" s="21">
        <v>45378</v>
      </c>
      <c r="S169" s="21">
        <v>45380</v>
      </c>
      <c r="T169" s="21">
        <v>45473</v>
      </c>
      <c r="U169" s="21">
        <v>45471</v>
      </c>
      <c r="V169" s="23">
        <v>0.25833333333333336</v>
      </c>
      <c r="W169">
        <v>93</v>
      </c>
      <c r="X169" s="24">
        <v>489442.00155555556</v>
      </c>
      <c r="Y169" s="24">
        <v>489442.00155555556</v>
      </c>
      <c r="Z169" s="24">
        <v>484452.50511359319</v>
      </c>
      <c r="AA169" s="24">
        <v>484452.50511359319</v>
      </c>
      <c r="AB169">
        <v>1.0102992478917876</v>
      </c>
      <c r="AC169">
        <v>0</v>
      </c>
      <c r="AD169" s="22">
        <v>100000000</v>
      </c>
      <c r="AE169" s="25">
        <v>1.8753000197945541E-2</v>
      </c>
      <c r="AF169" s="26">
        <v>0</v>
      </c>
      <c r="AG169" s="27">
        <v>1</v>
      </c>
      <c r="AH169" s="27" t="s">
        <v>103</v>
      </c>
      <c r="AI169" t="s">
        <v>103</v>
      </c>
      <c r="AJ169" t="s">
        <v>78</v>
      </c>
    </row>
    <row r="170" spans="1:36" ht="15" customHeight="1" x14ac:dyDescent="0.25">
      <c r="A170">
        <v>166995</v>
      </c>
      <c r="B170" t="s">
        <v>847</v>
      </c>
      <c r="C170" t="s">
        <v>848</v>
      </c>
      <c r="D170">
        <v>317</v>
      </c>
      <c r="E170" t="s">
        <v>74</v>
      </c>
      <c r="F170" t="s">
        <v>803</v>
      </c>
      <c r="G170" t="s">
        <v>804</v>
      </c>
      <c r="H170" t="s">
        <v>770</v>
      </c>
      <c r="J170" s="21">
        <v>44934</v>
      </c>
      <c r="K170" s="21">
        <v>45026</v>
      </c>
      <c r="L170" s="21">
        <v>45026</v>
      </c>
      <c r="M170" s="22">
        <v>75000000</v>
      </c>
      <c r="N170" t="s">
        <v>78</v>
      </c>
      <c r="O170" s="5">
        <v>9.3699999999999999E-3</v>
      </c>
      <c r="P170" t="s">
        <v>80</v>
      </c>
      <c r="R170" s="21">
        <v>45026</v>
      </c>
      <c r="S170" s="21">
        <v>44934</v>
      </c>
      <c r="T170" s="21">
        <v>45026</v>
      </c>
      <c r="U170" s="21">
        <v>45026</v>
      </c>
      <c r="V170" s="23">
        <v>0.25555555555555554</v>
      </c>
      <c r="W170">
        <v>92</v>
      </c>
      <c r="X170" s="24">
        <v>-180309.99448767374</v>
      </c>
      <c r="Y170" s="24">
        <v>-180309.99448767374</v>
      </c>
      <c r="Z170" s="24">
        <v>-179591.66666666666</v>
      </c>
      <c r="AA170" s="24">
        <v>-179591.66666666666</v>
      </c>
      <c r="AB170">
        <v>1.0039997837000998</v>
      </c>
      <c r="AC170">
        <v>0</v>
      </c>
      <c r="AD170" s="22">
        <v>75000000</v>
      </c>
      <c r="AE170" s="25">
        <v>9.3699999999999999E-3</v>
      </c>
      <c r="AF170" s="26">
        <v>0</v>
      </c>
      <c r="AG170" s="27">
        <v>1</v>
      </c>
      <c r="AH170" s="27" t="s">
        <v>103</v>
      </c>
      <c r="AI170" t="s">
        <v>103</v>
      </c>
      <c r="AJ170" t="s">
        <v>78</v>
      </c>
    </row>
    <row r="171" spans="1:36" ht="15" customHeight="1" x14ac:dyDescent="0.25">
      <c r="A171">
        <v>166996</v>
      </c>
      <c r="B171" t="s">
        <v>847</v>
      </c>
      <c r="C171" t="s">
        <v>848</v>
      </c>
      <c r="D171">
        <v>317</v>
      </c>
      <c r="E171" t="s">
        <v>74</v>
      </c>
      <c r="F171" t="s">
        <v>803</v>
      </c>
      <c r="G171" t="s">
        <v>804</v>
      </c>
      <c r="H171" t="s">
        <v>770</v>
      </c>
      <c r="J171" s="21">
        <v>45026</v>
      </c>
      <c r="K171" s="21">
        <v>45117</v>
      </c>
      <c r="L171" s="21">
        <v>45117</v>
      </c>
      <c r="M171" s="22">
        <v>75000000</v>
      </c>
      <c r="N171" t="s">
        <v>78</v>
      </c>
      <c r="O171" s="5">
        <v>9.3699999999999999E-3</v>
      </c>
      <c r="P171" t="s">
        <v>80</v>
      </c>
      <c r="R171" s="21">
        <v>45117</v>
      </c>
      <c r="S171" s="21">
        <v>45026</v>
      </c>
      <c r="T171" s="21">
        <v>45117</v>
      </c>
      <c r="U171" s="21">
        <v>45117</v>
      </c>
      <c r="V171" s="23">
        <v>0.25277777777777777</v>
      </c>
      <c r="W171">
        <v>91</v>
      </c>
      <c r="X171" s="24">
        <v>-178578.37048996956</v>
      </c>
      <c r="Y171" s="24">
        <v>-178578.37048996956</v>
      </c>
      <c r="Z171" s="24">
        <v>-177639.58333333331</v>
      </c>
      <c r="AA171" s="24">
        <v>-177639.58333333331</v>
      </c>
      <c r="AB171">
        <v>1.0052847858513305</v>
      </c>
      <c r="AC171">
        <v>0</v>
      </c>
      <c r="AD171" s="22">
        <v>75000000</v>
      </c>
      <c r="AE171" s="25">
        <v>9.3699999999999999E-3</v>
      </c>
      <c r="AF171" s="26">
        <v>0</v>
      </c>
      <c r="AG171" s="27">
        <v>1</v>
      </c>
      <c r="AH171" s="27" t="s">
        <v>103</v>
      </c>
      <c r="AI171" t="s">
        <v>103</v>
      </c>
      <c r="AJ171" t="s">
        <v>78</v>
      </c>
    </row>
    <row r="172" spans="1:36" ht="15" customHeight="1" x14ac:dyDescent="0.25">
      <c r="A172">
        <v>166997</v>
      </c>
      <c r="B172" t="s">
        <v>847</v>
      </c>
      <c r="C172" t="s">
        <v>848</v>
      </c>
      <c r="D172">
        <v>317</v>
      </c>
      <c r="E172" t="s">
        <v>74</v>
      </c>
      <c r="F172" t="s">
        <v>803</v>
      </c>
      <c r="G172" t="s">
        <v>804</v>
      </c>
      <c r="H172" t="s">
        <v>770</v>
      </c>
      <c r="J172" s="21">
        <v>45117</v>
      </c>
      <c r="K172" s="21">
        <v>45208</v>
      </c>
      <c r="L172" s="21">
        <v>45208</v>
      </c>
      <c r="M172" s="22">
        <v>75000000</v>
      </c>
      <c r="N172" t="s">
        <v>78</v>
      </c>
      <c r="O172" s="5">
        <v>9.3699999999999999E-3</v>
      </c>
      <c r="P172" t="s">
        <v>80</v>
      </c>
      <c r="R172" s="21">
        <v>45208</v>
      </c>
      <c r="S172" s="21">
        <v>45117</v>
      </c>
      <c r="T172" s="21">
        <v>45208</v>
      </c>
      <c r="U172" s="21">
        <v>45208</v>
      </c>
      <c r="V172" s="23">
        <v>0.25277777777777777</v>
      </c>
      <c r="W172">
        <v>91</v>
      </c>
      <c r="X172" s="24">
        <v>-178806.92989204157</v>
      </c>
      <c r="Y172" s="24">
        <v>-178806.92989204157</v>
      </c>
      <c r="Z172" s="24">
        <v>-177639.58333333331</v>
      </c>
      <c r="AA172" s="24">
        <v>-177639.58333333331</v>
      </c>
      <c r="AB172">
        <v>1.0065714326548367</v>
      </c>
      <c r="AC172">
        <v>0</v>
      </c>
      <c r="AD172" s="22">
        <v>75000000</v>
      </c>
      <c r="AE172" s="25">
        <v>9.3699999999999999E-3</v>
      </c>
      <c r="AF172" s="26">
        <v>0</v>
      </c>
      <c r="AG172" s="27">
        <v>1</v>
      </c>
      <c r="AH172" s="27" t="s">
        <v>103</v>
      </c>
      <c r="AI172" t="s">
        <v>103</v>
      </c>
      <c r="AJ172" t="s">
        <v>78</v>
      </c>
    </row>
    <row r="173" spans="1:36" ht="15" customHeight="1" x14ac:dyDescent="0.25">
      <c r="A173">
        <v>166998</v>
      </c>
      <c r="B173" t="s">
        <v>847</v>
      </c>
      <c r="C173" t="s">
        <v>848</v>
      </c>
      <c r="D173">
        <v>317</v>
      </c>
      <c r="E173" t="s">
        <v>74</v>
      </c>
      <c r="F173" t="s">
        <v>803</v>
      </c>
      <c r="G173" t="s">
        <v>804</v>
      </c>
      <c r="H173" t="s">
        <v>770</v>
      </c>
      <c r="J173" s="21">
        <v>45208</v>
      </c>
      <c r="K173" s="21">
        <v>45299</v>
      </c>
      <c r="L173" s="21">
        <v>45299</v>
      </c>
      <c r="M173" s="22">
        <v>75000000</v>
      </c>
      <c r="N173" t="s">
        <v>78</v>
      </c>
      <c r="O173" s="5">
        <v>9.3699999999999999E-3</v>
      </c>
      <c r="P173" t="s">
        <v>80</v>
      </c>
      <c r="R173" s="21">
        <v>45299</v>
      </c>
      <c r="S173" s="21">
        <v>45208</v>
      </c>
      <c r="T173" s="21">
        <v>45299</v>
      </c>
      <c r="U173" s="21">
        <v>45299</v>
      </c>
      <c r="V173" s="23">
        <v>0.25277777777777777</v>
      </c>
      <c r="W173">
        <v>91</v>
      </c>
      <c r="X173" s="24">
        <v>-179035.78182338306</v>
      </c>
      <c r="Y173" s="24">
        <v>-179035.78182338306</v>
      </c>
      <c r="Z173" s="24">
        <v>-177639.58333333331</v>
      </c>
      <c r="AA173" s="24">
        <v>-177639.58333333331</v>
      </c>
      <c r="AB173">
        <v>1.0078597262155802</v>
      </c>
      <c r="AC173">
        <v>0</v>
      </c>
      <c r="AD173" s="22">
        <v>75000000</v>
      </c>
      <c r="AE173" s="25">
        <v>9.3699999999999999E-3</v>
      </c>
      <c r="AF173" s="26">
        <v>0</v>
      </c>
      <c r="AG173" s="27">
        <v>1</v>
      </c>
      <c r="AH173" s="27" t="s">
        <v>103</v>
      </c>
      <c r="AI173" t="s">
        <v>103</v>
      </c>
      <c r="AJ173" t="s">
        <v>78</v>
      </c>
    </row>
    <row r="174" spans="1:36" ht="15" customHeight="1" x14ac:dyDescent="0.25">
      <c r="A174">
        <v>166999</v>
      </c>
      <c r="B174" t="s">
        <v>847</v>
      </c>
      <c r="C174" t="s">
        <v>848</v>
      </c>
      <c r="D174">
        <v>317</v>
      </c>
      <c r="E174" t="s">
        <v>74</v>
      </c>
      <c r="F174" t="s">
        <v>803</v>
      </c>
      <c r="G174" t="s">
        <v>804</v>
      </c>
      <c r="H174" t="s">
        <v>770</v>
      </c>
      <c r="J174" s="21">
        <v>45299</v>
      </c>
      <c r="K174" s="21">
        <v>45390</v>
      </c>
      <c r="L174" s="21">
        <v>45390</v>
      </c>
      <c r="M174" s="22">
        <v>75000000</v>
      </c>
      <c r="N174" t="s">
        <v>78</v>
      </c>
      <c r="O174" s="5">
        <v>9.3699999999999999E-3</v>
      </c>
      <c r="P174" t="s">
        <v>80</v>
      </c>
      <c r="R174" s="21">
        <v>45390</v>
      </c>
      <c r="S174" s="21">
        <v>45299</v>
      </c>
      <c r="T174" s="21">
        <v>45390</v>
      </c>
      <c r="U174" s="21">
        <v>45390</v>
      </c>
      <c r="V174" s="23">
        <v>0.25277777777777777</v>
      </c>
      <c r="W174">
        <v>91</v>
      </c>
      <c r="X174" s="24">
        <v>-179264.92665839734</v>
      </c>
      <c r="Y174" s="24">
        <v>-179264.92665839734</v>
      </c>
      <c r="Z174" s="24">
        <v>-177639.58333333331</v>
      </c>
      <c r="AA174" s="24">
        <v>-177639.58333333331</v>
      </c>
      <c r="AB174">
        <v>1.009149668641218</v>
      </c>
      <c r="AC174">
        <v>0</v>
      </c>
      <c r="AD174" s="22">
        <v>75000000</v>
      </c>
      <c r="AE174" s="25">
        <v>9.3699999999999999E-3</v>
      </c>
      <c r="AF174" s="26">
        <v>0</v>
      </c>
      <c r="AG174" s="27">
        <v>1</v>
      </c>
      <c r="AH174" s="27" t="s">
        <v>103</v>
      </c>
      <c r="AI174" t="s">
        <v>103</v>
      </c>
      <c r="AJ174" t="s">
        <v>78</v>
      </c>
    </row>
    <row r="175" spans="1:36" ht="15" customHeight="1" x14ac:dyDescent="0.25">
      <c r="A175">
        <v>167000</v>
      </c>
      <c r="B175" t="s">
        <v>847</v>
      </c>
      <c r="C175" t="s">
        <v>848</v>
      </c>
      <c r="D175">
        <v>317</v>
      </c>
      <c r="E175" t="s">
        <v>74</v>
      </c>
      <c r="F175" t="s">
        <v>803</v>
      </c>
      <c r="G175" t="s">
        <v>804</v>
      </c>
      <c r="H175" t="s">
        <v>770</v>
      </c>
      <c r="J175" s="21">
        <v>45390</v>
      </c>
      <c r="K175" s="21">
        <v>45481</v>
      </c>
      <c r="L175" s="21">
        <v>45481</v>
      </c>
      <c r="M175" s="22">
        <v>75000000</v>
      </c>
      <c r="N175" t="s">
        <v>78</v>
      </c>
      <c r="O175" s="5">
        <v>9.3699999999999999E-3</v>
      </c>
      <c r="P175" t="s">
        <v>80</v>
      </c>
      <c r="R175" s="21">
        <v>45481</v>
      </c>
      <c r="S175" s="21">
        <v>45390</v>
      </c>
      <c r="T175" s="21">
        <v>45481</v>
      </c>
      <c r="U175" s="21">
        <v>45481</v>
      </c>
      <c r="V175" s="23">
        <v>0.25277777777777777</v>
      </c>
      <c r="W175">
        <v>91</v>
      </c>
      <c r="X175" s="24">
        <v>-179494.36477196676</v>
      </c>
      <c r="Y175" s="24">
        <v>-179494.36477196676</v>
      </c>
      <c r="Z175" s="24">
        <v>-177639.58333333331</v>
      </c>
      <c r="AA175" s="24">
        <v>-177639.58333333331</v>
      </c>
      <c r="AB175">
        <v>1.0104412620421037</v>
      </c>
      <c r="AC175">
        <v>0</v>
      </c>
      <c r="AD175" s="22">
        <v>75000000</v>
      </c>
      <c r="AE175" s="25">
        <v>9.3699999999999999E-3</v>
      </c>
      <c r="AF175" s="26">
        <v>0</v>
      </c>
      <c r="AG175" s="27">
        <v>1</v>
      </c>
      <c r="AH175" s="27" t="s">
        <v>103</v>
      </c>
      <c r="AI175" t="s">
        <v>103</v>
      </c>
      <c r="AJ175" t="s">
        <v>78</v>
      </c>
    </row>
    <row r="176" spans="1:36" ht="15" customHeight="1" x14ac:dyDescent="0.25">
      <c r="A176">
        <v>167001</v>
      </c>
      <c r="B176" t="s">
        <v>847</v>
      </c>
      <c r="C176" t="s">
        <v>848</v>
      </c>
      <c r="D176">
        <v>317</v>
      </c>
      <c r="E176" t="s">
        <v>74</v>
      </c>
      <c r="F176" t="s">
        <v>803</v>
      </c>
      <c r="G176" t="s">
        <v>804</v>
      </c>
      <c r="H176" t="s">
        <v>770</v>
      </c>
      <c r="J176" s="21">
        <v>45481</v>
      </c>
      <c r="K176" s="21">
        <v>45573</v>
      </c>
      <c r="L176" s="21">
        <v>45573</v>
      </c>
      <c r="M176" s="22">
        <v>75000000</v>
      </c>
      <c r="N176" t="s">
        <v>78</v>
      </c>
      <c r="O176" s="5">
        <v>9.3699999999999999E-3</v>
      </c>
      <c r="P176" t="s">
        <v>80</v>
      </c>
      <c r="R176" s="21">
        <v>45573</v>
      </c>
      <c r="S176" s="21">
        <v>45481</v>
      </c>
      <c r="T176" s="21">
        <v>45573</v>
      </c>
      <c r="U176" s="21">
        <v>45573</v>
      </c>
      <c r="V176" s="23">
        <v>0.25555555555555554</v>
      </c>
      <c r="W176">
        <v>92</v>
      </c>
      <c r="X176" s="24">
        <v>-181701.64052881865</v>
      </c>
      <c r="Y176" s="24">
        <v>-181701.64052881865</v>
      </c>
      <c r="Z176" s="24">
        <v>-179591.66666666666</v>
      </c>
      <c r="AA176" s="24">
        <v>-179591.66666666666</v>
      </c>
      <c r="AB176">
        <v>1.0117487292217642</v>
      </c>
      <c r="AC176">
        <v>0</v>
      </c>
      <c r="AD176" s="22">
        <v>75000000</v>
      </c>
      <c r="AE176" s="25">
        <v>9.3699999999999999E-3</v>
      </c>
      <c r="AF176" s="26">
        <v>0</v>
      </c>
      <c r="AG176" s="27">
        <v>1</v>
      </c>
      <c r="AH176" s="27" t="s">
        <v>103</v>
      </c>
      <c r="AI176" t="s">
        <v>103</v>
      </c>
      <c r="AJ176" t="s">
        <v>78</v>
      </c>
    </row>
    <row r="177" spans="1:36" ht="15" customHeight="1" x14ac:dyDescent="0.25">
      <c r="A177">
        <v>167002</v>
      </c>
      <c r="B177" t="s">
        <v>847</v>
      </c>
      <c r="C177" t="s">
        <v>848</v>
      </c>
      <c r="D177">
        <v>317</v>
      </c>
      <c r="E177" t="s">
        <v>74</v>
      </c>
      <c r="F177" t="s">
        <v>803</v>
      </c>
      <c r="G177" t="s">
        <v>804</v>
      </c>
      <c r="H177" t="s">
        <v>770</v>
      </c>
      <c r="J177" s="21">
        <v>45573</v>
      </c>
      <c r="K177" s="21">
        <v>45665</v>
      </c>
      <c r="L177" s="21">
        <v>45665</v>
      </c>
      <c r="M177" s="22">
        <v>75000000</v>
      </c>
      <c r="N177" t="s">
        <v>78</v>
      </c>
      <c r="O177" s="5">
        <v>9.3699999999999999E-3</v>
      </c>
      <c r="P177" t="s">
        <v>80</v>
      </c>
      <c r="R177" s="21">
        <v>45665</v>
      </c>
      <c r="S177" s="21">
        <v>45573</v>
      </c>
      <c r="T177" s="21">
        <v>45665</v>
      </c>
      <c r="U177" s="21">
        <v>45665</v>
      </c>
      <c r="V177" s="23">
        <v>0.25555555555555554</v>
      </c>
      <c r="W177">
        <v>92</v>
      </c>
      <c r="X177" s="24">
        <v>-181936.75457295598</v>
      </c>
      <c r="Y177" s="24">
        <v>-181936.75457295598</v>
      </c>
      <c r="Z177" s="24">
        <v>-179591.66666666666</v>
      </c>
      <c r="AA177" s="24">
        <v>-179591.66666666666</v>
      </c>
      <c r="AB177">
        <v>1.0130578882072627</v>
      </c>
      <c r="AC177">
        <v>0</v>
      </c>
      <c r="AD177" s="22">
        <v>75000000</v>
      </c>
      <c r="AE177" s="25">
        <v>9.3699999999999999E-3</v>
      </c>
      <c r="AF177" s="26">
        <v>0</v>
      </c>
      <c r="AG177" s="27">
        <v>1</v>
      </c>
      <c r="AH177" s="27" t="s">
        <v>103</v>
      </c>
      <c r="AI177" t="s">
        <v>103</v>
      </c>
      <c r="AJ177" t="s">
        <v>78</v>
      </c>
    </row>
    <row r="178" spans="1:36" ht="15" customHeight="1" x14ac:dyDescent="0.25">
      <c r="A178">
        <v>167003</v>
      </c>
      <c r="B178" t="s">
        <v>849</v>
      </c>
      <c r="C178" t="s">
        <v>848</v>
      </c>
      <c r="D178">
        <v>317</v>
      </c>
      <c r="E178" t="s">
        <v>74</v>
      </c>
      <c r="F178" t="s">
        <v>803</v>
      </c>
      <c r="G178" t="s">
        <v>804</v>
      </c>
      <c r="H178" t="s">
        <v>770</v>
      </c>
      <c r="I178" s="21">
        <v>44931</v>
      </c>
      <c r="J178" s="21">
        <v>44934</v>
      </c>
      <c r="K178" s="21">
        <v>45026</v>
      </c>
      <c r="L178" s="21">
        <v>45026</v>
      </c>
      <c r="M178" s="22">
        <v>75000000</v>
      </c>
      <c r="N178" t="s">
        <v>78</v>
      </c>
      <c r="O178" s="5" t="s">
        <v>806</v>
      </c>
      <c r="P178" t="s">
        <v>80</v>
      </c>
      <c r="R178" s="21">
        <v>44931</v>
      </c>
      <c r="S178" s="21">
        <v>44934</v>
      </c>
      <c r="T178" s="21">
        <v>45026</v>
      </c>
      <c r="U178" s="21">
        <v>45026</v>
      </c>
      <c r="V178" s="23">
        <v>0.25555555555555554</v>
      </c>
      <c r="W178">
        <v>92</v>
      </c>
      <c r="X178" s="24">
        <v>238616.40545664131</v>
      </c>
      <c r="Y178" s="24">
        <v>238616.40545664131</v>
      </c>
      <c r="Z178" s="24">
        <v>237665.79368897289</v>
      </c>
      <c r="AA178" s="24">
        <v>237665.79368897289</v>
      </c>
      <c r="AB178">
        <v>1.0039997837000998</v>
      </c>
      <c r="AC178">
        <v>0</v>
      </c>
      <c r="AD178" s="22">
        <v>75000000</v>
      </c>
      <c r="AE178" s="25">
        <v>1.2399954453337716E-2</v>
      </c>
      <c r="AF178" s="26">
        <v>0</v>
      </c>
      <c r="AG178" s="27">
        <v>1</v>
      </c>
      <c r="AH178" s="27" t="s">
        <v>103</v>
      </c>
      <c r="AI178" t="s">
        <v>103</v>
      </c>
      <c r="AJ178" t="s">
        <v>78</v>
      </c>
    </row>
    <row r="179" spans="1:36" ht="15" customHeight="1" x14ac:dyDescent="0.25">
      <c r="A179">
        <v>167004</v>
      </c>
      <c r="B179" t="s">
        <v>849</v>
      </c>
      <c r="C179" t="s">
        <v>848</v>
      </c>
      <c r="D179">
        <v>317</v>
      </c>
      <c r="E179" t="s">
        <v>74</v>
      </c>
      <c r="F179" t="s">
        <v>803</v>
      </c>
      <c r="G179" t="s">
        <v>804</v>
      </c>
      <c r="H179" t="s">
        <v>770</v>
      </c>
      <c r="I179" s="21">
        <v>45022</v>
      </c>
      <c r="J179" s="21">
        <v>45026</v>
      </c>
      <c r="K179" s="21">
        <v>45117</v>
      </c>
      <c r="L179" s="21">
        <v>45117</v>
      </c>
      <c r="M179" s="22">
        <v>75000000</v>
      </c>
      <c r="N179" t="s">
        <v>78</v>
      </c>
      <c r="O179" s="5" t="s">
        <v>806</v>
      </c>
      <c r="P179" t="s">
        <v>80</v>
      </c>
      <c r="R179" s="21">
        <v>45022</v>
      </c>
      <c r="S179" s="21">
        <v>45026</v>
      </c>
      <c r="T179" s="21">
        <v>45117</v>
      </c>
      <c r="U179" s="21">
        <v>45117</v>
      </c>
      <c r="V179" s="23">
        <v>0.25277777777777777</v>
      </c>
      <c r="W179">
        <v>91</v>
      </c>
      <c r="X179" s="24">
        <v>300543.46200503584</v>
      </c>
      <c r="Y179" s="24">
        <v>300543.46200503584</v>
      </c>
      <c r="Z179" s="24">
        <v>298963.50390951068</v>
      </c>
      <c r="AA179" s="24">
        <v>298963.50390951068</v>
      </c>
      <c r="AB179">
        <v>1.0052847858513305</v>
      </c>
      <c r="AC179">
        <v>0</v>
      </c>
      <c r="AD179" s="22">
        <v>75000000</v>
      </c>
      <c r="AE179" s="25">
        <v>1.5769503502919245E-2</v>
      </c>
      <c r="AF179" s="26">
        <v>0</v>
      </c>
      <c r="AG179" s="27">
        <v>1</v>
      </c>
      <c r="AH179" s="27" t="s">
        <v>103</v>
      </c>
      <c r="AI179" t="s">
        <v>103</v>
      </c>
      <c r="AJ179" t="s">
        <v>78</v>
      </c>
    </row>
    <row r="180" spans="1:36" ht="15" customHeight="1" x14ac:dyDescent="0.25">
      <c r="A180">
        <v>167005</v>
      </c>
      <c r="B180" t="s">
        <v>849</v>
      </c>
      <c r="C180" t="s">
        <v>848</v>
      </c>
      <c r="D180">
        <v>317</v>
      </c>
      <c r="E180" t="s">
        <v>74</v>
      </c>
      <c r="F180" t="s">
        <v>803</v>
      </c>
      <c r="G180" t="s">
        <v>804</v>
      </c>
      <c r="H180" t="s">
        <v>770</v>
      </c>
      <c r="I180" s="21">
        <v>45113</v>
      </c>
      <c r="J180" s="21">
        <v>45117</v>
      </c>
      <c r="K180" s="21">
        <v>45208</v>
      </c>
      <c r="L180" s="21">
        <v>45208</v>
      </c>
      <c r="M180" s="22">
        <v>75000000</v>
      </c>
      <c r="N180" t="s">
        <v>78</v>
      </c>
      <c r="O180" s="5" t="s">
        <v>806</v>
      </c>
      <c r="P180" t="s">
        <v>80</v>
      </c>
      <c r="R180" s="21">
        <v>45113</v>
      </c>
      <c r="S180" s="21">
        <v>45117</v>
      </c>
      <c r="T180" s="21">
        <v>45208</v>
      </c>
      <c r="U180" s="21">
        <v>45208</v>
      </c>
      <c r="V180" s="23">
        <v>0.25277777777777777</v>
      </c>
      <c r="W180">
        <v>91</v>
      </c>
      <c r="X180" s="24">
        <v>338664.34408139536</v>
      </c>
      <c r="Y180" s="24">
        <v>338664.34408139536</v>
      </c>
      <c r="Z180" s="24">
        <v>336453.36346191209</v>
      </c>
      <c r="AA180" s="24">
        <v>336453.36346191209</v>
      </c>
      <c r="AB180">
        <v>1.0065714326548367</v>
      </c>
      <c r="AC180">
        <v>0</v>
      </c>
      <c r="AD180" s="22">
        <v>75000000</v>
      </c>
      <c r="AE180" s="25">
        <v>1.7746990600188767E-2</v>
      </c>
      <c r="AF180" s="26">
        <v>0</v>
      </c>
      <c r="AG180" s="27">
        <v>1</v>
      </c>
      <c r="AH180" s="27" t="s">
        <v>103</v>
      </c>
      <c r="AI180" t="s">
        <v>103</v>
      </c>
      <c r="AJ180" t="s">
        <v>78</v>
      </c>
    </row>
    <row r="181" spans="1:36" ht="15" customHeight="1" x14ac:dyDescent="0.25">
      <c r="A181">
        <v>167006</v>
      </c>
      <c r="B181" t="s">
        <v>849</v>
      </c>
      <c r="C181" t="s">
        <v>848</v>
      </c>
      <c r="D181">
        <v>317</v>
      </c>
      <c r="E181" t="s">
        <v>74</v>
      </c>
      <c r="F181" t="s">
        <v>803</v>
      </c>
      <c r="G181" t="s">
        <v>804</v>
      </c>
      <c r="H181" t="s">
        <v>770</v>
      </c>
      <c r="I181" s="21">
        <v>45204</v>
      </c>
      <c r="J181" s="21">
        <v>45208</v>
      </c>
      <c r="K181" s="21">
        <v>45299</v>
      </c>
      <c r="L181" s="21">
        <v>45299</v>
      </c>
      <c r="M181" s="22">
        <v>75000000</v>
      </c>
      <c r="N181" t="s">
        <v>78</v>
      </c>
      <c r="O181" s="5" t="s">
        <v>806</v>
      </c>
      <c r="P181" t="s">
        <v>80</v>
      </c>
      <c r="R181" s="21">
        <v>45204</v>
      </c>
      <c r="S181" s="21">
        <v>45208</v>
      </c>
      <c r="T181" s="21">
        <v>45299</v>
      </c>
      <c r="U181" s="21">
        <v>45299</v>
      </c>
      <c r="V181" s="23">
        <v>0.25277777777777777</v>
      </c>
      <c r="W181">
        <v>91</v>
      </c>
      <c r="X181" s="24">
        <v>358011.60138082277</v>
      </c>
      <c r="Y181" s="24">
        <v>358011.60138082277</v>
      </c>
      <c r="Z181" s="24">
        <v>355219.672012417</v>
      </c>
      <c r="AA181" s="24">
        <v>355219.672012417</v>
      </c>
      <c r="AB181">
        <v>1.0078597262155802</v>
      </c>
      <c r="AC181">
        <v>0</v>
      </c>
      <c r="AD181" s="22">
        <v>75000000</v>
      </c>
      <c r="AE181" s="25">
        <v>1.8736861820435182E-2</v>
      </c>
      <c r="AF181" s="26">
        <v>0</v>
      </c>
      <c r="AG181" s="27">
        <v>1</v>
      </c>
      <c r="AH181" s="27" t="s">
        <v>103</v>
      </c>
      <c r="AI181" t="s">
        <v>103</v>
      </c>
      <c r="AJ181" t="s">
        <v>78</v>
      </c>
    </row>
    <row r="182" spans="1:36" ht="15" customHeight="1" x14ac:dyDescent="0.25">
      <c r="A182">
        <v>167007</v>
      </c>
      <c r="B182" t="s">
        <v>849</v>
      </c>
      <c r="C182" t="s">
        <v>848</v>
      </c>
      <c r="D182">
        <v>317</v>
      </c>
      <c r="E182" t="s">
        <v>74</v>
      </c>
      <c r="F182" t="s">
        <v>803</v>
      </c>
      <c r="G182" t="s">
        <v>804</v>
      </c>
      <c r="H182" t="s">
        <v>770</v>
      </c>
      <c r="I182" s="21">
        <v>45295</v>
      </c>
      <c r="J182" s="21">
        <v>45299</v>
      </c>
      <c r="K182" s="21">
        <v>45390</v>
      </c>
      <c r="L182" s="21">
        <v>45390</v>
      </c>
      <c r="M182" s="22">
        <v>75000000</v>
      </c>
      <c r="N182" t="s">
        <v>78</v>
      </c>
      <c r="O182" s="5" t="s">
        <v>806</v>
      </c>
      <c r="P182" t="s">
        <v>80</v>
      </c>
      <c r="R182" s="21">
        <v>45295</v>
      </c>
      <c r="S182" s="21">
        <v>45299</v>
      </c>
      <c r="T182" s="21">
        <v>45390</v>
      </c>
      <c r="U182" s="21">
        <v>45390</v>
      </c>
      <c r="V182" s="23">
        <v>0.25277777777777777</v>
      </c>
      <c r="W182">
        <v>91</v>
      </c>
      <c r="X182" s="24">
        <v>360615.48875601758</v>
      </c>
      <c r="Y182" s="24">
        <v>360615.48875601758</v>
      </c>
      <c r="Z182" s="24">
        <v>357345.89225161489</v>
      </c>
      <c r="AA182" s="24">
        <v>357345.89225161489</v>
      </c>
      <c r="AB182">
        <v>1.009149668641218</v>
      </c>
      <c r="AC182">
        <v>0</v>
      </c>
      <c r="AD182" s="22">
        <v>75000000</v>
      </c>
      <c r="AE182" s="25">
        <v>1.8849014096788477E-2</v>
      </c>
      <c r="AF182" s="26">
        <v>0</v>
      </c>
      <c r="AG182" s="27">
        <v>1</v>
      </c>
      <c r="AH182" s="27" t="s">
        <v>103</v>
      </c>
      <c r="AI182" t="s">
        <v>103</v>
      </c>
      <c r="AJ182" t="s">
        <v>78</v>
      </c>
    </row>
    <row r="183" spans="1:36" ht="15" customHeight="1" x14ac:dyDescent="0.25">
      <c r="A183">
        <v>167008</v>
      </c>
      <c r="B183" t="s">
        <v>849</v>
      </c>
      <c r="C183" t="s">
        <v>848</v>
      </c>
      <c r="D183">
        <v>317</v>
      </c>
      <c r="E183" t="s">
        <v>74</v>
      </c>
      <c r="F183" t="s">
        <v>803</v>
      </c>
      <c r="G183" t="s">
        <v>804</v>
      </c>
      <c r="H183" t="s">
        <v>770</v>
      </c>
      <c r="I183" s="21">
        <v>45386</v>
      </c>
      <c r="J183" s="21">
        <v>45390</v>
      </c>
      <c r="K183" s="21">
        <v>45481</v>
      </c>
      <c r="L183" s="21">
        <v>45481</v>
      </c>
      <c r="M183" s="22">
        <v>75000000</v>
      </c>
      <c r="N183" t="s">
        <v>78</v>
      </c>
      <c r="O183" s="5" t="s">
        <v>806</v>
      </c>
      <c r="P183" t="s">
        <v>80</v>
      </c>
      <c r="R183" s="21">
        <v>45386</v>
      </c>
      <c r="S183" s="21">
        <v>45390</v>
      </c>
      <c r="T183" s="21">
        <v>45481</v>
      </c>
      <c r="U183" s="21">
        <v>45481</v>
      </c>
      <c r="V183" s="23">
        <v>0.25277777777777777</v>
      </c>
      <c r="W183">
        <v>91</v>
      </c>
      <c r="X183" s="24">
        <v>359151.33921353868</v>
      </c>
      <c r="Y183" s="24">
        <v>359151.33921353868</v>
      </c>
      <c r="Z183" s="24">
        <v>355440.09603061253</v>
      </c>
      <c r="AA183" s="24">
        <v>355440.09603061253</v>
      </c>
      <c r="AB183">
        <v>1.0104412620421037</v>
      </c>
      <c r="AC183">
        <v>0</v>
      </c>
      <c r="AD183" s="22">
        <v>75000000</v>
      </c>
      <c r="AE183" s="25">
        <v>1.8748488581834508E-2</v>
      </c>
      <c r="AF183" s="26">
        <v>0</v>
      </c>
      <c r="AG183" s="27">
        <v>1</v>
      </c>
      <c r="AH183" s="27" t="s">
        <v>103</v>
      </c>
      <c r="AI183" t="s">
        <v>103</v>
      </c>
      <c r="AJ183" t="s">
        <v>78</v>
      </c>
    </row>
    <row r="184" spans="1:36" ht="15" customHeight="1" x14ac:dyDescent="0.25">
      <c r="A184">
        <v>167009</v>
      </c>
      <c r="B184" t="s">
        <v>849</v>
      </c>
      <c r="C184" t="s">
        <v>848</v>
      </c>
      <c r="D184">
        <v>317</v>
      </c>
      <c r="E184" t="s">
        <v>74</v>
      </c>
      <c r="F184" t="s">
        <v>803</v>
      </c>
      <c r="G184" t="s">
        <v>804</v>
      </c>
      <c r="H184" t="s">
        <v>770</v>
      </c>
      <c r="I184" s="21">
        <v>45477</v>
      </c>
      <c r="J184" s="21">
        <v>45481</v>
      </c>
      <c r="K184" s="21">
        <v>45573</v>
      </c>
      <c r="L184" s="21">
        <v>45573</v>
      </c>
      <c r="M184" s="22">
        <v>75000000</v>
      </c>
      <c r="N184" t="s">
        <v>78</v>
      </c>
      <c r="O184" s="5" t="s">
        <v>806</v>
      </c>
      <c r="P184" t="s">
        <v>80</v>
      </c>
      <c r="R184" s="21">
        <v>45477</v>
      </c>
      <c r="S184" s="21">
        <v>45481</v>
      </c>
      <c r="T184" s="21">
        <v>45573</v>
      </c>
      <c r="U184" s="21">
        <v>45573</v>
      </c>
      <c r="V184" s="23">
        <v>0.25555555555555554</v>
      </c>
      <c r="W184">
        <v>92</v>
      </c>
      <c r="X184" s="24">
        <v>356251.30014707777</v>
      </c>
      <c r="Y184" s="24">
        <v>356251.30014707777</v>
      </c>
      <c r="Z184" s="24">
        <v>352114.40336683777</v>
      </c>
      <c r="AA184" s="24">
        <v>352114.40336683777</v>
      </c>
      <c r="AB184">
        <v>1.0117487292217642</v>
      </c>
      <c r="AC184">
        <v>0</v>
      </c>
      <c r="AD184" s="22">
        <v>75000000</v>
      </c>
      <c r="AE184" s="25">
        <v>1.8371186262617623E-2</v>
      </c>
      <c r="AF184" s="26">
        <v>0</v>
      </c>
      <c r="AG184" s="27">
        <v>1</v>
      </c>
      <c r="AH184" s="27" t="s">
        <v>103</v>
      </c>
      <c r="AI184" t="s">
        <v>103</v>
      </c>
      <c r="AJ184" t="s">
        <v>78</v>
      </c>
    </row>
    <row r="185" spans="1:36" ht="15" customHeight="1" x14ac:dyDescent="0.25">
      <c r="A185">
        <v>167010</v>
      </c>
      <c r="B185" t="s">
        <v>849</v>
      </c>
      <c r="C185" t="s">
        <v>848</v>
      </c>
      <c r="D185">
        <v>317</v>
      </c>
      <c r="E185" t="s">
        <v>74</v>
      </c>
      <c r="F185" t="s">
        <v>803</v>
      </c>
      <c r="G185" t="s">
        <v>804</v>
      </c>
      <c r="H185" t="s">
        <v>770</v>
      </c>
      <c r="I185" s="21">
        <v>45569</v>
      </c>
      <c r="J185" s="21">
        <v>45573</v>
      </c>
      <c r="K185" s="21">
        <v>45665</v>
      </c>
      <c r="L185" s="21">
        <v>45665</v>
      </c>
      <c r="M185" s="22">
        <v>75000000</v>
      </c>
      <c r="N185" t="s">
        <v>78</v>
      </c>
      <c r="O185" s="5" t="s">
        <v>806</v>
      </c>
      <c r="P185" t="s">
        <v>80</v>
      </c>
      <c r="R185" s="21">
        <v>45569</v>
      </c>
      <c r="S185" s="21">
        <v>45573</v>
      </c>
      <c r="T185" s="21">
        <v>45665</v>
      </c>
      <c r="U185" s="21">
        <v>45665</v>
      </c>
      <c r="V185" s="23">
        <v>0.25555555555555554</v>
      </c>
      <c r="W185">
        <v>92</v>
      </c>
      <c r="X185" s="24">
        <v>336381.59955876193</v>
      </c>
      <c r="Y185" s="24">
        <v>336381.59955876193</v>
      </c>
      <c r="Z185" s="24">
        <v>332045.78284665727</v>
      </c>
      <c r="AA185" s="24">
        <v>332045.78284665727</v>
      </c>
      <c r="AB185">
        <v>1.0130578882072627</v>
      </c>
      <c r="AC185">
        <v>0</v>
      </c>
      <c r="AD185" s="22">
        <v>75000000</v>
      </c>
      <c r="AE185" s="25">
        <v>1.7324127800695161E-2</v>
      </c>
      <c r="AF185" s="26">
        <v>0</v>
      </c>
      <c r="AG185" s="27">
        <v>1</v>
      </c>
      <c r="AH185" s="27" t="s">
        <v>103</v>
      </c>
      <c r="AI185" t="s">
        <v>103</v>
      </c>
      <c r="AJ185" t="s">
        <v>78</v>
      </c>
    </row>
    <row r="186" spans="1:36" ht="15" customHeight="1" x14ac:dyDescent="0.25">
      <c r="A186">
        <v>167017</v>
      </c>
      <c r="B186" t="s">
        <v>850</v>
      </c>
      <c r="C186" t="s">
        <v>851</v>
      </c>
      <c r="D186">
        <v>318</v>
      </c>
      <c r="E186" t="s">
        <v>74</v>
      </c>
      <c r="F186" t="s">
        <v>803</v>
      </c>
      <c r="G186" t="s">
        <v>804</v>
      </c>
      <c r="H186" t="s">
        <v>762</v>
      </c>
      <c r="J186" s="21">
        <v>44742</v>
      </c>
      <c r="K186" s="21">
        <v>44834</v>
      </c>
      <c r="L186" s="21">
        <v>44834</v>
      </c>
      <c r="M186" s="22">
        <v>100000000</v>
      </c>
      <c r="N186" t="s">
        <v>78</v>
      </c>
      <c r="O186" s="5">
        <v>6.5750000000000001E-3</v>
      </c>
      <c r="P186" t="s">
        <v>80</v>
      </c>
      <c r="R186" s="21">
        <v>44834</v>
      </c>
      <c r="S186" s="21">
        <v>44742</v>
      </c>
      <c r="T186" s="21">
        <v>44834</v>
      </c>
      <c r="U186" s="21">
        <v>44834</v>
      </c>
      <c r="V186" s="23">
        <v>0.25555555555555554</v>
      </c>
      <c r="W186">
        <v>92</v>
      </c>
      <c r="X186" s="24">
        <v>-168245.19843642323</v>
      </c>
      <c r="Y186" s="24">
        <v>-168245.19843642323</v>
      </c>
      <c r="Z186" s="24">
        <v>-168027.77777777775</v>
      </c>
      <c r="AA186" s="24">
        <v>-168027.77777777775</v>
      </c>
      <c r="AB186">
        <v>1.0012939566393184</v>
      </c>
      <c r="AC186">
        <v>-1826.3888888888887</v>
      </c>
      <c r="AD186" s="22">
        <v>100000000</v>
      </c>
      <c r="AE186" s="25">
        <v>6.5750000000000001E-3</v>
      </c>
      <c r="AF186" s="26">
        <v>0</v>
      </c>
      <c r="AG186" s="27">
        <v>1</v>
      </c>
      <c r="AH186" s="27" t="s">
        <v>103</v>
      </c>
      <c r="AI186" t="s">
        <v>103</v>
      </c>
      <c r="AJ186" t="s">
        <v>78</v>
      </c>
    </row>
    <row r="187" spans="1:36" ht="15" customHeight="1" x14ac:dyDescent="0.25">
      <c r="A187">
        <v>167018</v>
      </c>
      <c r="B187" t="s">
        <v>850</v>
      </c>
      <c r="C187" t="s">
        <v>851</v>
      </c>
      <c r="D187">
        <v>318</v>
      </c>
      <c r="E187" t="s">
        <v>74</v>
      </c>
      <c r="F187" t="s">
        <v>803</v>
      </c>
      <c r="G187" t="s">
        <v>804</v>
      </c>
      <c r="H187" t="s">
        <v>762</v>
      </c>
      <c r="J187" s="21">
        <v>44834</v>
      </c>
      <c r="K187" s="21">
        <v>44925</v>
      </c>
      <c r="L187" s="21">
        <v>44925</v>
      </c>
      <c r="M187" s="22">
        <v>100000000</v>
      </c>
      <c r="N187" t="s">
        <v>78</v>
      </c>
      <c r="O187" s="5">
        <v>6.5750000000000001E-3</v>
      </c>
      <c r="P187" t="s">
        <v>80</v>
      </c>
      <c r="R187" s="21">
        <v>44925</v>
      </c>
      <c r="S187" s="21">
        <v>44834</v>
      </c>
      <c r="T187" s="21">
        <v>44925</v>
      </c>
      <c r="U187" s="21">
        <v>44925</v>
      </c>
      <c r="V187" s="23">
        <v>0.25277777777777777</v>
      </c>
      <c r="W187">
        <v>91</v>
      </c>
      <c r="X187" s="24">
        <v>-166629.43984279226</v>
      </c>
      <c r="Y187" s="24">
        <v>-166629.43984279226</v>
      </c>
      <c r="Z187" s="24">
        <v>-166201.38888888888</v>
      </c>
      <c r="AA187" s="24">
        <v>-166201.38888888888</v>
      </c>
      <c r="AB187">
        <v>1.0025754956487731</v>
      </c>
      <c r="AC187">
        <v>0</v>
      </c>
      <c r="AD187" s="22">
        <v>100000000</v>
      </c>
      <c r="AE187" s="25">
        <v>6.5750000000000001E-3</v>
      </c>
      <c r="AF187" s="26">
        <v>0</v>
      </c>
      <c r="AG187" s="27">
        <v>1</v>
      </c>
      <c r="AH187" s="27" t="s">
        <v>103</v>
      </c>
      <c r="AI187" t="s">
        <v>103</v>
      </c>
      <c r="AJ187" t="s">
        <v>78</v>
      </c>
    </row>
    <row r="188" spans="1:36" ht="15" customHeight="1" x14ac:dyDescent="0.25">
      <c r="A188">
        <v>167019</v>
      </c>
      <c r="B188" t="s">
        <v>850</v>
      </c>
      <c r="C188" t="s">
        <v>851</v>
      </c>
      <c r="D188">
        <v>318</v>
      </c>
      <c r="E188" t="s">
        <v>74</v>
      </c>
      <c r="F188" t="s">
        <v>803</v>
      </c>
      <c r="G188" t="s">
        <v>804</v>
      </c>
      <c r="H188" t="s">
        <v>762</v>
      </c>
      <c r="J188" s="21">
        <v>44925</v>
      </c>
      <c r="K188" s="21">
        <v>45016</v>
      </c>
      <c r="L188" s="21">
        <v>45016</v>
      </c>
      <c r="M188" s="22">
        <v>100000000</v>
      </c>
      <c r="N188" t="s">
        <v>78</v>
      </c>
      <c r="O188" s="5">
        <v>6.5750000000000001E-3</v>
      </c>
      <c r="P188" t="s">
        <v>80</v>
      </c>
      <c r="R188" s="21">
        <v>45016</v>
      </c>
      <c r="S188" s="21">
        <v>44925</v>
      </c>
      <c r="T188" s="21">
        <v>45016</v>
      </c>
      <c r="U188" s="21">
        <v>45016</v>
      </c>
      <c r="V188" s="23">
        <v>0.25277777777777777</v>
      </c>
      <c r="W188">
        <v>91</v>
      </c>
      <c r="X188" s="24">
        <v>-166842.70601289766</v>
      </c>
      <c r="Y188" s="24">
        <v>-166842.70601289766</v>
      </c>
      <c r="Z188" s="24">
        <v>-166201.38888888888</v>
      </c>
      <c r="AA188" s="24">
        <v>-166201.38888888888</v>
      </c>
      <c r="AB188">
        <v>1.0038586748780873</v>
      </c>
      <c r="AC188">
        <v>0</v>
      </c>
      <c r="AD188" s="22">
        <v>100000000</v>
      </c>
      <c r="AE188" s="25">
        <v>6.5750000000000001E-3</v>
      </c>
      <c r="AF188" s="26">
        <v>0</v>
      </c>
      <c r="AG188" s="27">
        <v>1</v>
      </c>
      <c r="AH188" s="27" t="s">
        <v>103</v>
      </c>
      <c r="AI188" t="s">
        <v>103</v>
      </c>
      <c r="AJ188" t="s">
        <v>78</v>
      </c>
    </row>
    <row r="189" spans="1:36" ht="15" customHeight="1" x14ac:dyDescent="0.25">
      <c r="A189">
        <v>167020</v>
      </c>
      <c r="B189" t="s">
        <v>850</v>
      </c>
      <c r="C189" t="s">
        <v>851</v>
      </c>
      <c r="D189">
        <v>318</v>
      </c>
      <c r="E189" t="s">
        <v>74</v>
      </c>
      <c r="F189" t="s">
        <v>803</v>
      </c>
      <c r="G189" t="s">
        <v>804</v>
      </c>
      <c r="H189" t="s">
        <v>762</v>
      </c>
      <c r="J189" s="21">
        <v>45016</v>
      </c>
      <c r="K189" s="21">
        <v>45107</v>
      </c>
      <c r="L189" s="21">
        <v>45107</v>
      </c>
      <c r="M189" s="22">
        <v>100000000</v>
      </c>
      <c r="N189" t="s">
        <v>78</v>
      </c>
      <c r="O189" s="5">
        <v>6.5750000000000001E-3</v>
      </c>
      <c r="P189" t="s">
        <v>80</v>
      </c>
      <c r="R189" s="21">
        <v>45107</v>
      </c>
      <c r="S189" s="21">
        <v>45016</v>
      </c>
      <c r="T189" s="21">
        <v>45107</v>
      </c>
      <c r="U189" s="21">
        <v>45107</v>
      </c>
      <c r="V189" s="23">
        <v>0.25277777777777777</v>
      </c>
      <c r="W189">
        <v>91</v>
      </c>
      <c r="X189" s="24">
        <v>-167056.24513872655</v>
      </c>
      <c r="Y189" s="24">
        <v>-167056.24513872655</v>
      </c>
      <c r="Z189" s="24">
        <v>-166201.38888888888</v>
      </c>
      <c r="AA189" s="24">
        <v>-166201.38888888888</v>
      </c>
      <c r="AB189">
        <v>1.0051434964265502</v>
      </c>
      <c r="AC189">
        <v>0</v>
      </c>
      <c r="AD189" s="22">
        <v>100000000</v>
      </c>
      <c r="AE189" s="25">
        <v>6.5750000000000001E-3</v>
      </c>
      <c r="AF189" s="26">
        <v>0</v>
      </c>
      <c r="AG189" s="27">
        <v>1</v>
      </c>
      <c r="AH189" s="27" t="s">
        <v>103</v>
      </c>
      <c r="AI189" t="s">
        <v>103</v>
      </c>
      <c r="AJ189" t="s">
        <v>78</v>
      </c>
    </row>
    <row r="190" spans="1:36" ht="15" customHeight="1" x14ac:dyDescent="0.25">
      <c r="A190">
        <v>167021</v>
      </c>
      <c r="B190" t="s">
        <v>850</v>
      </c>
      <c r="C190" t="s">
        <v>851</v>
      </c>
      <c r="D190">
        <v>318</v>
      </c>
      <c r="E190" t="s">
        <v>74</v>
      </c>
      <c r="F190" t="s">
        <v>803</v>
      </c>
      <c r="G190" t="s">
        <v>804</v>
      </c>
      <c r="H190" t="s">
        <v>762</v>
      </c>
      <c r="J190" s="21">
        <v>45107</v>
      </c>
      <c r="K190" s="21">
        <v>45198</v>
      </c>
      <c r="L190" s="21">
        <v>45198</v>
      </c>
      <c r="M190" s="22">
        <v>100000000</v>
      </c>
      <c r="N190" t="s">
        <v>78</v>
      </c>
      <c r="O190" s="5">
        <v>6.5750000000000001E-3</v>
      </c>
      <c r="P190" t="s">
        <v>80</v>
      </c>
      <c r="R190" s="21">
        <v>45198</v>
      </c>
      <c r="S190" s="21">
        <v>45107</v>
      </c>
      <c r="T190" s="21">
        <v>45198</v>
      </c>
      <c r="U190" s="21">
        <v>45198</v>
      </c>
      <c r="V190" s="23">
        <v>0.25277777777777777</v>
      </c>
      <c r="W190">
        <v>91</v>
      </c>
      <c r="X190" s="24">
        <v>-167270.05756963033</v>
      </c>
      <c r="Y190" s="24">
        <v>-167270.05756963033</v>
      </c>
      <c r="Z190" s="24">
        <v>-166201.38888888888</v>
      </c>
      <c r="AA190" s="24">
        <v>-166201.38888888888</v>
      </c>
      <c r="AB190">
        <v>1.0064299623961379</v>
      </c>
      <c r="AC190">
        <v>0</v>
      </c>
      <c r="AD190" s="22">
        <v>100000000</v>
      </c>
      <c r="AE190" s="25">
        <v>6.5750000000000001E-3</v>
      </c>
      <c r="AF190" s="26">
        <v>0</v>
      </c>
      <c r="AG190" s="27">
        <v>1</v>
      </c>
      <c r="AH190" s="27" t="s">
        <v>103</v>
      </c>
      <c r="AI190" t="s">
        <v>103</v>
      </c>
      <c r="AJ190" t="s">
        <v>78</v>
      </c>
    </row>
    <row r="191" spans="1:36" ht="15" customHeight="1" x14ac:dyDescent="0.25">
      <c r="A191">
        <v>167022</v>
      </c>
      <c r="B191" t="s">
        <v>850</v>
      </c>
      <c r="C191" t="s">
        <v>851</v>
      </c>
      <c r="D191">
        <v>318</v>
      </c>
      <c r="E191" t="s">
        <v>74</v>
      </c>
      <c r="F191" t="s">
        <v>803</v>
      </c>
      <c r="G191" t="s">
        <v>804</v>
      </c>
      <c r="H191" t="s">
        <v>762</v>
      </c>
      <c r="J191" s="21">
        <v>45198</v>
      </c>
      <c r="K191" s="21">
        <v>45289</v>
      </c>
      <c r="L191" s="21">
        <v>45289</v>
      </c>
      <c r="M191" s="22">
        <v>100000000</v>
      </c>
      <c r="N191" t="s">
        <v>78</v>
      </c>
      <c r="O191" s="5">
        <v>6.5750000000000001E-3</v>
      </c>
      <c r="P191" t="s">
        <v>80</v>
      </c>
      <c r="R191" s="21">
        <v>45289</v>
      </c>
      <c r="S191" s="21">
        <v>45198</v>
      </c>
      <c r="T191" s="21">
        <v>45289</v>
      </c>
      <c r="U191" s="21">
        <v>45289</v>
      </c>
      <c r="V191" s="23">
        <v>0.25277777777777777</v>
      </c>
      <c r="W191">
        <v>91</v>
      </c>
      <c r="X191" s="24">
        <v>-167484.14365540748</v>
      </c>
      <c r="Y191" s="24">
        <v>-167484.14365540748</v>
      </c>
      <c r="Z191" s="24">
        <v>-166201.38888888888</v>
      </c>
      <c r="AA191" s="24">
        <v>-166201.38888888888</v>
      </c>
      <c r="AB191">
        <v>1.0077180748915171</v>
      </c>
      <c r="AC191">
        <v>0</v>
      </c>
      <c r="AD191" s="22">
        <v>100000000</v>
      </c>
      <c r="AE191" s="25">
        <v>6.5750000000000001E-3</v>
      </c>
      <c r="AF191" s="26">
        <v>0</v>
      </c>
      <c r="AG191" s="27">
        <v>1</v>
      </c>
      <c r="AH191" s="27" t="s">
        <v>103</v>
      </c>
      <c r="AI191" t="s">
        <v>103</v>
      </c>
      <c r="AJ191" t="s">
        <v>78</v>
      </c>
    </row>
    <row r="192" spans="1:36" ht="15" customHeight="1" x14ac:dyDescent="0.25">
      <c r="A192">
        <v>167023</v>
      </c>
      <c r="B192" t="s">
        <v>850</v>
      </c>
      <c r="C192" t="s">
        <v>851</v>
      </c>
      <c r="D192">
        <v>318</v>
      </c>
      <c r="E192" t="s">
        <v>74</v>
      </c>
      <c r="F192" t="s">
        <v>803</v>
      </c>
      <c r="G192" t="s">
        <v>804</v>
      </c>
      <c r="H192" t="s">
        <v>762</v>
      </c>
      <c r="J192" s="21">
        <v>45289</v>
      </c>
      <c r="K192" s="21">
        <v>45380</v>
      </c>
      <c r="L192" s="21">
        <v>45380</v>
      </c>
      <c r="M192" s="22">
        <v>100000000</v>
      </c>
      <c r="N192" t="s">
        <v>78</v>
      </c>
      <c r="O192" s="5">
        <v>6.5750000000000001E-3</v>
      </c>
      <c r="P192" t="s">
        <v>80</v>
      </c>
      <c r="R192" s="21">
        <v>45380</v>
      </c>
      <c r="S192" s="21">
        <v>45289</v>
      </c>
      <c r="T192" s="21">
        <v>45380</v>
      </c>
      <c r="U192" s="21">
        <v>45380</v>
      </c>
      <c r="V192" s="23">
        <v>0.25277777777777777</v>
      </c>
      <c r="W192">
        <v>91</v>
      </c>
      <c r="X192" s="24">
        <v>-167698.5037463042</v>
      </c>
      <c r="Y192" s="24">
        <v>-167698.5037463042</v>
      </c>
      <c r="Z192" s="24">
        <v>-166201.38888888888</v>
      </c>
      <c r="AA192" s="24">
        <v>-166201.38888888888</v>
      </c>
      <c r="AB192">
        <v>1.0090078360200478</v>
      </c>
      <c r="AC192">
        <v>0</v>
      </c>
      <c r="AD192" s="22">
        <v>100000000</v>
      </c>
      <c r="AE192" s="25">
        <v>6.5750000000000001E-3</v>
      </c>
      <c r="AF192" s="26">
        <v>0</v>
      </c>
      <c r="AG192" s="27">
        <v>1</v>
      </c>
      <c r="AH192" s="27" t="s">
        <v>103</v>
      </c>
      <c r="AI192" t="s">
        <v>103</v>
      </c>
      <c r="AJ192" t="s">
        <v>78</v>
      </c>
    </row>
    <row r="193" spans="1:36" ht="15" customHeight="1" x14ac:dyDescent="0.25">
      <c r="A193">
        <v>167024</v>
      </c>
      <c r="B193" t="s">
        <v>850</v>
      </c>
      <c r="C193" t="s">
        <v>851</v>
      </c>
      <c r="D193">
        <v>318</v>
      </c>
      <c r="E193" t="s">
        <v>74</v>
      </c>
      <c r="F193" t="s">
        <v>803</v>
      </c>
      <c r="G193" t="s">
        <v>804</v>
      </c>
      <c r="H193" t="s">
        <v>762</v>
      </c>
      <c r="J193" s="21">
        <v>45380</v>
      </c>
      <c r="K193" s="21">
        <v>45471</v>
      </c>
      <c r="L193" s="21">
        <v>45471</v>
      </c>
      <c r="M193" s="22">
        <v>100000000</v>
      </c>
      <c r="N193" t="s">
        <v>78</v>
      </c>
      <c r="O193" s="5">
        <v>6.5750000000000001E-3</v>
      </c>
      <c r="P193" t="s">
        <v>80</v>
      </c>
      <c r="R193" s="21">
        <v>45471</v>
      </c>
      <c r="S193" s="21">
        <v>45380</v>
      </c>
      <c r="T193" s="21">
        <v>45471</v>
      </c>
      <c r="U193" s="21">
        <v>45471</v>
      </c>
      <c r="V193" s="23">
        <v>0.25277777777777777</v>
      </c>
      <c r="W193">
        <v>91</v>
      </c>
      <c r="X193" s="24">
        <v>-167913.13819301492</v>
      </c>
      <c r="Y193" s="24">
        <v>-167913.13819301492</v>
      </c>
      <c r="Z193" s="24">
        <v>-166201.38888888888</v>
      </c>
      <c r="AA193" s="24">
        <v>-166201.38888888888</v>
      </c>
      <c r="AB193">
        <v>1.0102992478917876</v>
      </c>
      <c r="AC193">
        <v>0</v>
      </c>
      <c r="AD193" s="22">
        <v>100000000</v>
      </c>
      <c r="AE193" s="25">
        <v>6.5750000000000001E-3</v>
      </c>
      <c r="AF193" s="26">
        <v>0</v>
      </c>
      <c r="AG193" s="27">
        <v>1</v>
      </c>
      <c r="AH193" s="27" t="s">
        <v>103</v>
      </c>
      <c r="AI193" t="s">
        <v>103</v>
      </c>
      <c r="AJ193" t="s">
        <v>78</v>
      </c>
    </row>
    <row r="194" spans="1:36" ht="15" customHeight="1" x14ac:dyDescent="0.25">
      <c r="A194">
        <v>167025</v>
      </c>
      <c r="B194" t="s">
        <v>850</v>
      </c>
      <c r="C194" t="s">
        <v>851</v>
      </c>
      <c r="D194">
        <v>318</v>
      </c>
      <c r="E194" t="s">
        <v>74</v>
      </c>
      <c r="F194" t="s">
        <v>803</v>
      </c>
      <c r="G194" t="s">
        <v>804</v>
      </c>
      <c r="H194" t="s">
        <v>762</v>
      </c>
      <c r="J194" s="21">
        <v>45471</v>
      </c>
      <c r="K194" s="21">
        <v>45565</v>
      </c>
      <c r="L194" s="21">
        <v>45565</v>
      </c>
      <c r="M194" s="22">
        <v>100000000</v>
      </c>
      <c r="N194" t="s">
        <v>78</v>
      </c>
      <c r="O194">
        <v>6.5750000000000001E-3</v>
      </c>
      <c r="P194" t="s">
        <v>80</v>
      </c>
      <c r="R194" s="21">
        <v>45565</v>
      </c>
      <c r="S194" s="21">
        <v>45471</v>
      </c>
      <c r="T194" s="21">
        <v>45565</v>
      </c>
      <c r="U194" s="21">
        <v>45565</v>
      </c>
      <c r="V194" s="23">
        <v>0.26111111111111113</v>
      </c>
      <c r="W194">
        <v>94</v>
      </c>
      <c r="X194" s="24">
        <v>-173678.05354790096</v>
      </c>
      <c r="Y194" s="24">
        <v>-173678.05354790096</v>
      </c>
      <c r="Z194" s="24">
        <v>-171680.55555555556</v>
      </c>
      <c r="AA194" s="24">
        <v>-171680.55555555556</v>
      </c>
      <c r="AB194">
        <v>1.0116349692944639</v>
      </c>
      <c r="AC194">
        <v>0</v>
      </c>
      <c r="AD194" s="22">
        <v>100000000</v>
      </c>
      <c r="AE194" s="25">
        <v>6.5750000000000001E-3</v>
      </c>
      <c r="AF194" s="26">
        <v>0</v>
      </c>
      <c r="AG194" s="27">
        <v>1</v>
      </c>
      <c r="AH194" s="27" t="s">
        <v>103</v>
      </c>
      <c r="AI194" t="s">
        <v>103</v>
      </c>
      <c r="AJ194" t="s">
        <v>78</v>
      </c>
    </row>
    <row r="195" spans="1:36" ht="15" customHeight="1" x14ac:dyDescent="0.25">
      <c r="A195">
        <v>167026</v>
      </c>
      <c r="B195" t="s">
        <v>850</v>
      </c>
      <c r="C195" t="s">
        <v>851</v>
      </c>
      <c r="D195">
        <v>318</v>
      </c>
      <c r="E195" t="s">
        <v>74</v>
      </c>
      <c r="F195" t="s">
        <v>803</v>
      </c>
      <c r="G195" t="s">
        <v>804</v>
      </c>
      <c r="H195" t="s">
        <v>762</v>
      </c>
      <c r="J195" s="21">
        <v>45565</v>
      </c>
      <c r="K195" s="21">
        <v>45657</v>
      </c>
      <c r="L195" s="21">
        <v>45657</v>
      </c>
      <c r="M195" s="22">
        <v>100000000</v>
      </c>
      <c r="N195" t="s">
        <v>78</v>
      </c>
      <c r="O195">
        <v>6.5750000000000001E-3</v>
      </c>
      <c r="P195" t="s">
        <v>80</v>
      </c>
      <c r="R195" s="21">
        <v>45657</v>
      </c>
      <c r="S195" s="21">
        <v>45565</v>
      </c>
      <c r="T195" s="21">
        <v>45657</v>
      </c>
      <c r="U195" s="21">
        <v>45657</v>
      </c>
      <c r="V195" s="23">
        <v>0.25555555555555554</v>
      </c>
      <c r="W195">
        <v>92</v>
      </c>
      <c r="X195" s="24">
        <v>-170202.72615417198</v>
      </c>
      <c r="Y195" s="24">
        <v>-170202.72615417198</v>
      </c>
      <c r="Z195" s="24">
        <v>-168027.77777777775</v>
      </c>
      <c r="AA195" s="24">
        <v>-168027.77777777775</v>
      </c>
      <c r="AB195">
        <v>1.0129439810795491</v>
      </c>
      <c r="AC195">
        <v>0</v>
      </c>
      <c r="AD195" s="22">
        <v>100000000</v>
      </c>
      <c r="AE195" s="25">
        <v>6.5750000000000001E-3</v>
      </c>
      <c r="AF195" s="26">
        <v>0</v>
      </c>
      <c r="AG195" s="27">
        <v>1</v>
      </c>
      <c r="AH195" s="27" t="s">
        <v>103</v>
      </c>
      <c r="AI195" t="s">
        <v>103</v>
      </c>
      <c r="AJ195" t="s">
        <v>78</v>
      </c>
    </row>
    <row r="196" spans="1:36" ht="15" customHeight="1" x14ac:dyDescent="0.25">
      <c r="A196">
        <v>167033</v>
      </c>
      <c r="B196" t="s">
        <v>852</v>
      </c>
      <c r="C196" t="s">
        <v>851</v>
      </c>
      <c r="D196">
        <v>318</v>
      </c>
      <c r="E196" t="s">
        <v>74</v>
      </c>
      <c r="F196" t="s">
        <v>803</v>
      </c>
      <c r="G196" t="s">
        <v>804</v>
      </c>
      <c r="H196" t="s">
        <v>762</v>
      </c>
      <c r="I196" s="21">
        <v>44740</v>
      </c>
      <c r="J196" s="21">
        <v>44742</v>
      </c>
      <c r="K196" s="21">
        <v>44834</v>
      </c>
      <c r="L196" s="21">
        <v>44834</v>
      </c>
      <c r="M196" s="22">
        <v>100000000</v>
      </c>
      <c r="N196" t="s">
        <v>78</v>
      </c>
      <c r="O196" t="s">
        <v>806</v>
      </c>
      <c r="P196" t="s">
        <v>80</v>
      </c>
      <c r="R196" s="21">
        <v>44740</v>
      </c>
      <c r="S196" s="21">
        <v>44742</v>
      </c>
      <c r="T196" s="21">
        <v>44834</v>
      </c>
      <c r="U196" s="21">
        <v>44834</v>
      </c>
      <c r="V196" s="23">
        <v>0.25555555555555554</v>
      </c>
      <c r="W196">
        <v>92</v>
      </c>
      <c r="X196" s="24">
        <v>-53991.995239673466</v>
      </c>
      <c r="Y196" s="24">
        <v>-53991.995239673466</v>
      </c>
      <c r="Z196" s="24">
        <v>-53922.222222222219</v>
      </c>
      <c r="AA196" s="24">
        <v>-53922.222222222219</v>
      </c>
      <c r="AB196">
        <v>1.0012939566393184</v>
      </c>
      <c r="AC196">
        <v>-586.11111111111109</v>
      </c>
      <c r="AD196" s="22">
        <v>100000000</v>
      </c>
      <c r="AE196" s="25">
        <v>-2.1099999999999999E-3</v>
      </c>
      <c r="AF196" s="26">
        <v>0</v>
      </c>
      <c r="AG196" s="27">
        <v>1</v>
      </c>
      <c r="AH196" s="27" t="s">
        <v>103</v>
      </c>
      <c r="AI196" t="s">
        <v>103</v>
      </c>
      <c r="AJ196" t="s">
        <v>78</v>
      </c>
    </row>
    <row r="197" spans="1:36" ht="15" customHeight="1" x14ac:dyDescent="0.25">
      <c r="A197">
        <v>167034</v>
      </c>
      <c r="B197" t="s">
        <v>852</v>
      </c>
      <c r="C197" t="s">
        <v>851</v>
      </c>
      <c r="D197">
        <v>318</v>
      </c>
      <c r="E197" t="s">
        <v>74</v>
      </c>
      <c r="F197" t="s">
        <v>803</v>
      </c>
      <c r="G197" t="s">
        <v>804</v>
      </c>
      <c r="H197" t="s">
        <v>762</v>
      </c>
      <c r="I197" s="21">
        <v>44832</v>
      </c>
      <c r="J197" s="21">
        <v>44834</v>
      </c>
      <c r="K197" s="21">
        <v>44925</v>
      </c>
      <c r="L197" s="21">
        <v>44925</v>
      </c>
      <c r="M197" s="22">
        <v>100000000</v>
      </c>
      <c r="N197" t="s">
        <v>78</v>
      </c>
      <c r="O197" t="s">
        <v>806</v>
      </c>
      <c r="P197" t="s">
        <v>80</v>
      </c>
      <c r="R197" s="21">
        <v>44832</v>
      </c>
      <c r="S197" s="21">
        <v>44834</v>
      </c>
      <c r="T197" s="21">
        <v>44925</v>
      </c>
      <c r="U197" s="21">
        <v>44925</v>
      </c>
      <c r="V197" s="23">
        <v>0.25277777777777777</v>
      </c>
      <c r="W197">
        <v>91</v>
      </c>
      <c r="X197" s="24">
        <v>152015.04890910359</v>
      </c>
      <c r="Y197" s="24">
        <v>152015.04890910359</v>
      </c>
      <c r="Z197" s="24">
        <v>151624.54056463216</v>
      </c>
      <c r="AA197" s="24">
        <v>151624.54056463216</v>
      </c>
      <c r="AB197">
        <v>1.0025754956487731</v>
      </c>
      <c r="AC197">
        <v>0</v>
      </c>
      <c r="AD197" s="22">
        <v>100000000</v>
      </c>
      <c r="AE197" s="25">
        <v>5.9983334728865466E-3</v>
      </c>
      <c r="AF197" s="26">
        <v>0</v>
      </c>
      <c r="AG197" s="27">
        <v>1</v>
      </c>
      <c r="AH197" s="27" t="s">
        <v>103</v>
      </c>
      <c r="AI197" t="s">
        <v>103</v>
      </c>
      <c r="AJ197" t="s">
        <v>78</v>
      </c>
    </row>
    <row r="198" spans="1:36" ht="15" customHeight="1" x14ac:dyDescent="0.25">
      <c r="A198">
        <v>167035</v>
      </c>
      <c r="B198" t="s">
        <v>852</v>
      </c>
      <c r="C198" t="s">
        <v>851</v>
      </c>
      <c r="D198">
        <v>318</v>
      </c>
      <c r="E198" t="s">
        <v>74</v>
      </c>
      <c r="F198" t="s">
        <v>803</v>
      </c>
      <c r="G198" t="s">
        <v>804</v>
      </c>
      <c r="H198" t="s">
        <v>762</v>
      </c>
      <c r="I198" s="21">
        <v>44923</v>
      </c>
      <c r="J198" s="21">
        <v>44925</v>
      </c>
      <c r="K198" s="21">
        <v>45016</v>
      </c>
      <c r="L198" s="21">
        <v>45016</v>
      </c>
      <c r="M198" s="22">
        <v>100000000</v>
      </c>
      <c r="N198" t="s">
        <v>78</v>
      </c>
      <c r="O198" t="s">
        <v>806</v>
      </c>
      <c r="P198" t="s">
        <v>80</v>
      </c>
      <c r="R198" s="21">
        <v>44923</v>
      </c>
      <c r="S198" s="21">
        <v>44925</v>
      </c>
      <c r="T198" s="21">
        <v>45016</v>
      </c>
      <c r="U198" s="21">
        <v>45016</v>
      </c>
      <c r="V198" s="23">
        <v>0.25277777777777777</v>
      </c>
      <c r="W198">
        <v>91</v>
      </c>
      <c r="X198" s="24">
        <v>303096.10634529509</v>
      </c>
      <c r="Y198" s="24">
        <v>303096.10634529509</v>
      </c>
      <c r="Z198" s="24">
        <v>301931.05257779866</v>
      </c>
      <c r="AA198" s="24">
        <v>301931.05257779866</v>
      </c>
      <c r="AB198">
        <v>1.0038586748780873</v>
      </c>
      <c r="AC198">
        <v>0</v>
      </c>
      <c r="AD198" s="22">
        <v>100000000</v>
      </c>
      <c r="AE198" s="25">
        <v>1.1944525156923902E-2</v>
      </c>
      <c r="AF198" s="26">
        <v>0</v>
      </c>
      <c r="AG198" s="27">
        <v>1</v>
      </c>
      <c r="AH198" s="27" t="s">
        <v>103</v>
      </c>
      <c r="AI198" t="s">
        <v>103</v>
      </c>
      <c r="AJ198" t="s">
        <v>78</v>
      </c>
    </row>
    <row r="199" spans="1:36" ht="15" customHeight="1" x14ac:dyDescent="0.25">
      <c r="A199">
        <v>167036</v>
      </c>
      <c r="B199" t="s">
        <v>852</v>
      </c>
      <c r="C199" t="s">
        <v>851</v>
      </c>
      <c r="D199">
        <v>318</v>
      </c>
      <c r="E199" t="s">
        <v>74</v>
      </c>
      <c r="F199" t="s">
        <v>803</v>
      </c>
      <c r="G199" t="s">
        <v>804</v>
      </c>
      <c r="H199" t="s">
        <v>762</v>
      </c>
      <c r="I199" s="21">
        <v>45014</v>
      </c>
      <c r="J199" s="21">
        <v>45016</v>
      </c>
      <c r="K199" s="21">
        <v>45107</v>
      </c>
      <c r="L199" s="21">
        <v>45107</v>
      </c>
      <c r="M199" s="22">
        <v>100000000</v>
      </c>
      <c r="N199" t="s">
        <v>78</v>
      </c>
      <c r="O199" t="s">
        <v>806</v>
      </c>
      <c r="P199" t="s">
        <v>80</v>
      </c>
      <c r="R199" s="21">
        <v>45014</v>
      </c>
      <c r="S199" s="21">
        <v>45016</v>
      </c>
      <c r="T199" s="21">
        <v>45107</v>
      </c>
      <c r="U199" s="21">
        <v>45107</v>
      </c>
      <c r="V199" s="23">
        <v>0.25277777777777777</v>
      </c>
      <c r="W199">
        <v>91</v>
      </c>
      <c r="X199" s="24">
        <v>393385.30204572692</v>
      </c>
      <c r="Y199" s="24">
        <v>393385.30204572692</v>
      </c>
      <c r="Z199" s="24">
        <v>391372.28012147133</v>
      </c>
      <c r="AA199" s="24">
        <v>391372.28012147133</v>
      </c>
      <c r="AB199">
        <v>1.0051434964265502</v>
      </c>
      <c r="AC199">
        <v>0</v>
      </c>
      <c r="AD199" s="22">
        <v>100000000</v>
      </c>
      <c r="AE199" s="25">
        <v>1.5482859433376892E-2</v>
      </c>
      <c r="AF199" s="26">
        <v>0</v>
      </c>
      <c r="AG199" s="27">
        <v>1</v>
      </c>
      <c r="AH199" s="27" t="s">
        <v>103</v>
      </c>
      <c r="AI199" t="s">
        <v>103</v>
      </c>
      <c r="AJ199" t="s">
        <v>78</v>
      </c>
    </row>
    <row r="200" spans="1:36" ht="15" customHeight="1" x14ac:dyDescent="0.25">
      <c r="A200">
        <v>167037</v>
      </c>
      <c r="B200" t="s">
        <v>852</v>
      </c>
      <c r="C200" t="s">
        <v>851</v>
      </c>
      <c r="D200">
        <v>318</v>
      </c>
      <c r="E200" t="s">
        <v>74</v>
      </c>
      <c r="F200" t="s">
        <v>803</v>
      </c>
      <c r="G200" t="s">
        <v>804</v>
      </c>
      <c r="H200" t="s">
        <v>762</v>
      </c>
      <c r="I200" s="21">
        <v>45105</v>
      </c>
      <c r="J200" s="21">
        <v>45107</v>
      </c>
      <c r="K200" s="21">
        <v>45198</v>
      </c>
      <c r="L200" s="21">
        <v>45198</v>
      </c>
      <c r="M200" s="22">
        <v>100000000</v>
      </c>
      <c r="N200" t="s">
        <v>78</v>
      </c>
      <c r="O200" t="s">
        <v>806</v>
      </c>
      <c r="P200" t="s">
        <v>80</v>
      </c>
      <c r="R200" s="21">
        <v>45105</v>
      </c>
      <c r="S200" s="21">
        <v>45107</v>
      </c>
      <c r="T200" s="21">
        <v>45198</v>
      </c>
      <c r="U200" s="21">
        <v>45198</v>
      </c>
      <c r="V200" s="23">
        <v>0.25277777777777777</v>
      </c>
      <c r="W200">
        <v>91</v>
      </c>
      <c r="X200" s="24">
        <v>446974.66486894526</v>
      </c>
      <c r="Y200" s="24">
        <v>446974.66486894526</v>
      </c>
      <c r="Z200" s="24">
        <v>444118.99642253784</v>
      </c>
      <c r="AA200" s="24">
        <v>444118.99642253784</v>
      </c>
      <c r="AB200">
        <v>1.0064299623961379</v>
      </c>
      <c r="AC200">
        <v>0</v>
      </c>
      <c r="AD200" s="22">
        <v>100000000</v>
      </c>
      <c r="AE200" s="25">
        <v>1.7569542715616882E-2</v>
      </c>
      <c r="AF200" s="26">
        <v>0</v>
      </c>
      <c r="AG200" s="27">
        <v>1</v>
      </c>
      <c r="AH200" s="27" t="s">
        <v>103</v>
      </c>
      <c r="AI200" t="s">
        <v>103</v>
      </c>
      <c r="AJ200" t="s">
        <v>78</v>
      </c>
    </row>
    <row r="201" spans="1:36" ht="15" customHeight="1" x14ac:dyDescent="0.25">
      <c r="A201">
        <v>167038</v>
      </c>
      <c r="B201" t="s">
        <v>852</v>
      </c>
      <c r="C201" t="s">
        <v>851</v>
      </c>
      <c r="D201">
        <v>318</v>
      </c>
      <c r="E201" t="s">
        <v>74</v>
      </c>
      <c r="F201" t="s">
        <v>803</v>
      </c>
      <c r="G201" t="s">
        <v>804</v>
      </c>
      <c r="H201" t="s">
        <v>762</v>
      </c>
      <c r="I201" s="21">
        <v>45196</v>
      </c>
      <c r="J201" s="21">
        <v>45198</v>
      </c>
      <c r="K201" s="21">
        <v>45289</v>
      </c>
      <c r="L201" s="21">
        <v>45289</v>
      </c>
      <c r="M201" s="22">
        <v>100000000</v>
      </c>
      <c r="N201" t="s">
        <v>78</v>
      </c>
      <c r="O201" t="s">
        <v>806</v>
      </c>
      <c r="P201" t="s">
        <v>80</v>
      </c>
      <c r="R201" s="21">
        <v>45196</v>
      </c>
      <c r="S201" s="21">
        <v>45198</v>
      </c>
      <c r="T201" s="21">
        <v>45289</v>
      </c>
      <c r="U201" s="21">
        <v>45289</v>
      </c>
      <c r="V201" s="23">
        <v>0.25277777777777777</v>
      </c>
      <c r="W201">
        <v>91</v>
      </c>
      <c r="X201" s="24">
        <v>475773.73786975036</v>
      </c>
      <c r="Y201" s="24">
        <v>475773.73786975036</v>
      </c>
      <c r="Z201" s="24">
        <v>472129.80467872263</v>
      </c>
      <c r="AA201" s="24">
        <v>472129.80467872263</v>
      </c>
      <c r="AB201">
        <v>1.0077180748915171</v>
      </c>
      <c r="AC201">
        <v>0</v>
      </c>
      <c r="AD201" s="22">
        <v>100000000</v>
      </c>
      <c r="AE201" s="25">
        <v>1.8677662602674741E-2</v>
      </c>
      <c r="AF201" s="26">
        <v>0</v>
      </c>
      <c r="AG201" s="27">
        <v>1</v>
      </c>
      <c r="AH201" s="27" t="s">
        <v>103</v>
      </c>
      <c r="AI201" t="s">
        <v>103</v>
      </c>
      <c r="AJ201" t="s">
        <v>78</v>
      </c>
    </row>
    <row r="202" spans="1:36" ht="15" customHeight="1" x14ac:dyDescent="0.25">
      <c r="A202">
        <v>167039</v>
      </c>
      <c r="B202" t="s">
        <v>852</v>
      </c>
      <c r="C202" t="s">
        <v>851</v>
      </c>
      <c r="D202">
        <v>318</v>
      </c>
      <c r="E202" t="s">
        <v>74</v>
      </c>
      <c r="F202" t="s">
        <v>803</v>
      </c>
      <c r="G202" t="s">
        <v>804</v>
      </c>
      <c r="H202" t="s">
        <v>762</v>
      </c>
      <c r="I202" s="21">
        <v>45287</v>
      </c>
      <c r="J202" s="21">
        <v>45289</v>
      </c>
      <c r="K202" s="21">
        <v>45380</v>
      </c>
      <c r="L202" s="21">
        <v>45380</v>
      </c>
      <c r="M202" s="22">
        <v>100000000</v>
      </c>
      <c r="N202" t="s">
        <v>78</v>
      </c>
      <c r="O202" t="s">
        <v>806</v>
      </c>
      <c r="P202" t="s">
        <v>80</v>
      </c>
      <c r="R202" s="21">
        <v>45287</v>
      </c>
      <c r="S202" s="21">
        <v>45289</v>
      </c>
      <c r="T202" s="21">
        <v>45380</v>
      </c>
      <c r="U202" s="21">
        <v>45380</v>
      </c>
      <c r="V202" s="23">
        <v>0.25277777777777777</v>
      </c>
      <c r="W202">
        <v>91</v>
      </c>
      <c r="X202" s="24">
        <v>481005.71123917896</v>
      </c>
      <c r="Y202" s="24">
        <v>481005.71123917896</v>
      </c>
      <c r="Z202" s="24">
        <v>476711.57157358481</v>
      </c>
      <c r="AA202" s="24">
        <v>476711.57157358481</v>
      </c>
      <c r="AB202">
        <v>1.0090078360200478</v>
      </c>
      <c r="AC202">
        <v>0</v>
      </c>
      <c r="AD202" s="22">
        <v>100000000</v>
      </c>
      <c r="AE202" s="25">
        <v>1.8858919314998959E-2</v>
      </c>
      <c r="AF202" s="26">
        <v>0</v>
      </c>
      <c r="AG202" s="27">
        <v>1</v>
      </c>
      <c r="AH202" s="27" t="s">
        <v>103</v>
      </c>
      <c r="AI202" t="s">
        <v>103</v>
      </c>
      <c r="AJ202" t="s">
        <v>78</v>
      </c>
    </row>
    <row r="203" spans="1:36" ht="15" customHeight="1" x14ac:dyDescent="0.25">
      <c r="A203">
        <v>167040</v>
      </c>
      <c r="B203" t="s">
        <v>852</v>
      </c>
      <c r="C203" t="s">
        <v>851</v>
      </c>
      <c r="D203">
        <v>318</v>
      </c>
      <c r="E203" t="s">
        <v>74</v>
      </c>
      <c r="F203" t="s">
        <v>803</v>
      </c>
      <c r="G203" t="s">
        <v>804</v>
      </c>
      <c r="H203" t="s">
        <v>762</v>
      </c>
      <c r="I203" s="21">
        <v>45378</v>
      </c>
      <c r="J203" s="21">
        <v>45380</v>
      </c>
      <c r="K203" s="21">
        <v>45471</v>
      </c>
      <c r="L203" s="21">
        <v>45471</v>
      </c>
      <c r="M203" s="22">
        <v>100000000</v>
      </c>
      <c r="N203" t="s">
        <v>78</v>
      </c>
      <c r="O203" t="s">
        <v>806</v>
      </c>
      <c r="P203" t="s">
        <v>80</v>
      </c>
      <c r="R203" s="21">
        <v>45378</v>
      </c>
      <c r="S203" s="21">
        <v>45380</v>
      </c>
      <c r="T203" s="21">
        <v>45471</v>
      </c>
      <c r="U203" s="21">
        <v>45471</v>
      </c>
      <c r="V203" s="23">
        <v>0.25277777777777777</v>
      </c>
      <c r="W203">
        <v>91</v>
      </c>
      <c r="X203" s="24">
        <v>478916.36711350048</v>
      </c>
      <c r="Y203" s="24">
        <v>478916.36711350048</v>
      </c>
      <c r="Z203" s="24">
        <v>474034.17167028994</v>
      </c>
      <c r="AA203" s="24">
        <v>474034.17167028994</v>
      </c>
      <c r="AB203">
        <v>1.0102992478917876</v>
      </c>
      <c r="AC203">
        <v>0</v>
      </c>
      <c r="AD203" s="22">
        <v>100000000</v>
      </c>
      <c r="AE203" s="25">
        <v>1.8753000197945541E-2</v>
      </c>
      <c r="AF203" s="26">
        <v>0</v>
      </c>
      <c r="AG203" s="27">
        <v>1</v>
      </c>
      <c r="AH203" s="27" t="s">
        <v>103</v>
      </c>
      <c r="AI203" t="s">
        <v>103</v>
      </c>
      <c r="AJ203" t="s">
        <v>78</v>
      </c>
    </row>
    <row r="204" spans="1:36" ht="15" customHeight="1" x14ac:dyDescent="0.25">
      <c r="A204">
        <v>167041</v>
      </c>
      <c r="B204" t="s">
        <v>852</v>
      </c>
      <c r="C204" t="s">
        <v>851</v>
      </c>
      <c r="D204">
        <v>318</v>
      </c>
      <c r="E204" t="s">
        <v>74</v>
      </c>
      <c r="F204" t="s">
        <v>803</v>
      </c>
      <c r="G204" t="s">
        <v>804</v>
      </c>
      <c r="H204" t="s">
        <v>762</v>
      </c>
      <c r="I204" s="21">
        <v>45469</v>
      </c>
      <c r="J204" s="21">
        <v>45471</v>
      </c>
      <c r="K204" s="21">
        <v>45565</v>
      </c>
      <c r="L204" s="21">
        <v>45565</v>
      </c>
      <c r="M204" s="22">
        <v>100000000</v>
      </c>
      <c r="N204" t="s">
        <v>78</v>
      </c>
      <c r="O204" t="s">
        <v>806</v>
      </c>
      <c r="P204" t="s">
        <v>80</v>
      </c>
      <c r="R204" s="21">
        <v>45469</v>
      </c>
      <c r="S204" s="21">
        <v>45471</v>
      </c>
      <c r="T204" s="21">
        <v>45565</v>
      </c>
      <c r="U204" s="21">
        <v>45565</v>
      </c>
      <c r="V204" s="23">
        <v>0.26111111111111113</v>
      </c>
      <c r="W204">
        <v>94</v>
      </c>
      <c r="X204" s="24">
        <v>487509.64819945075</v>
      </c>
      <c r="Y204" s="24">
        <v>487509.64819945075</v>
      </c>
      <c r="Z204" s="24">
        <v>481902.72479355917</v>
      </c>
      <c r="AA204" s="24">
        <v>481902.72479355917</v>
      </c>
      <c r="AB204">
        <v>1.0116349692944639</v>
      </c>
      <c r="AC204">
        <v>0</v>
      </c>
      <c r="AD204" s="22">
        <v>100000000</v>
      </c>
      <c r="AE204" s="25">
        <v>1.8455849034646948E-2</v>
      </c>
      <c r="AF204" s="26">
        <v>0</v>
      </c>
      <c r="AG204" s="27">
        <v>1</v>
      </c>
      <c r="AH204" s="27" t="s">
        <v>103</v>
      </c>
      <c r="AI204" t="s">
        <v>103</v>
      </c>
      <c r="AJ204" t="s">
        <v>78</v>
      </c>
    </row>
    <row r="205" spans="1:36" ht="15" customHeight="1" x14ac:dyDescent="0.25">
      <c r="A205">
        <v>167042</v>
      </c>
      <c r="B205" t="s">
        <v>852</v>
      </c>
      <c r="C205" t="s">
        <v>851</v>
      </c>
      <c r="D205">
        <v>318</v>
      </c>
      <c r="E205" t="s">
        <v>74</v>
      </c>
      <c r="F205" t="s">
        <v>803</v>
      </c>
      <c r="G205" t="s">
        <v>804</v>
      </c>
      <c r="H205" t="s">
        <v>762</v>
      </c>
      <c r="I205" s="21">
        <v>45561</v>
      </c>
      <c r="J205" s="21">
        <v>45565</v>
      </c>
      <c r="K205" s="21">
        <v>45657</v>
      </c>
      <c r="L205" s="21">
        <v>45657</v>
      </c>
      <c r="M205" s="22">
        <v>100000000</v>
      </c>
      <c r="N205" t="s">
        <v>78</v>
      </c>
      <c r="O205" t="s">
        <v>806</v>
      </c>
      <c r="P205" t="s">
        <v>80</v>
      </c>
      <c r="R205" s="21">
        <v>45561</v>
      </c>
      <c r="S205" s="21">
        <v>45565</v>
      </c>
      <c r="T205" s="21">
        <v>45657</v>
      </c>
      <c r="U205" s="21">
        <v>45657</v>
      </c>
      <c r="V205" s="23">
        <v>0.25555555555555554</v>
      </c>
      <c r="W205">
        <v>92</v>
      </c>
      <c r="X205" s="24">
        <v>450455.41033937072</v>
      </c>
      <c r="Y205" s="24">
        <v>450455.41033937072</v>
      </c>
      <c r="Z205" s="24">
        <v>444699.23189562373</v>
      </c>
      <c r="AA205" s="24">
        <v>444699.23189562373</v>
      </c>
      <c r="AB205">
        <v>1.0129439810795491</v>
      </c>
      <c r="AC205">
        <v>0</v>
      </c>
      <c r="AD205" s="22">
        <v>100000000</v>
      </c>
      <c r="AE205" s="25">
        <v>1.7401274291567886E-2</v>
      </c>
      <c r="AF205" s="26">
        <v>0</v>
      </c>
      <c r="AG205" s="27">
        <v>1</v>
      </c>
      <c r="AH205" s="27" t="s">
        <v>103</v>
      </c>
      <c r="AI205" t="s">
        <v>103</v>
      </c>
      <c r="AJ205" t="s">
        <v>78</v>
      </c>
    </row>
    <row r="206" spans="1:36" ht="15" customHeight="1" x14ac:dyDescent="0.25">
      <c r="A206">
        <v>167180</v>
      </c>
      <c r="B206" t="s">
        <v>853</v>
      </c>
      <c r="C206" t="s">
        <v>455</v>
      </c>
      <c r="D206">
        <v>326</v>
      </c>
      <c r="E206" t="s">
        <v>74</v>
      </c>
      <c r="F206" t="s">
        <v>854</v>
      </c>
      <c r="G206" t="s">
        <v>76</v>
      </c>
      <c r="H206" t="s">
        <v>449</v>
      </c>
      <c r="J206" s="21">
        <v>44656</v>
      </c>
      <c r="K206" s="21">
        <v>44747</v>
      </c>
      <c r="L206" s="21">
        <v>44747</v>
      </c>
      <c r="M206" s="22">
        <v>100000000</v>
      </c>
      <c r="N206" t="s">
        <v>78</v>
      </c>
      <c r="O206">
        <v>2.3500000000000001E-3</v>
      </c>
      <c r="P206" t="s">
        <v>80</v>
      </c>
      <c r="R206" s="21">
        <v>44747</v>
      </c>
      <c r="S206" s="21">
        <v>44656</v>
      </c>
      <c r="T206" s="21">
        <v>44747</v>
      </c>
      <c r="U206" s="21">
        <v>44747</v>
      </c>
      <c r="V206" s="23">
        <v>0.25277777777777777</v>
      </c>
      <c r="W206">
        <v>91</v>
      </c>
      <c r="X206" s="24">
        <v>-59406.952649032573</v>
      </c>
      <c r="Y206" s="24">
        <v>-59406.952649032573</v>
      </c>
      <c r="Z206" s="24">
        <v>-59402.777777777774</v>
      </c>
      <c r="AA206" s="24">
        <v>-59402.777777777774</v>
      </c>
      <c r="AB206">
        <v>1.0000702807412545</v>
      </c>
      <c r="AC206">
        <v>-652.77777777777771</v>
      </c>
      <c r="AD206" s="22">
        <v>100000000</v>
      </c>
      <c r="AE206" s="25">
        <v>2.3500000000000001E-3</v>
      </c>
      <c r="AF206" s="26">
        <v>0</v>
      </c>
      <c r="AG206" s="27">
        <v>1</v>
      </c>
      <c r="AH206" s="27" t="s">
        <v>103</v>
      </c>
      <c r="AI206" t="s">
        <v>103</v>
      </c>
      <c r="AJ206" t="s">
        <v>78</v>
      </c>
    </row>
    <row r="207" spans="1:36" ht="15" customHeight="1" x14ac:dyDescent="0.25">
      <c r="A207">
        <v>223325</v>
      </c>
      <c r="B207" t="s">
        <v>855</v>
      </c>
      <c r="C207" t="s">
        <v>473</v>
      </c>
      <c r="D207">
        <v>328</v>
      </c>
      <c r="E207" t="s">
        <v>74</v>
      </c>
      <c r="F207" t="s">
        <v>854</v>
      </c>
      <c r="G207" t="s">
        <v>76</v>
      </c>
      <c r="H207" t="s">
        <v>770</v>
      </c>
      <c r="J207" s="21">
        <v>44742</v>
      </c>
      <c r="K207" s="21">
        <v>44925</v>
      </c>
      <c r="L207" s="21">
        <v>44925</v>
      </c>
      <c r="M207" s="22">
        <v>45000000</v>
      </c>
      <c r="N207" t="s">
        <v>78</v>
      </c>
      <c r="O207">
        <v>6.2399999999999999E-3</v>
      </c>
      <c r="P207" t="s">
        <v>80</v>
      </c>
      <c r="R207" s="21">
        <v>44925</v>
      </c>
      <c r="S207" s="21">
        <v>44742</v>
      </c>
      <c r="T207" s="21">
        <v>44925</v>
      </c>
      <c r="U207" s="21">
        <v>44925</v>
      </c>
      <c r="V207" s="23">
        <v>0.5083333333333333</v>
      </c>
      <c r="W207">
        <v>183</v>
      </c>
      <c r="X207" s="24">
        <v>-143107.62624890587</v>
      </c>
      <c r="Y207" s="24">
        <v>-143107.62624890587</v>
      </c>
      <c r="Z207" s="24">
        <v>-142740</v>
      </c>
      <c r="AA207" s="24">
        <v>-142740</v>
      </c>
      <c r="AB207">
        <v>1.0025754956487731</v>
      </c>
      <c r="AC207">
        <v>-780</v>
      </c>
      <c r="AD207" s="22">
        <v>45000000</v>
      </c>
      <c r="AE207" s="25">
        <v>6.2399999999999999E-3</v>
      </c>
      <c r="AF207" s="26">
        <v>0</v>
      </c>
      <c r="AG207" s="27">
        <v>1</v>
      </c>
      <c r="AH207" s="27" t="s">
        <v>103</v>
      </c>
      <c r="AI207" t="s">
        <v>103</v>
      </c>
      <c r="AJ207" t="s">
        <v>78</v>
      </c>
    </row>
    <row r="208" spans="1:36" ht="15" customHeight="1" x14ac:dyDescent="0.25">
      <c r="A208">
        <v>223326</v>
      </c>
      <c r="B208" t="s">
        <v>855</v>
      </c>
      <c r="C208" t="s">
        <v>473</v>
      </c>
      <c r="D208">
        <v>328</v>
      </c>
      <c r="E208" t="s">
        <v>74</v>
      </c>
      <c r="F208" t="s">
        <v>854</v>
      </c>
      <c r="G208" t="s">
        <v>76</v>
      </c>
      <c r="H208" t="s">
        <v>770</v>
      </c>
      <c r="J208" s="21">
        <v>44925</v>
      </c>
      <c r="K208" s="21">
        <v>45107</v>
      </c>
      <c r="L208" s="21">
        <v>45107</v>
      </c>
      <c r="M208" s="22">
        <v>45000000</v>
      </c>
      <c r="N208" t="s">
        <v>78</v>
      </c>
      <c r="O208">
        <v>6.2399999999999999E-3</v>
      </c>
      <c r="P208" t="s">
        <v>80</v>
      </c>
      <c r="R208" s="21">
        <v>45107</v>
      </c>
      <c r="S208" s="21">
        <v>44925</v>
      </c>
      <c r="T208" s="21">
        <v>45107</v>
      </c>
      <c r="U208" s="21">
        <v>45107</v>
      </c>
      <c r="V208" s="23">
        <v>0.50555555555555554</v>
      </c>
      <c r="W208">
        <v>182</v>
      </c>
      <c r="X208" s="24">
        <v>-142690.17075271308</v>
      </c>
      <c r="Y208" s="24">
        <v>-142690.17075271308</v>
      </c>
      <c r="Z208" s="24">
        <v>-141960</v>
      </c>
      <c r="AA208" s="24">
        <v>-141960</v>
      </c>
      <c r="AB208">
        <v>1.0051434964265502</v>
      </c>
      <c r="AC208">
        <v>0</v>
      </c>
      <c r="AD208" s="22">
        <v>45000000</v>
      </c>
      <c r="AE208" s="25">
        <v>6.2399999999999999E-3</v>
      </c>
      <c r="AF208" s="26">
        <v>0</v>
      </c>
      <c r="AG208" s="27">
        <v>1</v>
      </c>
      <c r="AH208" s="27" t="s">
        <v>103</v>
      </c>
      <c r="AI208" t="s">
        <v>103</v>
      </c>
      <c r="AJ208" t="s">
        <v>78</v>
      </c>
    </row>
    <row r="209" spans="1:36" ht="15" customHeight="1" x14ac:dyDescent="0.25">
      <c r="A209">
        <v>223327</v>
      </c>
      <c r="B209" t="s">
        <v>855</v>
      </c>
      <c r="C209" t="s">
        <v>473</v>
      </c>
      <c r="D209">
        <v>328</v>
      </c>
      <c r="E209" t="s">
        <v>74</v>
      </c>
      <c r="F209" t="s">
        <v>854</v>
      </c>
      <c r="G209" t="s">
        <v>76</v>
      </c>
      <c r="H209" t="s">
        <v>770</v>
      </c>
      <c r="J209" s="21">
        <v>45107</v>
      </c>
      <c r="K209" s="21">
        <v>45289</v>
      </c>
      <c r="L209" s="21">
        <v>45289</v>
      </c>
      <c r="M209" s="22">
        <v>45000000</v>
      </c>
      <c r="N209" t="s">
        <v>78</v>
      </c>
      <c r="O209">
        <v>6.2399999999999999E-3</v>
      </c>
      <c r="P209" t="s">
        <v>80</v>
      </c>
      <c r="R209" s="21">
        <v>45289</v>
      </c>
      <c r="S209" s="21">
        <v>45107</v>
      </c>
      <c r="T209" s="21">
        <v>45289</v>
      </c>
      <c r="U209" s="21">
        <v>45289</v>
      </c>
      <c r="V209" s="23">
        <v>0.50555555555555554</v>
      </c>
      <c r="W209">
        <v>182</v>
      </c>
      <c r="X209" s="24">
        <v>-143055.65791159976</v>
      </c>
      <c r="Y209" s="24">
        <v>-143055.65791159976</v>
      </c>
      <c r="Z209" s="24">
        <v>-141960</v>
      </c>
      <c r="AA209" s="24">
        <v>-141960</v>
      </c>
      <c r="AB209">
        <v>1.0077180748915171</v>
      </c>
      <c r="AC209">
        <v>0</v>
      </c>
      <c r="AD209" s="22">
        <v>45000000</v>
      </c>
      <c r="AE209" s="25">
        <v>6.2399999999999999E-3</v>
      </c>
      <c r="AF209" s="26">
        <v>0</v>
      </c>
      <c r="AG209" s="27">
        <v>1</v>
      </c>
      <c r="AH209" s="27" t="s">
        <v>103</v>
      </c>
      <c r="AI209" t="s">
        <v>103</v>
      </c>
      <c r="AJ209" t="s">
        <v>78</v>
      </c>
    </row>
    <row r="210" spans="1:36" ht="15" customHeight="1" x14ac:dyDescent="0.25">
      <c r="A210">
        <v>223328</v>
      </c>
      <c r="B210" t="s">
        <v>855</v>
      </c>
      <c r="C210" t="s">
        <v>473</v>
      </c>
      <c r="D210">
        <v>328</v>
      </c>
      <c r="E210" t="s">
        <v>74</v>
      </c>
      <c r="F210" t="s">
        <v>854</v>
      </c>
      <c r="G210" t="s">
        <v>76</v>
      </c>
      <c r="H210" t="s">
        <v>770</v>
      </c>
      <c r="J210" s="21">
        <v>45289</v>
      </c>
      <c r="K210" s="21">
        <v>45471</v>
      </c>
      <c r="L210" s="21">
        <v>45471</v>
      </c>
      <c r="M210" s="22">
        <v>45000000</v>
      </c>
      <c r="N210" t="s">
        <v>78</v>
      </c>
      <c r="O210">
        <v>6.2399999999999999E-3</v>
      </c>
      <c r="P210" t="s">
        <v>80</v>
      </c>
      <c r="R210" s="21">
        <v>45471</v>
      </c>
      <c r="S210" s="21">
        <v>45289</v>
      </c>
      <c r="T210" s="21">
        <v>45471</v>
      </c>
      <c r="U210" s="21">
        <v>45471</v>
      </c>
      <c r="V210" s="23">
        <v>0.50555555555555554</v>
      </c>
      <c r="W210">
        <v>182</v>
      </c>
      <c r="X210" s="24">
        <v>-143422.08123071818</v>
      </c>
      <c r="Y210" s="24">
        <v>-143422.08123071818</v>
      </c>
      <c r="Z210" s="24">
        <v>-141960</v>
      </c>
      <c r="AA210" s="24">
        <v>-141960</v>
      </c>
      <c r="AB210">
        <v>1.0102992478917876</v>
      </c>
      <c r="AC210">
        <v>0</v>
      </c>
      <c r="AD210" s="22">
        <v>45000000</v>
      </c>
      <c r="AE210" s="25">
        <v>6.2399999999999999E-3</v>
      </c>
      <c r="AF210" s="26">
        <v>0</v>
      </c>
      <c r="AG210" s="27">
        <v>1</v>
      </c>
      <c r="AH210" s="27" t="s">
        <v>103</v>
      </c>
      <c r="AI210" t="s">
        <v>103</v>
      </c>
      <c r="AJ210" t="s">
        <v>78</v>
      </c>
    </row>
    <row r="211" spans="1:36" ht="15" customHeight="1" x14ac:dyDescent="0.25">
      <c r="A211">
        <v>223329</v>
      </c>
      <c r="B211" t="s">
        <v>855</v>
      </c>
      <c r="C211" t="s">
        <v>473</v>
      </c>
      <c r="D211">
        <v>328</v>
      </c>
      <c r="E211" t="s">
        <v>74</v>
      </c>
      <c r="F211" t="s">
        <v>854</v>
      </c>
      <c r="G211" t="s">
        <v>76</v>
      </c>
      <c r="H211" t="s">
        <v>770</v>
      </c>
      <c r="J211" s="21">
        <v>45471</v>
      </c>
      <c r="K211" s="21">
        <v>45657</v>
      </c>
      <c r="L211" s="21">
        <v>45657</v>
      </c>
      <c r="M211" s="22">
        <v>45000000</v>
      </c>
      <c r="N211" t="s">
        <v>78</v>
      </c>
      <c r="O211">
        <v>6.2399999999999999E-3</v>
      </c>
      <c r="P211" t="s">
        <v>80</v>
      </c>
      <c r="R211" s="21">
        <v>45657</v>
      </c>
      <c r="S211" s="21">
        <v>45471</v>
      </c>
      <c r="T211" s="21">
        <v>45657</v>
      </c>
      <c r="U211" s="21">
        <v>45657</v>
      </c>
      <c r="V211" s="23">
        <v>0.51666666666666672</v>
      </c>
      <c r="W211">
        <v>186</v>
      </c>
      <c r="X211" s="24">
        <v>-146957.91277502099</v>
      </c>
      <c r="Y211" s="24">
        <v>-146957.91277502099</v>
      </c>
      <c r="Z211" s="24">
        <v>-145080</v>
      </c>
      <c r="AA211" s="24">
        <v>-145080</v>
      </c>
      <c r="AB211">
        <v>1.0129439810795491</v>
      </c>
      <c r="AC211">
        <v>0</v>
      </c>
      <c r="AD211" s="22">
        <v>45000000</v>
      </c>
      <c r="AE211" s="25">
        <v>6.2399999999999999E-3</v>
      </c>
      <c r="AF211" s="26">
        <v>0</v>
      </c>
      <c r="AG211" s="27">
        <v>1</v>
      </c>
      <c r="AH211" s="27" t="s">
        <v>103</v>
      </c>
      <c r="AI211" t="s">
        <v>103</v>
      </c>
      <c r="AJ211" t="s">
        <v>78</v>
      </c>
    </row>
    <row r="212" spans="1:36" ht="15" customHeight="1" x14ac:dyDescent="0.25">
      <c r="A212">
        <v>167207</v>
      </c>
      <c r="B212" t="s">
        <v>856</v>
      </c>
      <c r="C212" t="s">
        <v>857</v>
      </c>
      <c r="D212">
        <v>329</v>
      </c>
      <c r="E212" t="s">
        <v>74</v>
      </c>
      <c r="F212" t="s">
        <v>803</v>
      </c>
      <c r="G212" t="s">
        <v>804</v>
      </c>
      <c r="H212" t="s">
        <v>762</v>
      </c>
      <c r="J212" s="21">
        <v>44742</v>
      </c>
      <c r="K212" s="21">
        <v>44925</v>
      </c>
      <c r="L212" s="21">
        <v>44925</v>
      </c>
      <c r="M212" s="22">
        <v>50000000</v>
      </c>
      <c r="N212" t="s">
        <v>78</v>
      </c>
      <c r="O212">
        <v>5.4000000000000003E-3</v>
      </c>
      <c r="P212" t="s">
        <v>80</v>
      </c>
      <c r="R212" s="21">
        <v>44925</v>
      </c>
      <c r="S212" s="21">
        <v>44742</v>
      </c>
      <c r="T212" s="21">
        <v>44925</v>
      </c>
      <c r="U212" s="21">
        <v>44925</v>
      </c>
      <c r="V212" s="23">
        <v>0.5083333333333333</v>
      </c>
      <c r="W212">
        <v>183</v>
      </c>
      <c r="X212" s="24">
        <v>-137603.48677779411</v>
      </c>
      <c r="Y212" s="24">
        <v>-137603.48677779411</v>
      </c>
      <c r="Z212" s="24">
        <v>-137250</v>
      </c>
      <c r="AA212" s="24">
        <v>-137250</v>
      </c>
      <c r="AB212">
        <v>1.0025754956487731</v>
      </c>
      <c r="AC212">
        <v>-750</v>
      </c>
      <c r="AD212" s="22">
        <v>50000000</v>
      </c>
      <c r="AE212" s="25">
        <v>5.4000000000000003E-3</v>
      </c>
      <c r="AF212" s="26">
        <v>0</v>
      </c>
      <c r="AG212" s="27">
        <v>1</v>
      </c>
      <c r="AH212" s="27" t="s">
        <v>103</v>
      </c>
      <c r="AI212" t="s">
        <v>103</v>
      </c>
      <c r="AJ212" t="s">
        <v>78</v>
      </c>
    </row>
    <row r="213" spans="1:36" ht="15" customHeight="1" x14ac:dyDescent="0.25">
      <c r="A213">
        <v>167208</v>
      </c>
      <c r="B213" t="s">
        <v>856</v>
      </c>
      <c r="C213" t="s">
        <v>857</v>
      </c>
      <c r="D213">
        <v>329</v>
      </c>
      <c r="E213" t="s">
        <v>74</v>
      </c>
      <c r="F213" t="s">
        <v>803</v>
      </c>
      <c r="G213" t="s">
        <v>804</v>
      </c>
      <c r="H213" t="s">
        <v>762</v>
      </c>
      <c r="J213" s="21">
        <v>44925</v>
      </c>
      <c r="K213" s="21">
        <v>45107</v>
      </c>
      <c r="L213" s="21">
        <v>45107</v>
      </c>
      <c r="M213" s="22">
        <v>50000000</v>
      </c>
      <c r="N213" t="s">
        <v>78</v>
      </c>
      <c r="O213">
        <v>5.4000000000000003E-3</v>
      </c>
      <c r="P213" t="s">
        <v>80</v>
      </c>
      <c r="R213" s="21">
        <v>45107</v>
      </c>
      <c r="S213" s="21">
        <v>44925</v>
      </c>
      <c r="T213" s="21">
        <v>45107</v>
      </c>
      <c r="U213" s="21">
        <v>45107</v>
      </c>
      <c r="V213" s="23">
        <v>0.50555555555555554</v>
      </c>
      <c r="W213">
        <v>182</v>
      </c>
      <c r="X213" s="24">
        <v>-137202.08726222411</v>
      </c>
      <c r="Y213" s="24">
        <v>-137202.08726222411</v>
      </c>
      <c r="Z213" s="24">
        <v>-136500</v>
      </c>
      <c r="AA213" s="24">
        <v>-136500</v>
      </c>
      <c r="AB213">
        <v>1.0051434964265502</v>
      </c>
      <c r="AC213">
        <v>0</v>
      </c>
      <c r="AD213" s="22">
        <v>50000000</v>
      </c>
      <c r="AE213" s="25">
        <v>5.4000000000000003E-3</v>
      </c>
      <c r="AF213" s="26">
        <v>0</v>
      </c>
      <c r="AG213" s="27">
        <v>1</v>
      </c>
      <c r="AH213" s="27" t="s">
        <v>103</v>
      </c>
      <c r="AI213" t="s">
        <v>103</v>
      </c>
      <c r="AJ213" t="s">
        <v>78</v>
      </c>
    </row>
    <row r="214" spans="1:36" ht="15" customHeight="1" x14ac:dyDescent="0.25">
      <c r="A214">
        <v>167209</v>
      </c>
      <c r="B214" t="s">
        <v>856</v>
      </c>
      <c r="C214" t="s">
        <v>857</v>
      </c>
      <c r="D214">
        <v>329</v>
      </c>
      <c r="E214" t="s">
        <v>74</v>
      </c>
      <c r="F214" t="s">
        <v>803</v>
      </c>
      <c r="G214" t="s">
        <v>804</v>
      </c>
      <c r="H214" t="s">
        <v>762</v>
      </c>
      <c r="J214" s="21">
        <v>45107</v>
      </c>
      <c r="K214" s="21">
        <v>45289</v>
      </c>
      <c r="L214" s="21">
        <v>45289</v>
      </c>
      <c r="M214" s="22">
        <v>50000000</v>
      </c>
      <c r="N214" t="s">
        <v>78</v>
      </c>
      <c r="O214">
        <v>5.4000000000000003E-3</v>
      </c>
      <c r="P214" t="s">
        <v>80</v>
      </c>
      <c r="R214" s="21">
        <v>45289</v>
      </c>
      <c r="S214" s="21">
        <v>45107</v>
      </c>
      <c r="T214" s="21">
        <v>45289</v>
      </c>
      <c r="U214" s="21">
        <v>45289</v>
      </c>
      <c r="V214" s="23">
        <v>0.50555555555555554</v>
      </c>
      <c r="W214">
        <v>182</v>
      </c>
      <c r="X214" s="24">
        <v>-137553.51722269208</v>
      </c>
      <c r="Y214" s="24">
        <v>-137553.51722269208</v>
      </c>
      <c r="Z214" s="24">
        <v>-136500</v>
      </c>
      <c r="AA214" s="24">
        <v>-136500</v>
      </c>
      <c r="AB214">
        <v>1.0077180748915171</v>
      </c>
      <c r="AC214">
        <v>0</v>
      </c>
      <c r="AD214" s="22">
        <v>50000000</v>
      </c>
      <c r="AE214" s="25">
        <v>5.4000000000000003E-3</v>
      </c>
      <c r="AF214" s="26">
        <v>0</v>
      </c>
      <c r="AG214" s="27">
        <v>1</v>
      </c>
      <c r="AH214" s="27" t="s">
        <v>103</v>
      </c>
      <c r="AI214" t="s">
        <v>103</v>
      </c>
      <c r="AJ214" t="s">
        <v>78</v>
      </c>
    </row>
    <row r="215" spans="1:36" ht="15" customHeight="1" x14ac:dyDescent="0.25">
      <c r="A215">
        <v>167210</v>
      </c>
      <c r="B215" t="s">
        <v>856</v>
      </c>
      <c r="C215" t="s">
        <v>857</v>
      </c>
      <c r="D215">
        <v>329</v>
      </c>
      <c r="E215" t="s">
        <v>74</v>
      </c>
      <c r="F215" t="s">
        <v>803</v>
      </c>
      <c r="G215" t="s">
        <v>804</v>
      </c>
      <c r="H215" t="s">
        <v>762</v>
      </c>
      <c r="J215" s="21">
        <v>45289</v>
      </c>
      <c r="K215" s="21">
        <v>45471</v>
      </c>
      <c r="L215" s="21">
        <v>45471</v>
      </c>
      <c r="M215" s="22">
        <v>50000000</v>
      </c>
      <c r="N215" t="s">
        <v>78</v>
      </c>
      <c r="O215">
        <v>5.4000000000000003E-3</v>
      </c>
      <c r="P215" t="s">
        <v>80</v>
      </c>
      <c r="R215" s="21">
        <v>45471</v>
      </c>
      <c r="S215" s="21">
        <v>45289</v>
      </c>
      <c r="T215" s="21">
        <v>45471</v>
      </c>
      <c r="U215" s="21">
        <v>45471</v>
      </c>
      <c r="V215" s="23">
        <v>0.50555555555555554</v>
      </c>
      <c r="W215">
        <v>182</v>
      </c>
      <c r="X215" s="24">
        <v>-137905.847337229</v>
      </c>
      <c r="Y215" s="24">
        <v>-137905.847337229</v>
      </c>
      <c r="Z215" s="24">
        <v>-136500</v>
      </c>
      <c r="AA215" s="24">
        <v>-136500</v>
      </c>
      <c r="AB215">
        <v>1.0102992478917876</v>
      </c>
      <c r="AC215">
        <v>0</v>
      </c>
      <c r="AD215" s="22">
        <v>50000000</v>
      </c>
      <c r="AE215" s="25">
        <v>5.4000000000000003E-3</v>
      </c>
      <c r="AF215" s="26">
        <v>0</v>
      </c>
      <c r="AG215" s="27">
        <v>1</v>
      </c>
      <c r="AH215" s="27" t="s">
        <v>103</v>
      </c>
      <c r="AI215" t="s">
        <v>103</v>
      </c>
      <c r="AJ215" t="s">
        <v>78</v>
      </c>
    </row>
    <row r="216" spans="1:36" ht="15" customHeight="1" x14ac:dyDescent="0.25">
      <c r="A216">
        <v>167211</v>
      </c>
      <c r="B216" t="s">
        <v>856</v>
      </c>
      <c r="C216" t="s">
        <v>857</v>
      </c>
      <c r="D216">
        <v>329</v>
      </c>
      <c r="E216" t="s">
        <v>74</v>
      </c>
      <c r="F216" t="s">
        <v>803</v>
      </c>
      <c r="G216" t="s">
        <v>804</v>
      </c>
      <c r="H216" t="s">
        <v>762</v>
      </c>
      <c r="J216" s="21">
        <v>45471</v>
      </c>
      <c r="K216" s="21">
        <v>45657</v>
      </c>
      <c r="L216" s="21">
        <v>45657</v>
      </c>
      <c r="M216" s="22">
        <v>50000000</v>
      </c>
      <c r="N216" t="s">
        <v>78</v>
      </c>
      <c r="O216">
        <v>5.4000000000000003E-3</v>
      </c>
      <c r="P216" t="s">
        <v>80</v>
      </c>
      <c r="R216" s="21">
        <v>45657</v>
      </c>
      <c r="S216" s="21">
        <v>45471</v>
      </c>
      <c r="T216" s="21">
        <v>45657</v>
      </c>
      <c r="U216" s="21">
        <v>45657</v>
      </c>
      <c r="V216" s="23">
        <v>0.51666666666666672</v>
      </c>
      <c r="W216">
        <v>186</v>
      </c>
      <c r="X216" s="24">
        <v>-141305.6853605971</v>
      </c>
      <c r="Y216" s="24">
        <v>-141305.6853605971</v>
      </c>
      <c r="Z216" s="24">
        <v>-139500</v>
      </c>
      <c r="AA216" s="24">
        <v>-139500</v>
      </c>
      <c r="AB216">
        <v>1.0129439810795491</v>
      </c>
      <c r="AC216">
        <v>0</v>
      </c>
      <c r="AD216" s="22">
        <v>50000000</v>
      </c>
      <c r="AE216" s="25">
        <v>5.4000000000000003E-3</v>
      </c>
      <c r="AF216" s="26">
        <v>0</v>
      </c>
      <c r="AG216" s="27">
        <v>1</v>
      </c>
      <c r="AH216" s="27" t="s">
        <v>103</v>
      </c>
      <c r="AI216" t="s">
        <v>103</v>
      </c>
      <c r="AJ216" t="s">
        <v>78</v>
      </c>
    </row>
    <row r="217" spans="1:36" ht="15" customHeight="1" x14ac:dyDescent="0.25">
      <c r="A217">
        <v>167216</v>
      </c>
      <c r="B217" t="s">
        <v>858</v>
      </c>
      <c r="C217" t="s">
        <v>857</v>
      </c>
      <c r="D217">
        <v>329</v>
      </c>
      <c r="E217" t="s">
        <v>74</v>
      </c>
      <c r="F217" t="s">
        <v>803</v>
      </c>
      <c r="G217" t="s">
        <v>804</v>
      </c>
      <c r="H217" t="s">
        <v>762</v>
      </c>
      <c r="I217" s="21">
        <v>44740</v>
      </c>
      <c r="J217" s="21">
        <v>44742</v>
      </c>
      <c r="K217" s="21">
        <v>44925</v>
      </c>
      <c r="L217" s="21">
        <v>44925</v>
      </c>
      <c r="M217" s="22">
        <v>50000000</v>
      </c>
      <c r="N217" t="s">
        <v>78</v>
      </c>
      <c r="O217" t="s">
        <v>859</v>
      </c>
      <c r="P217" t="s">
        <v>80</v>
      </c>
      <c r="R217" s="21">
        <v>44740</v>
      </c>
      <c r="S217" s="21">
        <v>44742</v>
      </c>
      <c r="T217" s="21">
        <v>44925</v>
      </c>
      <c r="U217" s="21">
        <v>44925</v>
      </c>
      <c r="V217" s="23">
        <v>0.5083333333333333</v>
      </c>
      <c r="W217">
        <v>183</v>
      </c>
      <c r="X217" s="24">
        <v>57334.786157414223</v>
      </c>
      <c r="Y217" s="24">
        <v>57334.786157414223</v>
      </c>
      <c r="Z217" s="24">
        <v>57187.500000000007</v>
      </c>
      <c r="AA217" s="24">
        <v>57187.500000000007</v>
      </c>
      <c r="AB217">
        <v>1.0025754956487731</v>
      </c>
      <c r="AC217">
        <v>312.50000000000006</v>
      </c>
      <c r="AD217" s="22">
        <v>50000000</v>
      </c>
      <c r="AE217" s="25">
        <v>2.2500000000000003E-3</v>
      </c>
      <c r="AF217" s="26">
        <v>0</v>
      </c>
      <c r="AG217" s="27">
        <v>1</v>
      </c>
      <c r="AH217" s="27" t="s">
        <v>103</v>
      </c>
      <c r="AI217" t="s">
        <v>103</v>
      </c>
      <c r="AJ217" t="s">
        <v>78</v>
      </c>
    </row>
    <row r="218" spans="1:36" ht="15" customHeight="1" x14ac:dyDescent="0.25">
      <c r="A218">
        <v>167217</v>
      </c>
      <c r="B218" t="s">
        <v>858</v>
      </c>
      <c r="C218" t="s">
        <v>857</v>
      </c>
      <c r="D218">
        <v>329</v>
      </c>
      <c r="E218" t="s">
        <v>74</v>
      </c>
      <c r="F218" t="s">
        <v>803</v>
      </c>
      <c r="G218" t="s">
        <v>804</v>
      </c>
      <c r="H218" t="s">
        <v>762</v>
      </c>
      <c r="I218" s="21">
        <v>44923</v>
      </c>
      <c r="J218" s="21">
        <v>44925</v>
      </c>
      <c r="K218" s="21">
        <v>45107</v>
      </c>
      <c r="L218" s="21">
        <v>45107</v>
      </c>
      <c r="M218" s="22">
        <v>50000000</v>
      </c>
      <c r="N218" t="s">
        <v>78</v>
      </c>
      <c r="O218" t="s">
        <v>859</v>
      </c>
      <c r="P218" t="s">
        <v>80</v>
      </c>
      <c r="R218" s="21">
        <v>44923</v>
      </c>
      <c r="S218" s="21">
        <v>44925</v>
      </c>
      <c r="T218" s="21">
        <v>45107</v>
      </c>
      <c r="U218" s="21">
        <v>45107</v>
      </c>
      <c r="V218" s="23">
        <v>0.50555555555555554</v>
      </c>
      <c r="W218">
        <v>182</v>
      </c>
      <c r="X218" s="24">
        <v>356960.82933175412</v>
      </c>
      <c r="Y218" s="24">
        <v>356960.82933175412</v>
      </c>
      <c r="Z218" s="24">
        <v>355134.19785414555</v>
      </c>
      <c r="AA218" s="24">
        <v>355134.19785414555</v>
      </c>
      <c r="AB218">
        <v>1.0051434964265502</v>
      </c>
      <c r="AC218">
        <v>0</v>
      </c>
      <c r="AD218" s="22">
        <v>50000000</v>
      </c>
      <c r="AE218" s="25">
        <v>1.404926497005411E-2</v>
      </c>
      <c r="AF218" s="26">
        <v>0</v>
      </c>
      <c r="AG218" s="27">
        <v>1</v>
      </c>
      <c r="AH218" s="27" t="s">
        <v>103</v>
      </c>
      <c r="AI218" t="s">
        <v>103</v>
      </c>
      <c r="AJ218" t="s">
        <v>78</v>
      </c>
    </row>
    <row r="219" spans="1:36" ht="15" customHeight="1" x14ac:dyDescent="0.25">
      <c r="A219">
        <v>167218</v>
      </c>
      <c r="B219" t="s">
        <v>858</v>
      </c>
      <c r="C219" t="s">
        <v>857</v>
      </c>
      <c r="D219">
        <v>329</v>
      </c>
      <c r="E219" t="s">
        <v>74</v>
      </c>
      <c r="F219" t="s">
        <v>803</v>
      </c>
      <c r="G219" t="s">
        <v>804</v>
      </c>
      <c r="H219" t="s">
        <v>762</v>
      </c>
      <c r="I219" s="21">
        <v>45105</v>
      </c>
      <c r="J219" s="21">
        <v>45107</v>
      </c>
      <c r="K219" s="21">
        <v>45289</v>
      </c>
      <c r="L219" s="21">
        <v>45289</v>
      </c>
      <c r="M219" s="22">
        <v>50000000</v>
      </c>
      <c r="N219" t="s">
        <v>78</v>
      </c>
      <c r="O219" t="s">
        <v>859</v>
      </c>
      <c r="P219" t="s">
        <v>80</v>
      </c>
      <c r="R219" s="21">
        <v>45105</v>
      </c>
      <c r="S219" s="21">
        <v>45107</v>
      </c>
      <c r="T219" s="21">
        <v>45289</v>
      </c>
      <c r="U219" s="21">
        <v>45289</v>
      </c>
      <c r="V219" s="23">
        <v>0.50555555555555554</v>
      </c>
      <c r="W219">
        <v>182</v>
      </c>
      <c r="X219" s="24">
        <v>467267.33751646016</v>
      </c>
      <c r="Y219" s="24">
        <v>467267.33751646016</v>
      </c>
      <c r="Z219" s="24">
        <v>463688.55452628696</v>
      </c>
      <c r="AA219" s="24">
        <v>463688.55452628696</v>
      </c>
      <c r="AB219">
        <v>1.0077180748915171</v>
      </c>
      <c r="AC219">
        <v>0</v>
      </c>
      <c r="AD219" s="22">
        <v>50000000</v>
      </c>
      <c r="AE219" s="25">
        <v>1.8343723036204761E-2</v>
      </c>
      <c r="AF219" s="26">
        <v>0</v>
      </c>
      <c r="AG219" s="27">
        <v>1</v>
      </c>
      <c r="AH219" s="27" t="s">
        <v>103</v>
      </c>
      <c r="AI219" t="s">
        <v>103</v>
      </c>
      <c r="AJ219" t="s">
        <v>78</v>
      </c>
    </row>
    <row r="220" spans="1:36" ht="15" customHeight="1" x14ac:dyDescent="0.25">
      <c r="A220">
        <v>167219</v>
      </c>
      <c r="B220" t="s">
        <v>858</v>
      </c>
      <c r="C220" t="s">
        <v>857</v>
      </c>
      <c r="D220">
        <v>329</v>
      </c>
      <c r="E220" t="s">
        <v>74</v>
      </c>
      <c r="F220" t="s">
        <v>803</v>
      </c>
      <c r="G220" t="s">
        <v>804</v>
      </c>
      <c r="H220" t="s">
        <v>762</v>
      </c>
      <c r="I220" s="21">
        <v>45287</v>
      </c>
      <c r="J220" s="21">
        <v>45289</v>
      </c>
      <c r="K220" s="21">
        <v>45471</v>
      </c>
      <c r="L220" s="21">
        <v>45471</v>
      </c>
      <c r="M220" s="22">
        <v>50000000</v>
      </c>
      <c r="N220" t="s">
        <v>78</v>
      </c>
      <c r="O220" t="s">
        <v>859</v>
      </c>
      <c r="P220" t="s">
        <v>80</v>
      </c>
      <c r="R220" s="21">
        <v>45287</v>
      </c>
      <c r="S220" s="21">
        <v>45289</v>
      </c>
      <c r="T220" s="21">
        <v>45471</v>
      </c>
      <c r="U220" s="21">
        <v>45471</v>
      </c>
      <c r="V220" s="23">
        <v>0.50555555555555554</v>
      </c>
      <c r="W220">
        <v>182</v>
      </c>
      <c r="X220" s="24">
        <v>470611.69888673822</v>
      </c>
      <c r="Y220" s="24">
        <v>470611.69888673822</v>
      </c>
      <c r="Z220" s="24">
        <v>465814.16334692261</v>
      </c>
      <c r="AA220" s="24">
        <v>465814.16334692261</v>
      </c>
      <c r="AB220">
        <v>1.0102992478917876</v>
      </c>
      <c r="AC220">
        <v>0</v>
      </c>
      <c r="AD220" s="22">
        <v>50000000</v>
      </c>
      <c r="AE220" s="25">
        <v>1.8427813055482654E-2</v>
      </c>
      <c r="AF220" s="26">
        <v>0</v>
      </c>
      <c r="AG220" s="27">
        <v>1</v>
      </c>
      <c r="AH220" s="27" t="s">
        <v>103</v>
      </c>
      <c r="AI220" t="s">
        <v>103</v>
      </c>
      <c r="AJ220" t="s">
        <v>78</v>
      </c>
    </row>
    <row r="221" spans="1:36" ht="15" customHeight="1" x14ac:dyDescent="0.25">
      <c r="A221">
        <v>167220</v>
      </c>
      <c r="B221" t="s">
        <v>858</v>
      </c>
      <c r="C221" t="s">
        <v>857</v>
      </c>
      <c r="D221">
        <v>329</v>
      </c>
      <c r="E221" t="s">
        <v>74</v>
      </c>
      <c r="F221" t="s">
        <v>803</v>
      </c>
      <c r="G221" t="s">
        <v>804</v>
      </c>
      <c r="H221" t="s">
        <v>762</v>
      </c>
      <c r="I221" s="21">
        <v>45469</v>
      </c>
      <c r="J221" s="21">
        <v>45471</v>
      </c>
      <c r="K221" s="21">
        <v>45657</v>
      </c>
      <c r="L221" s="21">
        <v>45657</v>
      </c>
      <c r="M221" s="22">
        <v>50000000</v>
      </c>
      <c r="N221" t="s">
        <v>78</v>
      </c>
      <c r="O221" t="s">
        <v>859</v>
      </c>
      <c r="P221" t="s">
        <v>80</v>
      </c>
      <c r="R221" s="21">
        <v>45469</v>
      </c>
      <c r="S221" s="21">
        <v>45471</v>
      </c>
      <c r="T221" s="21">
        <v>45657</v>
      </c>
      <c r="U221" s="21">
        <v>45657</v>
      </c>
      <c r="V221" s="23">
        <v>0.51666666666666672</v>
      </c>
      <c r="W221">
        <v>186</v>
      </c>
      <c r="X221" s="24">
        <v>483861.5273080304</v>
      </c>
      <c r="Y221" s="24">
        <v>483861.5273080304</v>
      </c>
      <c r="Z221" s="24">
        <v>477678.46627841459</v>
      </c>
      <c r="AA221" s="24">
        <v>477678.46627841459</v>
      </c>
      <c r="AB221">
        <v>1.0129439810795491</v>
      </c>
      <c r="AC221">
        <v>0</v>
      </c>
      <c r="AD221" s="22">
        <v>50000000</v>
      </c>
      <c r="AE221" s="25">
        <v>1.8490779339809593E-2</v>
      </c>
      <c r="AF221" s="26">
        <v>0</v>
      </c>
      <c r="AG221" s="27">
        <v>1</v>
      </c>
      <c r="AH221" s="27" t="s">
        <v>103</v>
      </c>
      <c r="AI221" t="s">
        <v>103</v>
      </c>
      <c r="AJ221" t="s">
        <v>78</v>
      </c>
    </row>
    <row r="222" spans="1:36" ht="15" customHeight="1" x14ac:dyDescent="0.25">
      <c r="A222">
        <v>147922</v>
      </c>
      <c r="B222" t="s">
        <v>860</v>
      </c>
      <c r="C222" t="s">
        <v>494</v>
      </c>
      <c r="D222">
        <v>331</v>
      </c>
      <c r="E222" t="s">
        <v>74</v>
      </c>
      <c r="F222" t="s">
        <v>854</v>
      </c>
      <c r="G222" t="s">
        <v>76</v>
      </c>
      <c r="H222" t="s">
        <v>449</v>
      </c>
      <c r="J222" s="21">
        <v>44677</v>
      </c>
      <c r="K222" s="21">
        <v>44768</v>
      </c>
      <c r="L222" s="21">
        <v>44768</v>
      </c>
      <c r="M222" s="22">
        <v>100000000</v>
      </c>
      <c r="N222" t="s">
        <v>78</v>
      </c>
      <c r="O222">
        <v>2.5400000000000002E-3</v>
      </c>
      <c r="P222" t="s">
        <v>80</v>
      </c>
      <c r="R222" s="21">
        <v>44768</v>
      </c>
      <c r="S222" s="21">
        <v>44677</v>
      </c>
      <c r="T222" s="21">
        <v>44768</v>
      </c>
      <c r="U222" s="21">
        <v>44768</v>
      </c>
      <c r="V222" s="23">
        <v>0.25277777777777777</v>
      </c>
      <c r="W222">
        <v>91</v>
      </c>
      <c r="X222" s="24">
        <v>-64229.023571931117</v>
      </c>
      <c r="Y222" s="24">
        <v>-64229.023571931117</v>
      </c>
      <c r="Z222" s="24">
        <v>-64205.555555555562</v>
      </c>
      <c r="AA222" s="24">
        <v>-64205.555555555562</v>
      </c>
      <c r="AB222">
        <v>1.0003655137966254</v>
      </c>
      <c r="AC222">
        <v>-705.55555555555566</v>
      </c>
      <c r="AD222" s="22">
        <v>100000000</v>
      </c>
      <c r="AE222" s="25">
        <v>2.5400000000000002E-3</v>
      </c>
      <c r="AF222" s="26">
        <v>0</v>
      </c>
      <c r="AG222" s="27">
        <v>1</v>
      </c>
      <c r="AH222" s="27" t="s">
        <v>103</v>
      </c>
      <c r="AI222" t="s">
        <v>103</v>
      </c>
      <c r="AJ222" t="s">
        <v>78</v>
      </c>
    </row>
    <row r="223" spans="1:36" ht="15" customHeight="1" x14ac:dyDescent="0.25">
      <c r="A223">
        <v>147923</v>
      </c>
      <c r="B223" t="s">
        <v>860</v>
      </c>
      <c r="C223" t="s">
        <v>494</v>
      </c>
      <c r="D223">
        <v>331</v>
      </c>
      <c r="E223" t="s">
        <v>74</v>
      </c>
      <c r="F223" t="s">
        <v>854</v>
      </c>
      <c r="G223" t="s">
        <v>76</v>
      </c>
      <c r="H223" t="s">
        <v>449</v>
      </c>
      <c r="J223" s="21">
        <v>44768</v>
      </c>
      <c r="K223" s="21">
        <v>44860</v>
      </c>
      <c r="L223" s="21">
        <v>44860</v>
      </c>
      <c r="M223" s="22">
        <v>100000000</v>
      </c>
      <c r="N223" t="s">
        <v>78</v>
      </c>
      <c r="O223">
        <v>2.5400000000000002E-3</v>
      </c>
      <c r="P223" t="s">
        <v>80</v>
      </c>
      <c r="R223" s="21">
        <v>44860</v>
      </c>
      <c r="S223" s="21">
        <v>44768</v>
      </c>
      <c r="T223" s="21">
        <v>44860</v>
      </c>
      <c r="U223" s="21">
        <v>44860</v>
      </c>
      <c r="V223" s="23">
        <v>0.25555555555555554</v>
      </c>
      <c r="W223">
        <v>92</v>
      </c>
      <c r="X223" s="24">
        <v>-65018.859881258715</v>
      </c>
      <c r="Y223" s="24">
        <v>-65018.859881258715</v>
      </c>
      <c r="Z223" s="24">
        <v>-64911.111111111117</v>
      </c>
      <c r="AA223" s="24">
        <v>-64911.111111111117</v>
      </c>
      <c r="AB223">
        <v>1.0016599433949476</v>
      </c>
      <c r="AC223">
        <v>0</v>
      </c>
      <c r="AD223" s="22">
        <v>100000000</v>
      </c>
      <c r="AE223" s="25">
        <v>2.5400000000000002E-3</v>
      </c>
      <c r="AF223" s="26">
        <v>0</v>
      </c>
      <c r="AG223" s="27">
        <v>1</v>
      </c>
      <c r="AH223" s="27" t="s">
        <v>103</v>
      </c>
      <c r="AI223" t="s">
        <v>103</v>
      </c>
      <c r="AJ223" t="s">
        <v>78</v>
      </c>
    </row>
    <row r="224" spans="1:36" ht="15" customHeight="1" x14ac:dyDescent="0.25">
      <c r="A224">
        <v>147924</v>
      </c>
      <c r="B224" t="s">
        <v>860</v>
      </c>
      <c r="C224" t="s">
        <v>494</v>
      </c>
      <c r="D224">
        <v>331</v>
      </c>
      <c r="E224" t="s">
        <v>74</v>
      </c>
      <c r="F224" t="s">
        <v>854</v>
      </c>
      <c r="G224" t="s">
        <v>76</v>
      </c>
      <c r="H224" t="s">
        <v>449</v>
      </c>
      <c r="J224" s="21">
        <v>44860</v>
      </c>
      <c r="K224" s="21">
        <v>44952</v>
      </c>
      <c r="L224" s="21">
        <v>44952</v>
      </c>
      <c r="M224" s="22">
        <v>100000000</v>
      </c>
      <c r="N224" t="s">
        <v>78</v>
      </c>
      <c r="O224">
        <v>2.5400000000000002E-3</v>
      </c>
      <c r="P224" t="s">
        <v>80</v>
      </c>
      <c r="R224" s="21">
        <v>44952</v>
      </c>
      <c r="S224" s="21">
        <v>44860</v>
      </c>
      <c r="T224" s="21">
        <v>44952</v>
      </c>
      <c r="U224" s="21">
        <v>44952</v>
      </c>
      <c r="V224" s="23">
        <v>0.25555555555555554</v>
      </c>
      <c r="W224">
        <v>92</v>
      </c>
      <c r="X224" s="24">
        <v>-65102.991466682979</v>
      </c>
      <c r="Y224" s="24">
        <v>-65102.991466682979</v>
      </c>
      <c r="Z224" s="24">
        <v>-64911.111111111117</v>
      </c>
      <c r="AA224" s="24">
        <v>-64911.111111111117</v>
      </c>
      <c r="AB224">
        <v>1.0029560479290427</v>
      </c>
      <c r="AC224">
        <v>0</v>
      </c>
      <c r="AD224" s="22">
        <v>100000000</v>
      </c>
      <c r="AE224" s="25">
        <v>2.5400000000000002E-3</v>
      </c>
      <c r="AF224" s="26">
        <v>0</v>
      </c>
      <c r="AG224" s="27">
        <v>1</v>
      </c>
      <c r="AH224" s="27" t="s">
        <v>103</v>
      </c>
      <c r="AI224" t="s">
        <v>103</v>
      </c>
      <c r="AJ224" t="s">
        <v>78</v>
      </c>
    </row>
    <row r="225" spans="1:36" ht="15" customHeight="1" x14ac:dyDescent="0.25">
      <c r="A225">
        <v>147925</v>
      </c>
      <c r="B225" t="s">
        <v>860</v>
      </c>
      <c r="C225" t="s">
        <v>494</v>
      </c>
      <c r="D225">
        <v>331</v>
      </c>
      <c r="E225" t="s">
        <v>74</v>
      </c>
      <c r="F225" t="s">
        <v>854</v>
      </c>
      <c r="G225" t="s">
        <v>76</v>
      </c>
      <c r="H225" t="s">
        <v>449</v>
      </c>
      <c r="J225" s="21">
        <v>44952</v>
      </c>
      <c r="K225" s="21">
        <v>45042</v>
      </c>
      <c r="L225" s="21">
        <v>45042</v>
      </c>
      <c r="M225" s="22">
        <v>100000000</v>
      </c>
      <c r="N225" t="s">
        <v>78</v>
      </c>
      <c r="O225">
        <v>2.5400000000000002E-3</v>
      </c>
      <c r="P225" t="s">
        <v>80</v>
      </c>
      <c r="R225" s="21">
        <v>45042</v>
      </c>
      <c r="S225" s="21">
        <v>44952</v>
      </c>
      <c r="T225" s="21">
        <v>45042</v>
      </c>
      <c r="U225" s="21">
        <v>45042</v>
      </c>
      <c r="V225" s="23">
        <v>0.25</v>
      </c>
      <c r="W225">
        <v>90</v>
      </c>
      <c r="X225" s="24">
        <v>-63768.325541174709</v>
      </c>
      <c r="Y225" s="24">
        <v>-63768.325541174709</v>
      </c>
      <c r="Z225" s="24">
        <v>-63500.000000000007</v>
      </c>
      <c r="AA225" s="24">
        <v>-63500.000000000007</v>
      </c>
      <c r="AB225">
        <v>1.0042255990736173</v>
      </c>
      <c r="AC225">
        <v>0</v>
      </c>
      <c r="AD225" s="22">
        <v>100000000</v>
      </c>
      <c r="AE225" s="25">
        <v>2.5400000000000002E-3</v>
      </c>
      <c r="AF225" s="26">
        <v>0</v>
      </c>
      <c r="AG225" s="27">
        <v>1</v>
      </c>
      <c r="AH225" s="27" t="s">
        <v>103</v>
      </c>
      <c r="AI225" t="s">
        <v>103</v>
      </c>
      <c r="AJ225" t="s">
        <v>78</v>
      </c>
    </row>
    <row r="226" spans="1:36" ht="15" customHeight="1" x14ac:dyDescent="0.25">
      <c r="A226">
        <v>147926</v>
      </c>
      <c r="B226" t="s">
        <v>860</v>
      </c>
      <c r="C226" t="s">
        <v>494</v>
      </c>
      <c r="D226">
        <v>331</v>
      </c>
      <c r="E226" t="s">
        <v>74</v>
      </c>
      <c r="F226" t="s">
        <v>854</v>
      </c>
      <c r="G226" t="s">
        <v>76</v>
      </c>
      <c r="H226" t="s">
        <v>449</v>
      </c>
      <c r="J226" s="21">
        <v>45042</v>
      </c>
      <c r="K226" s="21">
        <v>45133</v>
      </c>
      <c r="L226" s="21">
        <v>45133</v>
      </c>
      <c r="M226" s="22">
        <v>100000000</v>
      </c>
      <c r="N226" t="s">
        <v>78</v>
      </c>
      <c r="O226">
        <v>2.5400000000000002E-3</v>
      </c>
      <c r="P226" t="s">
        <v>80</v>
      </c>
      <c r="R226" s="21">
        <v>45133</v>
      </c>
      <c r="S226" s="21">
        <v>45042</v>
      </c>
      <c r="T226" s="21">
        <v>45133</v>
      </c>
      <c r="U226" s="21">
        <v>45133</v>
      </c>
      <c r="V226" s="23">
        <v>0.25277777777777777</v>
      </c>
      <c r="W226">
        <v>91</v>
      </c>
      <c r="X226" s="24">
        <v>-64559.385325154151</v>
      </c>
      <c r="Y226" s="24">
        <v>-64559.385325154151</v>
      </c>
      <c r="Z226" s="24">
        <v>-64205.555555555562</v>
      </c>
      <c r="AA226" s="24">
        <v>-64205.555555555562</v>
      </c>
      <c r="AB226">
        <v>1.0055108902420824</v>
      </c>
      <c r="AC226">
        <v>0</v>
      </c>
      <c r="AD226" s="22">
        <v>100000000</v>
      </c>
      <c r="AE226" s="25">
        <v>2.5400000000000002E-3</v>
      </c>
      <c r="AF226" s="26">
        <v>0</v>
      </c>
      <c r="AG226" s="27">
        <v>1</v>
      </c>
      <c r="AH226" s="27" t="s">
        <v>103</v>
      </c>
      <c r="AI226" t="s">
        <v>103</v>
      </c>
      <c r="AJ226" t="s">
        <v>78</v>
      </c>
    </row>
    <row r="227" spans="1:36" ht="15" customHeight="1" x14ac:dyDescent="0.25">
      <c r="A227">
        <v>149507</v>
      </c>
      <c r="B227" t="s">
        <v>861</v>
      </c>
      <c r="C227" t="s">
        <v>862</v>
      </c>
      <c r="D227">
        <v>332</v>
      </c>
      <c r="E227" t="s">
        <v>74</v>
      </c>
      <c r="F227" t="s">
        <v>803</v>
      </c>
      <c r="G227" t="s">
        <v>804</v>
      </c>
      <c r="H227" t="s">
        <v>762</v>
      </c>
      <c r="J227" s="21">
        <v>44732</v>
      </c>
      <c r="K227" s="21">
        <v>44823</v>
      </c>
      <c r="L227" s="21">
        <v>44823</v>
      </c>
      <c r="M227" s="22">
        <v>50000000</v>
      </c>
      <c r="N227" t="s">
        <v>78</v>
      </c>
      <c r="O227">
        <v>2.5999999999999999E-3</v>
      </c>
      <c r="P227" t="s">
        <v>80</v>
      </c>
      <c r="R227" s="21">
        <v>44823</v>
      </c>
      <c r="S227" s="21">
        <v>44732</v>
      </c>
      <c r="T227" s="21">
        <v>44823</v>
      </c>
      <c r="U227" s="21">
        <v>44823</v>
      </c>
      <c r="V227" s="23">
        <v>0.25277777777777777</v>
      </c>
      <c r="W227">
        <v>91</v>
      </c>
      <c r="X227" s="24">
        <v>-32898.545054417918</v>
      </c>
      <c r="Y227" s="24">
        <v>-32898.545054417918</v>
      </c>
      <c r="Z227" s="24">
        <v>-32861.111111111109</v>
      </c>
      <c r="AA227" s="24">
        <v>-32861.111111111109</v>
      </c>
      <c r="AB227">
        <v>1.0011391563474599</v>
      </c>
      <c r="AC227">
        <v>-361.11111111111109</v>
      </c>
      <c r="AD227" s="22">
        <v>50000000</v>
      </c>
      <c r="AE227" s="25">
        <v>2.5999999999999999E-3</v>
      </c>
      <c r="AF227" s="26">
        <v>0</v>
      </c>
      <c r="AG227" s="27">
        <v>1</v>
      </c>
      <c r="AH227" s="27" t="s">
        <v>103</v>
      </c>
      <c r="AI227" t="s">
        <v>103</v>
      </c>
      <c r="AJ227" t="s">
        <v>78</v>
      </c>
    </row>
    <row r="228" spans="1:36" ht="15" customHeight="1" x14ac:dyDescent="0.25">
      <c r="A228">
        <v>149508</v>
      </c>
      <c r="B228" t="s">
        <v>861</v>
      </c>
      <c r="C228" t="s">
        <v>862</v>
      </c>
      <c r="D228">
        <v>332</v>
      </c>
      <c r="E228" t="s">
        <v>74</v>
      </c>
      <c r="F228" t="s">
        <v>803</v>
      </c>
      <c r="G228" t="s">
        <v>804</v>
      </c>
      <c r="H228" t="s">
        <v>762</v>
      </c>
      <c r="J228" s="21">
        <v>44823</v>
      </c>
      <c r="K228" s="21">
        <v>44914</v>
      </c>
      <c r="L228" s="21">
        <v>44914</v>
      </c>
      <c r="M228" s="22">
        <v>50000000</v>
      </c>
      <c r="N228" t="s">
        <v>78</v>
      </c>
      <c r="O228">
        <v>2.5999999999999999E-3</v>
      </c>
      <c r="P228" t="s">
        <v>80</v>
      </c>
      <c r="R228" s="21">
        <v>44914</v>
      </c>
      <c r="S228" s="21">
        <v>44823</v>
      </c>
      <c r="T228" s="21">
        <v>44914</v>
      </c>
      <c r="U228" s="21">
        <v>44914</v>
      </c>
      <c r="V228" s="23">
        <v>0.25277777777777777</v>
      </c>
      <c r="W228">
        <v>91</v>
      </c>
      <c r="X228" s="24">
        <v>-32940.651339552249</v>
      </c>
      <c r="Y228" s="24">
        <v>-32940.651339552249</v>
      </c>
      <c r="Z228" s="24">
        <v>-32861.111111111109</v>
      </c>
      <c r="AA228" s="24">
        <v>-32861.111111111109</v>
      </c>
      <c r="AB228">
        <v>1.0024204972306687</v>
      </c>
      <c r="AC228">
        <v>0</v>
      </c>
      <c r="AD228" s="22">
        <v>50000000</v>
      </c>
      <c r="AE228" s="25">
        <v>2.5999999999999999E-3</v>
      </c>
      <c r="AF228" s="26">
        <v>0</v>
      </c>
      <c r="AG228" s="27">
        <v>1</v>
      </c>
      <c r="AH228" s="27" t="s">
        <v>103</v>
      </c>
      <c r="AI228" t="s">
        <v>103</v>
      </c>
      <c r="AJ228" t="s">
        <v>78</v>
      </c>
    </row>
    <row r="229" spans="1:36" ht="15" customHeight="1" x14ac:dyDescent="0.25">
      <c r="A229">
        <v>149509</v>
      </c>
      <c r="B229" t="s">
        <v>861</v>
      </c>
      <c r="C229" t="s">
        <v>862</v>
      </c>
      <c r="D229">
        <v>332</v>
      </c>
      <c r="E229" t="s">
        <v>74</v>
      </c>
      <c r="F229" t="s">
        <v>803</v>
      </c>
      <c r="G229" t="s">
        <v>804</v>
      </c>
      <c r="H229" t="s">
        <v>762</v>
      </c>
      <c r="J229" s="21">
        <v>44914</v>
      </c>
      <c r="K229" s="21">
        <v>45005</v>
      </c>
      <c r="L229" s="21">
        <v>45005</v>
      </c>
      <c r="M229" s="22">
        <v>50000000</v>
      </c>
      <c r="N229" t="s">
        <v>78</v>
      </c>
      <c r="O229">
        <v>2.5999999999999999E-3</v>
      </c>
      <c r="P229" t="s">
        <v>80</v>
      </c>
      <c r="R229" s="21">
        <v>45005</v>
      </c>
      <c r="S229" s="21">
        <v>44914</v>
      </c>
      <c r="T229" s="21">
        <v>45005</v>
      </c>
      <c r="U229" s="21">
        <v>45005</v>
      </c>
      <c r="V229" s="23">
        <v>0.25277777777777777</v>
      </c>
      <c r="W229">
        <v>91</v>
      </c>
      <c r="X229" s="24">
        <v>-32982.811515800764</v>
      </c>
      <c r="Y229" s="24">
        <v>-32982.811515800764</v>
      </c>
      <c r="Z229" s="24">
        <v>-32861.111111111109</v>
      </c>
      <c r="AA229" s="24">
        <v>-32861.111111111109</v>
      </c>
      <c r="AB229">
        <v>1.0037034780801586</v>
      </c>
      <c r="AC229">
        <v>0</v>
      </c>
      <c r="AD229" s="22">
        <v>50000000</v>
      </c>
      <c r="AE229" s="25">
        <v>2.5999999999999999E-3</v>
      </c>
      <c r="AF229" s="26">
        <v>0</v>
      </c>
      <c r="AG229" s="27">
        <v>1</v>
      </c>
      <c r="AH229" s="27" t="s">
        <v>103</v>
      </c>
      <c r="AI229" t="s">
        <v>103</v>
      </c>
      <c r="AJ229" t="s">
        <v>78</v>
      </c>
    </row>
    <row r="230" spans="1:36" ht="15" customHeight="1" x14ac:dyDescent="0.25">
      <c r="A230">
        <v>149510</v>
      </c>
      <c r="B230" t="s">
        <v>861</v>
      </c>
      <c r="C230" t="s">
        <v>862</v>
      </c>
      <c r="D230">
        <v>332</v>
      </c>
      <c r="E230" t="s">
        <v>74</v>
      </c>
      <c r="F230" t="s">
        <v>803</v>
      </c>
      <c r="G230" t="s">
        <v>804</v>
      </c>
      <c r="H230" t="s">
        <v>762</v>
      </c>
      <c r="J230" s="21">
        <v>45005</v>
      </c>
      <c r="K230" s="21">
        <v>45096</v>
      </c>
      <c r="L230" s="21">
        <v>45096</v>
      </c>
      <c r="M230" s="22">
        <v>50000000</v>
      </c>
      <c r="N230" t="s">
        <v>78</v>
      </c>
      <c r="O230">
        <v>2.5999999999999999E-3</v>
      </c>
      <c r="P230" t="s">
        <v>80</v>
      </c>
      <c r="R230" s="21">
        <v>45096</v>
      </c>
      <c r="S230" s="21">
        <v>45005</v>
      </c>
      <c r="T230" s="21">
        <v>45096</v>
      </c>
      <c r="U230" s="21">
        <v>45096</v>
      </c>
      <c r="V230" s="23">
        <v>0.25277777777777777</v>
      </c>
      <c r="W230">
        <v>91</v>
      </c>
      <c r="X230" s="24">
        <v>-33025.025652137774</v>
      </c>
      <c r="Y230" s="24">
        <v>-33025.025652137774</v>
      </c>
      <c r="Z230" s="24">
        <v>-32861.111111111109</v>
      </c>
      <c r="AA230" s="24">
        <v>-32861.111111111109</v>
      </c>
      <c r="AB230">
        <v>1.0049881009948942</v>
      </c>
      <c r="AC230">
        <v>0</v>
      </c>
      <c r="AD230" s="22">
        <v>50000000</v>
      </c>
      <c r="AE230" s="25">
        <v>2.5999999999999999E-3</v>
      </c>
      <c r="AF230" s="26">
        <v>0</v>
      </c>
      <c r="AG230" s="27">
        <v>1</v>
      </c>
      <c r="AH230" s="27" t="s">
        <v>103</v>
      </c>
      <c r="AI230" t="s">
        <v>103</v>
      </c>
      <c r="AJ230" t="s">
        <v>78</v>
      </c>
    </row>
    <row r="231" spans="1:36" ht="15" customHeight="1" x14ac:dyDescent="0.25">
      <c r="A231">
        <v>149511</v>
      </c>
      <c r="B231" t="s">
        <v>861</v>
      </c>
      <c r="C231" t="s">
        <v>862</v>
      </c>
      <c r="D231">
        <v>332</v>
      </c>
      <c r="E231" t="s">
        <v>74</v>
      </c>
      <c r="F231" t="s">
        <v>803</v>
      </c>
      <c r="G231" t="s">
        <v>804</v>
      </c>
      <c r="H231" t="s">
        <v>762</v>
      </c>
      <c r="J231" s="21">
        <v>45096</v>
      </c>
      <c r="K231" s="21">
        <v>45187</v>
      </c>
      <c r="L231" s="21">
        <v>45187</v>
      </c>
      <c r="M231" s="22">
        <v>50000000</v>
      </c>
      <c r="N231" t="s">
        <v>78</v>
      </c>
      <c r="O231">
        <v>2.5999999999999999E-3</v>
      </c>
      <c r="P231" t="s">
        <v>80</v>
      </c>
      <c r="R231" s="21">
        <v>45187</v>
      </c>
      <c r="S231" s="21">
        <v>45096</v>
      </c>
      <c r="T231" s="21">
        <v>45187</v>
      </c>
      <c r="U231" s="21">
        <v>45187</v>
      </c>
      <c r="V231" s="23">
        <v>0.25277777777777777</v>
      </c>
      <c r="W231">
        <v>91</v>
      </c>
      <c r="X231" s="24">
        <v>-33067.293817625869</v>
      </c>
      <c r="Y231" s="24">
        <v>-33067.293817625869</v>
      </c>
      <c r="Z231" s="24">
        <v>-32861.111111111109</v>
      </c>
      <c r="AA231" s="24">
        <v>-32861.111111111109</v>
      </c>
      <c r="AB231">
        <v>1.0062743680765269</v>
      </c>
      <c r="AC231">
        <v>0</v>
      </c>
      <c r="AD231" s="22">
        <v>50000000</v>
      </c>
      <c r="AE231" s="25">
        <v>2.5999999999999999E-3</v>
      </c>
      <c r="AF231" s="26">
        <v>0</v>
      </c>
      <c r="AG231" s="27">
        <v>1</v>
      </c>
      <c r="AH231" s="27" t="s">
        <v>103</v>
      </c>
      <c r="AI231" t="s">
        <v>103</v>
      </c>
      <c r="AJ231" t="s">
        <v>78</v>
      </c>
    </row>
    <row r="232" spans="1:36" ht="15" customHeight="1" x14ac:dyDescent="0.25">
      <c r="A232">
        <v>149512</v>
      </c>
      <c r="B232" t="s">
        <v>861</v>
      </c>
      <c r="C232" t="s">
        <v>862</v>
      </c>
      <c r="D232">
        <v>332</v>
      </c>
      <c r="E232" t="s">
        <v>74</v>
      </c>
      <c r="F232" t="s">
        <v>803</v>
      </c>
      <c r="G232" t="s">
        <v>804</v>
      </c>
      <c r="H232" t="s">
        <v>762</v>
      </c>
      <c r="J232" s="21">
        <v>45187</v>
      </c>
      <c r="K232" s="21">
        <v>45278</v>
      </c>
      <c r="L232" s="21">
        <v>45278</v>
      </c>
      <c r="M232" s="22">
        <v>50000000</v>
      </c>
      <c r="N232" t="s">
        <v>78</v>
      </c>
      <c r="O232">
        <v>2.5999999999999999E-3</v>
      </c>
      <c r="P232" t="s">
        <v>80</v>
      </c>
      <c r="R232" s="21">
        <v>45278</v>
      </c>
      <c r="S232" s="21">
        <v>45187</v>
      </c>
      <c r="T232" s="21">
        <v>45278</v>
      </c>
      <c r="U232" s="21">
        <v>45278</v>
      </c>
      <c r="V232" s="23">
        <v>0.25277777777777777</v>
      </c>
      <c r="W232">
        <v>91</v>
      </c>
      <c r="X232" s="24">
        <v>-33109.616081416039</v>
      </c>
      <c r="Y232" s="24">
        <v>-33109.616081416039</v>
      </c>
      <c r="Z232" s="24">
        <v>-32861.111111111109</v>
      </c>
      <c r="AA232" s="24">
        <v>-32861.111111111109</v>
      </c>
      <c r="AB232">
        <v>1.0075622814293976</v>
      </c>
      <c r="AC232">
        <v>0</v>
      </c>
      <c r="AD232" s="22">
        <v>50000000</v>
      </c>
      <c r="AE232" s="25">
        <v>2.5999999999999999E-3</v>
      </c>
      <c r="AF232" s="26">
        <v>0</v>
      </c>
      <c r="AG232" s="27">
        <v>1</v>
      </c>
      <c r="AH232" s="27" t="s">
        <v>103</v>
      </c>
      <c r="AI232" t="s">
        <v>103</v>
      </c>
      <c r="AJ232" t="s">
        <v>78</v>
      </c>
    </row>
    <row r="233" spans="1:36" ht="15" customHeight="1" x14ac:dyDescent="0.25">
      <c r="A233">
        <v>149515</v>
      </c>
      <c r="B233" t="s">
        <v>863</v>
      </c>
      <c r="C233" t="s">
        <v>862</v>
      </c>
      <c r="D233">
        <v>332</v>
      </c>
      <c r="E233" t="s">
        <v>74</v>
      </c>
      <c r="F233" t="s">
        <v>803</v>
      </c>
      <c r="G233" t="s">
        <v>804</v>
      </c>
      <c r="H233" t="s">
        <v>762</v>
      </c>
      <c r="I233" s="21">
        <v>44728</v>
      </c>
      <c r="J233" s="21">
        <v>44732</v>
      </c>
      <c r="K233" s="21">
        <v>44823</v>
      </c>
      <c r="L233" s="21">
        <v>44823</v>
      </c>
      <c r="M233" s="22">
        <v>50000000</v>
      </c>
      <c r="N233" t="s">
        <v>78</v>
      </c>
      <c r="O233" t="s">
        <v>806</v>
      </c>
      <c r="P233" t="s">
        <v>80</v>
      </c>
      <c r="R233" s="21">
        <v>44728</v>
      </c>
      <c r="S233" s="21">
        <v>44732</v>
      </c>
      <c r="T233" s="21">
        <v>44823</v>
      </c>
      <c r="U233" s="21">
        <v>44823</v>
      </c>
      <c r="V233" s="23">
        <v>0.25277777777777777</v>
      </c>
      <c r="W233">
        <v>91</v>
      </c>
      <c r="X233" s="24">
        <v>-21763.65288215339</v>
      </c>
      <c r="Y233" s="24">
        <v>-21763.65288215339</v>
      </c>
      <c r="Z233" s="24">
        <v>-21738.888888888887</v>
      </c>
      <c r="AA233" s="24">
        <v>-21738.888888888887</v>
      </c>
      <c r="AB233">
        <v>1.0011391563474599</v>
      </c>
      <c r="AC233">
        <v>-238.88888888888886</v>
      </c>
      <c r="AD233" s="22">
        <v>50000000</v>
      </c>
      <c r="AE233" s="25">
        <v>-1.72E-3</v>
      </c>
      <c r="AF233" s="26">
        <v>0</v>
      </c>
      <c r="AG233" s="27">
        <v>1</v>
      </c>
      <c r="AH233" s="27" t="s">
        <v>103</v>
      </c>
      <c r="AI233" t="s">
        <v>103</v>
      </c>
      <c r="AJ233" t="s">
        <v>78</v>
      </c>
    </row>
    <row r="234" spans="1:36" ht="15" customHeight="1" x14ac:dyDescent="0.25">
      <c r="A234">
        <v>149516</v>
      </c>
      <c r="B234" t="s">
        <v>863</v>
      </c>
      <c r="C234" t="s">
        <v>862</v>
      </c>
      <c r="D234">
        <v>332</v>
      </c>
      <c r="E234" t="s">
        <v>74</v>
      </c>
      <c r="F234" t="s">
        <v>803</v>
      </c>
      <c r="G234" t="s">
        <v>804</v>
      </c>
      <c r="H234" t="s">
        <v>762</v>
      </c>
      <c r="I234" s="21">
        <v>44819</v>
      </c>
      <c r="J234" s="21">
        <v>44823</v>
      </c>
      <c r="K234" s="21">
        <v>44914</v>
      </c>
      <c r="L234" s="21">
        <v>44914</v>
      </c>
      <c r="M234" s="22">
        <v>50000000</v>
      </c>
      <c r="N234" t="s">
        <v>78</v>
      </c>
      <c r="O234" t="s">
        <v>806</v>
      </c>
      <c r="P234" t="s">
        <v>80</v>
      </c>
      <c r="R234" s="21">
        <v>44819</v>
      </c>
      <c r="S234" s="21">
        <v>44823</v>
      </c>
      <c r="T234" s="21">
        <v>44914</v>
      </c>
      <c r="U234" s="21">
        <v>44914</v>
      </c>
      <c r="V234" s="23">
        <v>0.25277777777777777</v>
      </c>
      <c r="W234">
        <v>91</v>
      </c>
      <c r="X234" s="24">
        <v>63442.335921498372</v>
      </c>
      <c r="Y234" s="24">
        <v>63442.335921498372</v>
      </c>
      <c r="Z234" s="24">
        <v>63289.144721967459</v>
      </c>
      <c r="AA234" s="24">
        <v>63289.144721967459</v>
      </c>
      <c r="AB234">
        <v>1.0024204972306687</v>
      </c>
      <c r="AC234">
        <v>0</v>
      </c>
      <c r="AD234" s="22">
        <v>50000000</v>
      </c>
      <c r="AE234" s="25">
        <v>5.0074927692106115E-3</v>
      </c>
      <c r="AF234" s="26">
        <v>0</v>
      </c>
      <c r="AG234" s="27">
        <v>1</v>
      </c>
      <c r="AH234" s="27" t="s">
        <v>103</v>
      </c>
      <c r="AI234" t="s">
        <v>103</v>
      </c>
      <c r="AJ234" t="s">
        <v>78</v>
      </c>
    </row>
    <row r="235" spans="1:36" ht="15" customHeight="1" x14ac:dyDescent="0.25">
      <c r="A235">
        <v>149517</v>
      </c>
      <c r="B235" t="s">
        <v>863</v>
      </c>
      <c r="C235" t="s">
        <v>862</v>
      </c>
      <c r="D235">
        <v>332</v>
      </c>
      <c r="E235" t="s">
        <v>74</v>
      </c>
      <c r="F235" t="s">
        <v>803</v>
      </c>
      <c r="G235" t="s">
        <v>804</v>
      </c>
      <c r="H235" t="s">
        <v>762</v>
      </c>
      <c r="I235" s="21">
        <v>44910</v>
      </c>
      <c r="J235" s="21">
        <v>44914</v>
      </c>
      <c r="K235" s="21">
        <v>45005</v>
      </c>
      <c r="L235" s="21">
        <v>45005</v>
      </c>
      <c r="M235" s="22">
        <v>50000000</v>
      </c>
      <c r="N235" t="s">
        <v>78</v>
      </c>
      <c r="O235" t="s">
        <v>806</v>
      </c>
      <c r="P235" t="s">
        <v>80</v>
      </c>
      <c r="R235" s="21">
        <v>44910</v>
      </c>
      <c r="S235" s="21">
        <v>44914</v>
      </c>
      <c r="T235" s="21">
        <v>45005</v>
      </c>
      <c r="U235" s="21">
        <v>45005</v>
      </c>
      <c r="V235" s="23">
        <v>0.25277777777777777</v>
      </c>
      <c r="W235">
        <v>91</v>
      </c>
      <c r="X235" s="24">
        <v>145071.29800097266</v>
      </c>
      <c r="Y235" s="24">
        <v>145071.29800097266</v>
      </c>
      <c r="Z235" s="24">
        <v>144536.01204855728</v>
      </c>
      <c r="AA235" s="24">
        <v>144536.01204855728</v>
      </c>
      <c r="AB235">
        <v>1.0037034780801586</v>
      </c>
      <c r="AC235">
        <v>0</v>
      </c>
      <c r="AD235" s="22">
        <v>50000000</v>
      </c>
      <c r="AE235" s="25">
        <v>1.1435816337907828E-2</v>
      </c>
      <c r="AF235" s="26">
        <v>0</v>
      </c>
      <c r="AG235" s="27">
        <v>1</v>
      </c>
      <c r="AH235" s="27" t="s">
        <v>103</v>
      </c>
      <c r="AI235" t="s">
        <v>103</v>
      </c>
      <c r="AJ235" t="s">
        <v>78</v>
      </c>
    </row>
    <row r="236" spans="1:36" ht="15" customHeight="1" x14ac:dyDescent="0.25">
      <c r="A236">
        <v>149518</v>
      </c>
      <c r="B236" t="s">
        <v>863</v>
      </c>
      <c r="C236" t="s">
        <v>862</v>
      </c>
      <c r="D236">
        <v>332</v>
      </c>
      <c r="E236" t="s">
        <v>74</v>
      </c>
      <c r="F236" t="s">
        <v>803</v>
      </c>
      <c r="G236" t="s">
        <v>804</v>
      </c>
      <c r="H236" t="s">
        <v>762</v>
      </c>
      <c r="I236" s="21">
        <v>45001</v>
      </c>
      <c r="J236" s="21">
        <v>45005</v>
      </c>
      <c r="K236" s="21">
        <v>45096</v>
      </c>
      <c r="L236" s="21">
        <v>45096</v>
      </c>
      <c r="M236" s="22">
        <v>50000000</v>
      </c>
      <c r="N236" t="s">
        <v>78</v>
      </c>
      <c r="O236" t="s">
        <v>806</v>
      </c>
      <c r="P236" t="s">
        <v>80</v>
      </c>
      <c r="R236" s="21">
        <v>45001</v>
      </c>
      <c r="S236" s="21">
        <v>45005</v>
      </c>
      <c r="T236" s="21">
        <v>45096</v>
      </c>
      <c r="U236" s="21">
        <v>45096</v>
      </c>
      <c r="V236" s="23">
        <v>0.25277777777777777</v>
      </c>
      <c r="W236">
        <v>91</v>
      </c>
      <c r="X236" s="24">
        <v>192593.27549708812</v>
      </c>
      <c r="Y236" s="24">
        <v>192593.27549708812</v>
      </c>
      <c r="Z236" s="24">
        <v>191637.36894638772</v>
      </c>
      <c r="AA236" s="24">
        <v>191637.36894638772</v>
      </c>
      <c r="AB236">
        <v>1.0049881009948942</v>
      </c>
      <c r="AC236">
        <v>0</v>
      </c>
      <c r="AD236" s="22">
        <v>50000000</v>
      </c>
      <c r="AE236" s="25">
        <v>1.516251710345046E-2</v>
      </c>
      <c r="AF236" s="26">
        <v>0</v>
      </c>
      <c r="AG236" s="27">
        <v>1</v>
      </c>
      <c r="AH236" s="27" t="s">
        <v>103</v>
      </c>
      <c r="AI236" t="s">
        <v>103</v>
      </c>
      <c r="AJ236" t="s">
        <v>78</v>
      </c>
    </row>
    <row r="237" spans="1:36" ht="15" customHeight="1" x14ac:dyDescent="0.25">
      <c r="A237">
        <v>149519</v>
      </c>
      <c r="B237" t="s">
        <v>863</v>
      </c>
      <c r="C237" t="s">
        <v>862</v>
      </c>
      <c r="D237">
        <v>332</v>
      </c>
      <c r="E237" t="s">
        <v>74</v>
      </c>
      <c r="F237" t="s">
        <v>803</v>
      </c>
      <c r="G237" t="s">
        <v>804</v>
      </c>
      <c r="H237" t="s">
        <v>762</v>
      </c>
      <c r="I237" s="21">
        <v>45092</v>
      </c>
      <c r="J237" s="21">
        <v>45096</v>
      </c>
      <c r="K237" s="21">
        <v>45187</v>
      </c>
      <c r="L237" s="21">
        <v>45187</v>
      </c>
      <c r="M237" s="22">
        <v>50000000</v>
      </c>
      <c r="N237" t="s">
        <v>78</v>
      </c>
      <c r="O237" t="s">
        <v>806</v>
      </c>
      <c r="P237" t="s">
        <v>80</v>
      </c>
      <c r="R237" s="21">
        <v>45092</v>
      </c>
      <c r="S237" s="21">
        <v>45096</v>
      </c>
      <c r="T237" s="21">
        <v>45187</v>
      </c>
      <c r="U237" s="21">
        <v>45187</v>
      </c>
      <c r="V237" s="23">
        <v>0.25277777777777777</v>
      </c>
      <c r="W237">
        <v>91</v>
      </c>
      <c r="X237" s="24">
        <v>221041.02379858718</v>
      </c>
      <c r="Y237" s="24">
        <v>221041.02379858718</v>
      </c>
      <c r="Z237" s="24">
        <v>219662.77867248334</v>
      </c>
      <c r="AA237" s="24">
        <v>219662.77867248334</v>
      </c>
      <c r="AB237">
        <v>1.0062743680765269</v>
      </c>
      <c r="AC237">
        <v>0</v>
      </c>
      <c r="AD237" s="22">
        <v>50000000</v>
      </c>
      <c r="AE237" s="25">
        <v>1.7379912158701979E-2</v>
      </c>
      <c r="AF237" s="26">
        <v>0</v>
      </c>
      <c r="AG237" s="27">
        <v>1</v>
      </c>
      <c r="AH237" s="27" t="s">
        <v>103</v>
      </c>
      <c r="AI237" t="s">
        <v>103</v>
      </c>
      <c r="AJ237" t="s">
        <v>78</v>
      </c>
    </row>
    <row r="238" spans="1:36" ht="15" customHeight="1" x14ac:dyDescent="0.25">
      <c r="A238">
        <v>149520</v>
      </c>
      <c r="B238" t="s">
        <v>863</v>
      </c>
      <c r="C238" t="s">
        <v>862</v>
      </c>
      <c r="D238">
        <v>332</v>
      </c>
      <c r="E238" t="s">
        <v>74</v>
      </c>
      <c r="F238" t="s">
        <v>803</v>
      </c>
      <c r="G238" t="s">
        <v>804</v>
      </c>
      <c r="H238" t="s">
        <v>762</v>
      </c>
      <c r="I238" s="21">
        <v>45183</v>
      </c>
      <c r="J238" s="21">
        <v>45187</v>
      </c>
      <c r="K238" s="21">
        <v>45278</v>
      </c>
      <c r="L238" s="21">
        <v>45278</v>
      </c>
      <c r="M238" s="22">
        <v>50000000</v>
      </c>
      <c r="N238" t="s">
        <v>78</v>
      </c>
      <c r="O238" t="s">
        <v>806</v>
      </c>
      <c r="P238" t="s">
        <v>80</v>
      </c>
      <c r="R238" s="21">
        <v>45183</v>
      </c>
      <c r="S238" s="21">
        <v>45187</v>
      </c>
      <c r="T238" s="21">
        <v>45278</v>
      </c>
      <c r="U238" s="21">
        <v>45278</v>
      </c>
      <c r="V238" s="23">
        <v>0.25277777777777777</v>
      </c>
      <c r="W238">
        <v>91</v>
      </c>
      <c r="X238" s="24">
        <v>236859.65720605271</v>
      </c>
      <c r="Y238" s="24">
        <v>236859.65720605271</v>
      </c>
      <c r="Z238" s="24">
        <v>235081.90170639099</v>
      </c>
      <c r="AA238" s="24">
        <v>235081.90170639099</v>
      </c>
      <c r="AB238">
        <v>1.0075622814293976</v>
      </c>
      <c r="AC238">
        <v>0</v>
      </c>
      <c r="AD238" s="22">
        <v>50000000</v>
      </c>
      <c r="AE238" s="25">
        <v>1.8599886728417749E-2</v>
      </c>
      <c r="AF238" s="26">
        <v>0</v>
      </c>
      <c r="AG238" s="27">
        <v>1</v>
      </c>
      <c r="AH238" s="27" t="s">
        <v>103</v>
      </c>
      <c r="AI238" t="s">
        <v>103</v>
      </c>
      <c r="AJ238" t="s">
        <v>78</v>
      </c>
    </row>
    <row r="239" spans="1:36" ht="15" customHeight="1" x14ac:dyDescent="0.25">
      <c r="A239">
        <v>148975</v>
      </c>
      <c r="B239" t="s">
        <v>864</v>
      </c>
      <c r="C239" t="s">
        <v>865</v>
      </c>
      <c r="D239">
        <v>338</v>
      </c>
      <c r="E239" t="s">
        <v>74</v>
      </c>
      <c r="F239" t="s">
        <v>803</v>
      </c>
      <c r="G239" t="s">
        <v>804</v>
      </c>
      <c r="H239" t="s">
        <v>783</v>
      </c>
      <c r="J239" s="21">
        <v>44899</v>
      </c>
      <c r="K239" s="21">
        <v>44991</v>
      </c>
      <c r="L239" s="21">
        <v>44991</v>
      </c>
      <c r="M239" s="22">
        <v>50000000</v>
      </c>
      <c r="N239" t="s">
        <v>78</v>
      </c>
      <c r="O239">
        <v>7.0000000000000001E-3</v>
      </c>
      <c r="P239" t="s">
        <v>80</v>
      </c>
      <c r="R239" s="21">
        <v>44991</v>
      </c>
      <c r="S239" s="21">
        <v>44899</v>
      </c>
      <c r="T239" s="21">
        <v>44991</v>
      </c>
      <c r="U239" s="21">
        <v>44991</v>
      </c>
      <c r="V239" s="23">
        <v>0.25555555555555554</v>
      </c>
      <c r="W239">
        <v>92</v>
      </c>
      <c r="X239" s="24">
        <v>-89758.035734977253</v>
      </c>
      <c r="Y239" s="24">
        <v>-89758.035734977253</v>
      </c>
      <c r="Z239" s="24">
        <v>-89444.444444444438</v>
      </c>
      <c r="AA239" s="24">
        <v>-89444.444444444438</v>
      </c>
      <c r="AB239">
        <v>1.0035059895835967</v>
      </c>
      <c r="AC239">
        <v>0</v>
      </c>
      <c r="AD239" s="22">
        <v>50000000</v>
      </c>
      <c r="AE239" s="25">
        <v>7.0000000000000001E-3</v>
      </c>
      <c r="AF239" s="26">
        <v>0</v>
      </c>
      <c r="AG239" s="27">
        <v>1</v>
      </c>
      <c r="AH239" s="27" t="s">
        <v>103</v>
      </c>
      <c r="AI239" t="s">
        <v>103</v>
      </c>
      <c r="AJ239" t="s">
        <v>78</v>
      </c>
    </row>
    <row r="240" spans="1:36" ht="15" customHeight="1" x14ac:dyDescent="0.25">
      <c r="A240">
        <v>148976</v>
      </c>
      <c r="B240" t="s">
        <v>864</v>
      </c>
      <c r="C240" t="s">
        <v>865</v>
      </c>
      <c r="D240">
        <v>338</v>
      </c>
      <c r="E240" t="s">
        <v>74</v>
      </c>
      <c r="F240" t="s">
        <v>803</v>
      </c>
      <c r="G240" t="s">
        <v>804</v>
      </c>
      <c r="H240" t="s">
        <v>783</v>
      </c>
      <c r="J240" s="21">
        <v>44991</v>
      </c>
      <c r="K240" s="21">
        <v>45082</v>
      </c>
      <c r="L240" s="21">
        <v>45082</v>
      </c>
      <c r="M240" s="22">
        <v>50000000</v>
      </c>
      <c r="N240" t="s">
        <v>78</v>
      </c>
      <c r="O240">
        <v>7.0000000000000001E-3</v>
      </c>
      <c r="P240" t="s">
        <v>80</v>
      </c>
      <c r="R240" s="21">
        <v>45082</v>
      </c>
      <c r="S240" s="21">
        <v>44991</v>
      </c>
      <c r="T240" s="21">
        <v>45082</v>
      </c>
      <c r="U240" s="21">
        <v>45082</v>
      </c>
      <c r="V240" s="23">
        <v>0.25277777777777777</v>
      </c>
      <c r="W240">
        <v>91</v>
      </c>
      <c r="X240" s="24">
        <v>-88896.035993326223</v>
      </c>
      <c r="Y240" s="24">
        <v>-88896.035993326223</v>
      </c>
      <c r="Z240" s="24">
        <v>-88472.222222222219</v>
      </c>
      <c r="AA240" s="24">
        <v>-88472.222222222219</v>
      </c>
      <c r="AB240">
        <v>1.0047903597361834</v>
      </c>
      <c r="AC240">
        <v>0</v>
      </c>
      <c r="AD240" s="22">
        <v>50000000</v>
      </c>
      <c r="AE240" s="25">
        <v>7.0000000000000001E-3</v>
      </c>
      <c r="AF240" s="26">
        <v>0</v>
      </c>
      <c r="AG240" s="27">
        <v>1</v>
      </c>
      <c r="AH240" s="27" t="s">
        <v>103</v>
      </c>
      <c r="AI240" t="s">
        <v>103</v>
      </c>
      <c r="AJ240" t="s">
        <v>78</v>
      </c>
    </row>
    <row r="241" spans="1:36" ht="15" customHeight="1" x14ac:dyDescent="0.25">
      <c r="A241">
        <v>148977</v>
      </c>
      <c r="B241" t="s">
        <v>864</v>
      </c>
      <c r="C241" t="s">
        <v>865</v>
      </c>
      <c r="D241">
        <v>338</v>
      </c>
      <c r="E241" t="s">
        <v>74</v>
      </c>
      <c r="F241" t="s">
        <v>803</v>
      </c>
      <c r="G241" t="s">
        <v>804</v>
      </c>
      <c r="H241" t="s">
        <v>783</v>
      </c>
      <c r="J241" s="21">
        <v>45082</v>
      </c>
      <c r="K241" s="21">
        <v>45173</v>
      </c>
      <c r="L241" s="21">
        <v>45173</v>
      </c>
      <c r="M241" s="22">
        <v>50000000</v>
      </c>
      <c r="N241" t="s">
        <v>78</v>
      </c>
      <c r="O241">
        <v>7.0000000000000001E-3</v>
      </c>
      <c r="P241" t="s">
        <v>80</v>
      </c>
      <c r="R241" s="21">
        <v>45173</v>
      </c>
      <c r="S241" s="21">
        <v>45082</v>
      </c>
      <c r="T241" s="21">
        <v>45173</v>
      </c>
      <c r="U241" s="21">
        <v>45173</v>
      </c>
      <c r="V241" s="23">
        <v>0.25277777777777777</v>
      </c>
      <c r="W241">
        <v>91</v>
      </c>
      <c r="X241" s="24">
        <v>-89009.812509359239</v>
      </c>
      <c r="Y241" s="24">
        <v>-89009.812509359239</v>
      </c>
      <c r="Z241" s="24">
        <v>-88472.222222222219</v>
      </c>
      <c r="AA241" s="24">
        <v>-88472.222222222219</v>
      </c>
      <c r="AB241">
        <v>1.006076373732161</v>
      </c>
      <c r="AC241">
        <v>0</v>
      </c>
      <c r="AD241" s="22">
        <v>50000000</v>
      </c>
      <c r="AE241" s="25">
        <v>7.0000000000000001E-3</v>
      </c>
      <c r="AF241" s="26">
        <v>0</v>
      </c>
      <c r="AG241" s="27">
        <v>1</v>
      </c>
      <c r="AH241" s="27" t="s">
        <v>103</v>
      </c>
      <c r="AI241" t="s">
        <v>103</v>
      </c>
      <c r="AJ241" t="s">
        <v>78</v>
      </c>
    </row>
    <row r="242" spans="1:36" ht="15" customHeight="1" x14ac:dyDescent="0.25">
      <c r="A242">
        <v>148978</v>
      </c>
      <c r="B242" t="s">
        <v>864</v>
      </c>
      <c r="C242" t="s">
        <v>865</v>
      </c>
      <c r="D242">
        <v>338</v>
      </c>
      <c r="E242" t="s">
        <v>74</v>
      </c>
      <c r="F242" t="s">
        <v>803</v>
      </c>
      <c r="G242" t="s">
        <v>804</v>
      </c>
      <c r="H242" t="s">
        <v>783</v>
      </c>
      <c r="J242" s="21">
        <v>45173</v>
      </c>
      <c r="K242" s="21">
        <v>45264</v>
      </c>
      <c r="L242" s="21">
        <v>45264</v>
      </c>
      <c r="M242" s="22">
        <v>50000000</v>
      </c>
      <c r="N242" t="s">
        <v>78</v>
      </c>
      <c r="O242">
        <v>7.0000000000000001E-3</v>
      </c>
      <c r="P242" t="s">
        <v>80</v>
      </c>
      <c r="R242" s="21">
        <v>45264</v>
      </c>
      <c r="S242" s="21">
        <v>45173</v>
      </c>
      <c r="T242" s="21">
        <v>45264</v>
      </c>
      <c r="U242" s="21">
        <v>45264</v>
      </c>
      <c r="V242" s="23">
        <v>0.25277777777777777</v>
      </c>
      <c r="W242">
        <v>91</v>
      </c>
      <c r="X242" s="24">
        <v>-89123.734646009165</v>
      </c>
      <c r="Y242" s="24">
        <v>-89123.734646009165</v>
      </c>
      <c r="Z242" s="24">
        <v>-88472.222222222219</v>
      </c>
      <c r="AA242" s="24">
        <v>-88472.222222222219</v>
      </c>
      <c r="AB242">
        <v>1.0073640336754568</v>
      </c>
      <c r="AC242">
        <v>0</v>
      </c>
      <c r="AD242" s="22">
        <v>50000000</v>
      </c>
      <c r="AE242" s="25">
        <v>7.0000000000000001E-3</v>
      </c>
      <c r="AF242" s="26">
        <v>0</v>
      </c>
      <c r="AG242" s="27">
        <v>1</v>
      </c>
      <c r="AH242" s="27" t="s">
        <v>103</v>
      </c>
      <c r="AI242" t="s">
        <v>103</v>
      </c>
      <c r="AJ242" t="s">
        <v>78</v>
      </c>
    </row>
    <row r="243" spans="1:36" ht="15" customHeight="1" x14ac:dyDescent="0.25">
      <c r="A243">
        <v>148979</v>
      </c>
      <c r="B243" t="s">
        <v>864</v>
      </c>
      <c r="C243" t="s">
        <v>865</v>
      </c>
      <c r="D243">
        <v>338</v>
      </c>
      <c r="E243" t="s">
        <v>74</v>
      </c>
      <c r="F243" t="s">
        <v>803</v>
      </c>
      <c r="G243" t="s">
        <v>804</v>
      </c>
      <c r="H243" t="s">
        <v>783</v>
      </c>
      <c r="J243" s="21">
        <v>45264</v>
      </c>
      <c r="K243" s="21">
        <v>45355</v>
      </c>
      <c r="L243" s="21">
        <v>45355</v>
      </c>
      <c r="M243" s="22">
        <v>50000000</v>
      </c>
      <c r="N243" t="s">
        <v>78</v>
      </c>
      <c r="O243">
        <v>7.0000000000000001E-3</v>
      </c>
      <c r="P243" t="s">
        <v>80</v>
      </c>
      <c r="R243" s="21">
        <v>45355</v>
      </c>
      <c r="S243" s="21">
        <v>45264</v>
      </c>
      <c r="T243" s="21">
        <v>45355</v>
      </c>
      <c r="U243" s="21">
        <v>45355</v>
      </c>
      <c r="V243" s="23">
        <v>0.25277777777777777</v>
      </c>
      <c r="W243">
        <v>91</v>
      </c>
      <c r="X243" s="24">
        <v>-89237.802589653293</v>
      </c>
      <c r="Y243" s="24">
        <v>-89237.802589653293</v>
      </c>
      <c r="Z243" s="24">
        <v>-88472.222222222219</v>
      </c>
      <c r="AA243" s="24">
        <v>-88472.222222222219</v>
      </c>
      <c r="AB243">
        <v>1.0086533416726904</v>
      </c>
      <c r="AC243">
        <v>0</v>
      </c>
      <c r="AD243" s="22">
        <v>50000000</v>
      </c>
      <c r="AE243" s="25">
        <v>7.0000000000000001E-3</v>
      </c>
      <c r="AF243" s="26">
        <v>0</v>
      </c>
      <c r="AG243" s="27">
        <v>1</v>
      </c>
      <c r="AH243" s="27" t="s">
        <v>103</v>
      </c>
      <c r="AI243" t="s">
        <v>103</v>
      </c>
      <c r="AJ243" t="s">
        <v>78</v>
      </c>
    </row>
    <row r="244" spans="1:36" ht="15" customHeight="1" x14ac:dyDescent="0.25">
      <c r="A244">
        <v>148980</v>
      </c>
      <c r="B244" t="s">
        <v>864</v>
      </c>
      <c r="C244" t="s">
        <v>865</v>
      </c>
      <c r="D244">
        <v>338</v>
      </c>
      <c r="E244" t="s">
        <v>74</v>
      </c>
      <c r="F244" t="s">
        <v>803</v>
      </c>
      <c r="G244" t="s">
        <v>804</v>
      </c>
      <c r="H244" t="s">
        <v>783</v>
      </c>
      <c r="J244" s="21">
        <v>45355</v>
      </c>
      <c r="K244" s="21">
        <v>45447</v>
      </c>
      <c r="L244" s="21">
        <v>45447</v>
      </c>
      <c r="M244" s="22">
        <v>50000000</v>
      </c>
      <c r="N244" t="s">
        <v>78</v>
      </c>
      <c r="O244">
        <v>7.0000000000000001E-3</v>
      </c>
      <c r="P244" t="s">
        <v>80</v>
      </c>
      <c r="R244" s="21">
        <v>45447</v>
      </c>
      <c r="S244" s="21">
        <v>45355</v>
      </c>
      <c r="T244" s="21">
        <v>45447</v>
      </c>
      <c r="U244" s="21">
        <v>45447</v>
      </c>
      <c r="V244" s="23">
        <v>0.25555555555555554</v>
      </c>
      <c r="W244">
        <v>92</v>
      </c>
      <c r="X244" s="24">
        <v>-90335.176529504359</v>
      </c>
      <c r="Y244" s="24">
        <v>-90335.176529504359</v>
      </c>
      <c r="Z244" s="24">
        <v>-89444.444444444438</v>
      </c>
      <c r="AA244" s="24">
        <v>-89444.444444444438</v>
      </c>
      <c r="AB244">
        <v>1.0099584953609184</v>
      </c>
      <c r="AC244">
        <v>0</v>
      </c>
      <c r="AD244" s="22">
        <v>50000000</v>
      </c>
      <c r="AE244" s="25">
        <v>7.0000000000000001E-3</v>
      </c>
      <c r="AF244" s="26">
        <v>0</v>
      </c>
      <c r="AG244" s="27">
        <v>1</v>
      </c>
      <c r="AH244" s="27" t="s">
        <v>103</v>
      </c>
      <c r="AI244" t="s">
        <v>103</v>
      </c>
      <c r="AJ244" t="s">
        <v>78</v>
      </c>
    </row>
    <row r="245" spans="1:36" ht="15" customHeight="1" x14ac:dyDescent="0.25">
      <c r="A245">
        <v>148981</v>
      </c>
      <c r="B245" t="s">
        <v>864</v>
      </c>
      <c r="C245" t="s">
        <v>865</v>
      </c>
      <c r="D245">
        <v>338</v>
      </c>
      <c r="E245" t="s">
        <v>74</v>
      </c>
      <c r="F245" t="s">
        <v>803</v>
      </c>
      <c r="G245" t="s">
        <v>804</v>
      </c>
      <c r="H245" t="s">
        <v>783</v>
      </c>
      <c r="J245" s="21">
        <v>45447</v>
      </c>
      <c r="K245" s="21">
        <v>45539</v>
      </c>
      <c r="L245" s="21">
        <v>45539</v>
      </c>
      <c r="M245" s="22">
        <v>50000000</v>
      </c>
      <c r="N245" t="s">
        <v>78</v>
      </c>
      <c r="O245">
        <v>7.0000000000000001E-3</v>
      </c>
      <c r="P245" t="s">
        <v>80</v>
      </c>
      <c r="R245" s="21">
        <v>45539</v>
      </c>
      <c r="S245" s="21">
        <v>45447</v>
      </c>
      <c r="T245" s="21">
        <v>45539</v>
      </c>
      <c r="U245" s="21">
        <v>45539</v>
      </c>
      <c r="V245" s="23">
        <v>0.25555555555555554</v>
      </c>
      <c r="W245">
        <v>92</v>
      </c>
      <c r="X245" s="24">
        <v>-90452.066330938716</v>
      </c>
      <c r="Y245" s="24">
        <v>-90452.066330938716</v>
      </c>
      <c r="Z245" s="24">
        <v>-89444.444444444438</v>
      </c>
      <c r="AA245" s="24">
        <v>-89444.444444444438</v>
      </c>
      <c r="AB245">
        <v>1.0112653378614267</v>
      </c>
      <c r="AC245">
        <v>0</v>
      </c>
      <c r="AD245" s="22">
        <v>50000000</v>
      </c>
      <c r="AE245" s="25">
        <v>7.0000000000000001E-3</v>
      </c>
      <c r="AF245" s="26">
        <v>0</v>
      </c>
      <c r="AG245" s="27">
        <v>1</v>
      </c>
      <c r="AH245" s="27" t="s">
        <v>103</v>
      </c>
      <c r="AI245" t="s">
        <v>103</v>
      </c>
      <c r="AJ245" t="s">
        <v>78</v>
      </c>
    </row>
    <row r="246" spans="1:36" ht="15" customHeight="1" x14ac:dyDescent="0.25">
      <c r="A246">
        <v>148982</v>
      </c>
      <c r="B246" t="s">
        <v>864</v>
      </c>
      <c r="C246" t="s">
        <v>865</v>
      </c>
      <c r="D246">
        <v>338</v>
      </c>
      <c r="E246" t="s">
        <v>74</v>
      </c>
      <c r="F246" t="s">
        <v>803</v>
      </c>
      <c r="G246" t="s">
        <v>804</v>
      </c>
      <c r="H246" t="s">
        <v>783</v>
      </c>
      <c r="J246" s="21">
        <v>45539</v>
      </c>
      <c r="K246" s="21">
        <v>45630</v>
      </c>
      <c r="L246" s="21">
        <v>45630</v>
      </c>
      <c r="M246" s="22">
        <v>50000000</v>
      </c>
      <c r="N246" t="s">
        <v>78</v>
      </c>
      <c r="O246">
        <v>7.0000000000000001E-3</v>
      </c>
      <c r="P246" t="s">
        <v>80</v>
      </c>
      <c r="R246" s="21">
        <v>45630</v>
      </c>
      <c r="S246" s="21">
        <v>45539</v>
      </c>
      <c r="T246" s="21">
        <v>45630</v>
      </c>
      <c r="U246" s="21">
        <v>45630</v>
      </c>
      <c r="V246" s="23">
        <v>0.25277777777777777</v>
      </c>
      <c r="W246">
        <v>91</v>
      </c>
      <c r="X246" s="24">
        <v>-89583.401401156967</v>
      </c>
      <c r="Y246" s="24">
        <v>-89583.401401156967</v>
      </c>
      <c r="Z246" s="24">
        <v>-88472.222222222219</v>
      </c>
      <c r="AA246" s="24">
        <v>-88472.222222222219</v>
      </c>
      <c r="AB246">
        <v>1.012559639071162</v>
      </c>
      <c r="AC246">
        <v>0</v>
      </c>
      <c r="AD246" s="22">
        <v>50000000</v>
      </c>
      <c r="AE246" s="25">
        <v>7.0000000000000001E-3</v>
      </c>
      <c r="AF246" s="26">
        <v>0</v>
      </c>
      <c r="AG246" s="27">
        <v>1</v>
      </c>
      <c r="AH246" s="27" t="s">
        <v>103</v>
      </c>
      <c r="AI246" t="s">
        <v>103</v>
      </c>
      <c r="AJ246" t="s">
        <v>78</v>
      </c>
    </row>
    <row r="247" spans="1:36" ht="15" customHeight="1" x14ac:dyDescent="0.25">
      <c r="A247">
        <v>148983</v>
      </c>
      <c r="B247" t="s">
        <v>866</v>
      </c>
      <c r="C247" t="s">
        <v>865</v>
      </c>
      <c r="D247">
        <v>338</v>
      </c>
      <c r="E247" t="s">
        <v>74</v>
      </c>
      <c r="F247" t="s">
        <v>803</v>
      </c>
      <c r="G247" t="s">
        <v>804</v>
      </c>
      <c r="H247" t="s">
        <v>783</v>
      </c>
      <c r="I247" s="21">
        <v>44896</v>
      </c>
      <c r="J247" s="21">
        <v>44899</v>
      </c>
      <c r="K247" s="21">
        <v>44991</v>
      </c>
      <c r="L247" s="21">
        <v>44991</v>
      </c>
      <c r="M247" s="22">
        <v>50000000</v>
      </c>
      <c r="N247" t="s">
        <v>78</v>
      </c>
      <c r="O247" t="s">
        <v>806</v>
      </c>
      <c r="P247" t="s">
        <v>80</v>
      </c>
      <c r="R247" s="21">
        <v>44896</v>
      </c>
      <c r="S247" s="21">
        <v>44899</v>
      </c>
      <c r="T247" s="21">
        <v>44991</v>
      </c>
      <c r="U247" s="21">
        <v>44991</v>
      </c>
      <c r="V247" s="23">
        <v>0.25555555555555554</v>
      </c>
      <c r="W247">
        <v>92</v>
      </c>
      <c r="X247" s="24">
        <v>136404.16266592185</v>
      </c>
      <c r="Y247" s="24">
        <v>136404.16266592185</v>
      </c>
      <c r="Z247" s="24">
        <v>135927.60190950384</v>
      </c>
      <c r="AA247" s="24">
        <v>135927.60190950384</v>
      </c>
      <c r="AB247">
        <v>1.0035059895835967</v>
      </c>
      <c r="AC247">
        <v>0</v>
      </c>
      <c r="AD247" s="22">
        <v>50000000</v>
      </c>
      <c r="AE247" s="25">
        <v>1.0637812323352475E-2</v>
      </c>
      <c r="AF247" s="26">
        <v>0</v>
      </c>
      <c r="AG247" s="27">
        <v>1</v>
      </c>
      <c r="AH247" s="27" t="s">
        <v>103</v>
      </c>
      <c r="AI247" t="s">
        <v>103</v>
      </c>
      <c r="AJ247" t="s">
        <v>78</v>
      </c>
    </row>
    <row r="248" spans="1:36" ht="15" customHeight="1" x14ac:dyDescent="0.25">
      <c r="A248">
        <v>148984</v>
      </c>
      <c r="B248" t="s">
        <v>866</v>
      </c>
      <c r="C248" t="s">
        <v>865</v>
      </c>
      <c r="D248">
        <v>338</v>
      </c>
      <c r="E248" t="s">
        <v>74</v>
      </c>
      <c r="F248" t="s">
        <v>803</v>
      </c>
      <c r="G248" t="s">
        <v>804</v>
      </c>
      <c r="H248" t="s">
        <v>783</v>
      </c>
      <c r="I248" s="21">
        <v>44987</v>
      </c>
      <c r="J248" s="21">
        <v>44991</v>
      </c>
      <c r="K248" s="21">
        <v>45082</v>
      </c>
      <c r="L248" s="21">
        <v>45082</v>
      </c>
      <c r="M248" s="22">
        <v>50000000</v>
      </c>
      <c r="N248" t="s">
        <v>78</v>
      </c>
      <c r="O248" t="s">
        <v>806</v>
      </c>
      <c r="P248" t="s">
        <v>80</v>
      </c>
      <c r="R248" s="21">
        <v>44987</v>
      </c>
      <c r="S248" s="21">
        <v>44991</v>
      </c>
      <c r="T248" s="21">
        <v>45082</v>
      </c>
      <c r="U248" s="21">
        <v>45082</v>
      </c>
      <c r="V248" s="23">
        <v>0.25277777777777777</v>
      </c>
      <c r="W248">
        <v>91</v>
      </c>
      <c r="X248" s="24">
        <v>186751.06167386114</v>
      </c>
      <c r="Y248" s="24">
        <v>186751.06167386114</v>
      </c>
      <c r="Z248" s="24">
        <v>185860.72195487056</v>
      </c>
      <c r="AA248" s="24">
        <v>185860.72195487056</v>
      </c>
      <c r="AB248">
        <v>1.0047903597361834</v>
      </c>
      <c r="AC248">
        <v>0</v>
      </c>
      <c r="AD248" s="22">
        <v>50000000</v>
      </c>
      <c r="AE248" s="25">
        <v>1.4705463715110638E-2</v>
      </c>
      <c r="AF248" s="26">
        <v>0</v>
      </c>
      <c r="AG248" s="27">
        <v>1</v>
      </c>
      <c r="AH248" s="27" t="s">
        <v>103</v>
      </c>
      <c r="AI248" t="s">
        <v>103</v>
      </c>
      <c r="AJ248" t="s">
        <v>78</v>
      </c>
    </row>
    <row r="249" spans="1:36" ht="15" customHeight="1" x14ac:dyDescent="0.25">
      <c r="A249">
        <v>148985</v>
      </c>
      <c r="B249" t="s">
        <v>866</v>
      </c>
      <c r="C249" t="s">
        <v>865</v>
      </c>
      <c r="D249">
        <v>338</v>
      </c>
      <c r="E249" t="s">
        <v>74</v>
      </c>
      <c r="F249" t="s">
        <v>803</v>
      </c>
      <c r="G249" t="s">
        <v>804</v>
      </c>
      <c r="H249" t="s">
        <v>783</v>
      </c>
      <c r="I249" s="21">
        <v>45078</v>
      </c>
      <c r="J249" s="21">
        <v>45082</v>
      </c>
      <c r="K249" s="21">
        <v>45173</v>
      </c>
      <c r="L249" s="21">
        <v>45173</v>
      </c>
      <c r="M249" s="22">
        <v>50000000</v>
      </c>
      <c r="N249" t="s">
        <v>78</v>
      </c>
      <c r="O249" t="s">
        <v>806</v>
      </c>
      <c r="P249" t="s">
        <v>80</v>
      </c>
      <c r="R249" s="21">
        <v>45078</v>
      </c>
      <c r="S249" s="21">
        <v>45082</v>
      </c>
      <c r="T249" s="21">
        <v>45173</v>
      </c>
      <c r="U249" s="21">
        <v>45173</v>
      </c>
      <c r="V249" s="23">
        <v>0.25277777777777777</v>
      </c>
      <c r="W249">
        <v>91</v>
      </c>
      <c r="X249" s="24">
        <v>217561.31327293877</v>
      </c>
      <c r="Y249" s="24">
        <v>217561.31327293877</v>
      </c>
      <c r="Z249" s="24">
        <v>216247.31377586076</v>
      </c>
      <c r="AA249" s="24">
        <v>216247.31377586076</v>
      </c>
      <c r="AB249">
        <v>1.006076373732161</v>
      </c>
      <c r="AC249">
        <v>0</v>
      </c>
      <c r="AD249" s="22">
        <v>50000000</v>
      </c>
      <c r="AE249" s="25">
        <v>1.7109677573474702E-2</v>
      </c>
      <c r="AF249" s="26">
        <v>0</v>
      </c>
      <c r="AG249" s="27">
        <v>1</v>
      </c>
      <c r="AH249" s="27" t="s">
        <v>103</v>
      </c>
      <c r="AI249" t="s">
        <v>103</v>
      </c>
      <c r="AJ249" t="s">
        <v>78</v>
      </c>
    </row>
    <row r="250" spans="1:36" ht="15" customHeight="1" x14ac:dyDescent="0.25">
      <c r="A250">
        <v>148986</v>
      </c>
      <c r="B250" t="s">
        <v>866</v>
      </c>
      <c r="C250" t="s">
        <v>865</v>
      </c>
      <c r="D250">
        <v>338</v>
      </c>
      <c r="E250" t="s">
        <v>74</v>
      </c>
      <c r="F250" t="s">
        <v>803</v>
      </c>
      <c r="G250" t="s">
        <v>804</v>
      </c>
      <c r="H250" t="s">
        <v>783</v>
      </c>
      <c r="I250" s="21">
        <v>45169</v>
      </c>
      <c r="J250" s="21">
        <v>45173</v>
      </c>
      <c r="K250" s="21">
        <v>45264</v>
      </c>
      <c r="L250" s="21">
        <v>45264</v>
      </c>
      <c r="M250" s="22">
        <v>50000000</v>
      </c>
      <c r="N250" t="s">
        <v>78</v>
      </c>
      <c r="O250" t="s">
        <v>806</v>
      </c>
      <c r="P250" t="s">
        <v>80</v>
      </c>
      <c r="R250" s="21">
        <v>45169</v>
      </c>
      <c r="S250" s="21">
        <v>45173</v>
      </c>
      <c r="T250" s="21">
        <v>45264</v>
      </c>
      <c r="U250" s="21">
        <v>45264</v>
      </c>
      <c r="V250" s="23">
        <v>0.25277777777777777</v>
      </c>
      <c r="W250">
        <v>91</v>
      </c>
      <c r="X250" s="24">
        <v>235249.67477839894</v>
      </c>
      <c r="Y250" s="24">
        <v>235249.67477839894</v>
      </c>
      <c r="Z250" s="24">
        <v>233529.9523451018</v>
      </c>
      <c r="AA250" s="24">
        <v>233529.9523451018</v>
      </c>
      <c r="AB250">
        <v>1.0073640336754568</v>
      </c>
      <c r="AC250">
        <v>0</v>
      </c>
      <c r="AD250" s="22">
        <v>50000000</v>
      </c>
      <c r="AE250" s="25">
        <v>1.8477095130601459E-2</v>
      </c>
      <c r="AF250" s="26">
        <v>0</v>
      </c>
      <c r="AG250" s="27">
        <v>1</v>
      </c>
      <c r="AH250" s="27" t="s">
        <v>103</v>
      </c>
      <c r="AI250" t="s">
        <v>103</v>
      </c>
      <c r="AJ250" t="s">
        <v>78</v>
      </c>
    </row>
    <row r="251" spans="1:36" ht="15" customHeight="1" x14ac:dyDescent="0.25">
      <c r="A251">
        <v>148987</v>
      </c>
      <c r="B251" t="s">
        <v>866</v>
      </c>
      <c r="C251" t="s">
        <v>865</v>
      </c>
      <c r="D251">
        <v>338</v>
      </c>
      <c r="E251" t="s">
        <v>74</v>
      </c>
      <c r="F251" t="s">
        <v>803</v>
      </c>
      <c r="G251" t="s">
        <v>804</v>
      </c>
      <c r="H251" t="s">
        <v>783</v>
      </c>
      <c r="I251" s="21">
        <v>45260</v>
      </c>
      <c r="J251" s="21">
        <v>45264</v>
      </c>
      <c r="K251" s="21">
        <v>45355</v>
      </c>
      <c r="L251" s="21">
        <v>45355</v>
      </c>
      <c r="M251" s="22">
        <v>50000000</v>
      </c>
      <c r="N251" t="s">
        <v>78</v>
      </c>
      <c r="O251" t="s">
        <v>806</v>
      </c>
      <c r="P251" t="s">
        <v>80</v>
      </c>
      <c r="R251" s="21">
        <v>45260</v>
      </c>
      <c r="S251" s="21">
        <v>45264</v>
      </c>
      <c r="T251" s="21">
        <v>45355</v>
      </c>
      <c r="U251" s="21">
        <v>45355</v>
      </c>
      <c r="V251" s="23">
        <v>0.25277777777777777</v>
      </c>
      <c r="W251">
        <v>91</v>
      </c>
      <c r="X251" s="24">
        <v>240534.27056182575</v>
      </c>
      <c r="Y251" s="24">
        <v>240534.27056182575</v>
      </c>
      <c r="Z251" s="24">
        <v>238470.70209764843</v>
      </c>
      <c r="AA251" s="24">
        <v>238470.70209764843</v>
      </c>
      <c r="AB251">
        <v>1.0086533416726904</v>
      </c>
      <c r="AC251">
        <v>0</v>
      </c>
      <c r="AD251" s="22">
        <v>50000000</v>
      </c>
      <c r="AE251" s="25">
        <v>1.8868011594539217E-2</v>
      </c>
      <c r="AF251" s="26">
        <v>0</v>
      </c>
      <c r="AG251" s="27">
        <v>1</v>
      </c>
      <c r="AH251" s="27" t="s">
        <v>103</v>
      </c>
      <c r="AI251" t="s">
        <v>103</v>
      </c>
      <c r="AJ251" t="s">
        <v>78</v>
      </c>
    </row>
    <row r="252" spans="1:36" ht="15" customHeight="1" x14ac:dyDescent="0.25">
      <c r="A252">
        <v>148988</v>
      </c>
      <c r="B252" t="s">
        <v>866</v>
      </c>
      <c r="C252" t="s">
        <v>865</v>
      </c>
      <c r="D252">
        <v>338</v>
      </c>
      <c r="E252" t="s">
        <v>74</v>
      </c>
      <c r="F252" t="s">
        <v>803</v>
      </c>
      <c r="G252" t="s">
        <v>804</v>
      </c>
      <c r="H252" t="s">
        <v>783</v>
      </c>
      <c r="I252" s="21">
        <v>45351</v>
      </c>
      <c r="J252" s="21">
        <v>45355</v>
      </c>
      <c r="K252" s="21">
        <v>45447</v>
      </c>
      <c r="L252" s="21">
        <v>45447</v>
      </c>
      <c r="M252" s="22">
        <v>50000000</v>
      </c>
      <c r="N252" t="s">
        <v>78</v>
      </c>
      <c r="O252" t="s">
        <v>806</v>
      </c>
      <c r="P252" t="s">
        <v>80</v>
      </c>
      <c r="R252" s="21">
        <v>45351</v>
      </c>
      <c r="S252" s="21">
        <v>45355</v>
      </c>
      <c r="T252" s="21">
        <v>45447</v>
      </c>
      <c r="U252" s="21">
        <v>45447</v>
      </c>
      <c r="V252" s="23">
        <v>0.25555555555555554</v>
      </c>
      <c r="W252">
        <v>92</v>
      </c>
      <c r="X252" s="24">
        <v>242272.36010245787</v>
      </c>
      <c r="Y252" s="24">
        <v>242272.36010245787</v>
      </c>
      <c r="Z252" s="24">
        <v>239883.48156414041</v>
      </c>
      <c r="AA252" s="24">
        <v>239883.48156414041</v>
      </c>
      <c r="AB252">
        <v>1.0099584953609184</v>
      </c>
      <c r="AC252">
        <v>0</v>
      </c>
      <c r="AD252" s="22">
        <v>50000000</v>
      </c>
      <c r="AE252" s="25">
        <v>1.8773489861541426E-2</v>
      </c>
      <c r="AF252" s="26">
        <v>0</v>
      </c>
      <c r="AG252" s="27">
        <v>1</v>
      </c>
      <c r="AH252" s="27" t="s">
        <v>103</v>
      </c>
      <c r="AI252" t="s">
        <v>103</v>
      </c>
      <c r="AJ252" t="s">
        <v>78</v>
      </c>
    </row>
    <row r="253" spans="1:36" ht="15" customHeight="1" x14ac:dyDescent="0.25">
      <c r="A253">
        <v>148989</v>
      </c>
      <c r="B253" t="s">
        <v>866</v>
      </c>
      <c r="C253" t="s">
        <v>865</v>
      </c>
      <c r="D253">
        <v>338</v>
      </c>
      <c r="E253" t="s">
        <v>74</v>
      </c>
      <c r="F253" t="s">
        <v>803</v>
      </c>
      <c r="G253" t="s">
        <v>804</v>
      </c>
      <c r="H253" t="s">
        <v>783</v>
      </c>
      <c r="I253" s="21">
        <v>45443</v>
      </c>
      <c r="J253" s="21">
        <v>45447</v>
      </c>
      <c r="K253" s="21">
        <v>45539</v>
      </c>
      <c r="L253" s="21">
        <v>45539</v>
      </c>
      <c r="M253" s="22">
        <v>50000000</v>
      </c>
      <c r="N253" t="s">
        <v>78</v>
      </c>
      <c r="O253" t="s">
        <v>806</v>
      </c>
      <c r="P253" t="s">
        <v>80</v>
      </c>
      <c r="R253" s="21">
        <v>45443</v>
      </c>
      <c r="S253" s="21">
        <v>45447</v>
      </c>
      <c r="T253" s="21">
        <v>45539</v>
      </c>
      <c r="U253" s="21">
        <v>45539</v>
      </c>
      <c r="V253" s="23">
        <v>0.25555555555555554</v>
      </c>
      <c r="W253">
        <v>92</v>
      </c>
      <c r="X253" s="24">
        <v>240742.80055359952</v>
      </c>
      <c r="Y253" s="24">
        <v>240742.80055359952</v>
      </c>
      <c r="Z253" s="24">
        <v>238060.96336962399</v>
      </c>
      <c r="AA253" s="24">
        <v>238060.96336962399</v>
      </c>
      <c r="AB253">
        <v>1.0112653378614267</v>
      </c>
      <c r="AC253">
        <v>0</v>
      </c>
      <c r="AD253" s="22">
        <v>50000000</v>
      </c>
      <c r="AE253" s="25">
        <v>1.8630858002840141E-2</v>
      </c>
      <c r="AF253" s="26">
        <v>0</v>
      </c>
      <c r="AG253" s="27">
        <v>1</v>
      </c>
      <c r="AH253" s="27" t="s">
        <v>103</v>
      </c>
      <c r="AI253" t="s">
        <v>103</v>
      </c>
      <c r="AJ253" t="s">
        <v>78</v>
      </c>
    </row>
    <row r="254" spans="1:36" ht="15" customHeight="1" x14ac:dyDescent="0.25">
      <c r="A254">
        <v>148990</v>
      </c>
      <c r="B254" t="s">
        <v>866</v>
      </c>
      <c r="C254" t="s">
        <v>865</v>
      </c>
      <c r="D254">
        <v>338</v>
      </c>
      <c r="E254" t="s">
        <v>74</v>
      </c>
      <c r="F254" t="s">
        <v>803</v>
      </c>
      <c r="G254" t="s">
        <v>804</v>
      </c>
      <c r="H254" t="s">
        <v>783</v>
      </c>
      <c r="I254" s="21">
        <v>45537</v>
      </c>
      <c r="J254" s="21">
        <v>45539</v>
      </c>
      <c r="K254" s="21">
        <v>45630</v>
      </c>
      <c r="L254" s="21">
        <v>45630</v>
      </c>
      <c r="M254" s="22">
        <v>50000000</v>
      </c>
      <c r="N254" t="s">
        <v>78</v>
      </c>
      <c r="O254" t="s">
        <v>806</v>
      </c>
      <c r="P254" t="s">
        <v>80</v>
      </c>
      <c r="R254" s="21">
        <v>45537</v>
      </c>
      <c r="S254" s="21">
        <v>45539</v>
      </c>
      <c r="T254" s="21">
        <v>45630</v>
      </c>
      <c r="U254" s="21">
        <v>45630</v>
      </c>
      <c r="V254" s="23">
        <v>0.25277777777777777</v>
      </c>
      <c r="W254">
        <v>91</v>
      </c>
      <c r="X254" s="24">
        <v>226327.50303660822</v>
      </c>
      <c r="Y254" s="24">
        <v>226327.50303660822</v>
      </c>
      <c r="Z254" s="24">
        <v>223520.17037161608</v>
      </c>
      <c r="AA254" s="24">
        <v>223520.17037161608</v>
      </c>
      <c r="AB254">
        <v>1.012559639071162</v>
      </c>
      <c r="AC254">
        <v>0</v>
      </c>
      <c r="AD254" s="22">
        <v>50000000</v>
      </c>
      <c r="AE254" s="25">
        <v>1.7685112381050944E-2</v>
      </c>
      <c r="AF254" s="26">
        <v>0</v>
      </c>
      <c r="AG254" s="27">
        <v>1</v>
      </c>
      <c r="AH254" s="27" t="s">
        <v>103</v>
      </c>
      <c r="AI254" t="s">
        <v>103</v>
      </c>
      <c r="AJ254" t="s">
        <v>78</v>
      </c>
    </row>
    <row r="255" spans="1:36" ht="15" customHeight="1" x14ac:dyDescent="0.25">
      <c r="A255">
        <v>148991</v>
      </c>
      <c r="B255" t="s">
        <v>867</v>
      </c>
      <c r="C255" t="s">
        <v>868</v>
      </c>
      <c r="D255">
        <v>339</v>
      </c>
      <c r="E255" t="s">
        <v>74</v>
      </c>
      <c r="F255" t="s">
        <v>803</v>
      </c>
      <c r="G255" t="s">
        <v>804</v>
      </c>
      <c r="H255" t="s">
        <v>770</v>
      </c>
      <c r="J255" s="21">
        <v>44955</v>
      </c>
      <c r="K255" s="21">
        <v>45044</v>
      </c>
      <c r="L255" s="21">
        <v>45044</v>
      </c>
      <c r="M255" s="22">
        <v>50000000</v>
      </c>
      <c r="N255" t="s">
        <v>78</v>
      </c>
      <c r="O255">
        <v>7.0000000000000001E-3</v>
      </c>
      <c r="P255" t="s">
        <v>80</v>
      </c>
      <c r="R255" s="21">
        <v>45044</v>
      </c>
      <c r="S255" s="21">
        <v>44955</v>
      </c>
      <c r="T255" s="21">
        <v>45044</v>
      </c>
      <c r="U255" s="21">
        <v>45044</v>
      </c>
      <c r="V255" s="23">
        <v>0.24722222222222223</v>
      </c>
      <c r="W255">
        <v>89</v>
      </c>
      <c r="X255" s="24">
        <v>-86895.852197186905</v>
      </c>
      <c r="Y255" s="24">
        <v>-86895.852197186905</v>
      </c>
      <c r="Z255" s="24">
        <v>-86527.777777777781</v>
      </c>
      <c r="AA255" s="24">
        <v>-86527.777777777781</v>
      </c>
      <c r="AB255">
        <v>1.0042538295662049</v>
      </c>
      <c r="AC255">
        <v>0</v>
      </c>
      <c r="AD255" s="22">
        <v>50000000</v>
      </c>
      <c r="AE255" s="25">
        <v>7.0000000000000001E-3</v>
      </c>
      <c r="AF255" s="26">
        <v>0</v>
      </c>
      <c r="AG255" s="27">
        <v>1</v>
      </c>
      <c r="AH255" s="27" t="s">
        <v>103</v>
      </c>
      <c r="AI255" t="s">
        <v>103</v>
      </c>
      <c r="AJ255" t="s">
        <v>78</v>
      </c>
    </row>
    <row r="256" spans="1:36" ht="15" customHeight="1" x14ac:dyDescent="0.25">
      <c r="A256">
        <v>148992</v>
      </c>
      <c r="B256" t="s">
        <v>867</v>
      </c>
      <c r="C256" t="s">
        <v>868</v>
      </c>
      <c r="D256">
        <v>339</v>
      </c>
      <c r="E256" t="s">
        <v>74</v>
      </c>
      <c r="F256" t="s">
        <v>803</v>
      </c>
      <c r="G256" t="s">
        <v>804</v>
      </c>
      <c r="H256" t="s">
        <v>770</v>
      </c>
      <c r="J256" s="21">
        <v>45044</v>
      </c>
      <c r="K256" s="21">
        <v>45138</v>
      </c>
      <c r="L256" s="21">
        <v>45138</v>
      </c>
      <c r="M256" s="22">
        <v>50000000</v>
      </c>
      <c r="N256" t="s">
        <v>78</v>
      </c>
      <c r="O256">
        <v>7.0000000000000001E-3</v>
      </c>
      <c r="P256" t="s">
        <v>80</v>
      </c>
      <c r="R256" s="21">
        <v>45138</v>
      </c>
      <c r="S256" s="21">
        <v>45044</v>
      </c>
      <c r="T256" s="21">
        <v>45138</v>
      </c>
      <c r="U256" s="21">
        <v>45138</v>
      </c>
      <c r="V256" s="23">
        <v>0.26111111111111113</v>
      </c>
      <c r="W256">
        <v>94</v>
      </c>
      <c r="X256" s="24">
        <v>-91898.981299535357</v>
      </c>
      <c r="Y256" s="24">
        <v>-91898.981299535357</v>
      </c>
      <c r="Z256" s="24">
        <v>-91388.888888888891</v>
      </c>
      <c r="AA256" s="24">
        <v>-91388.888888888891</v>
      </c>
      <c r="AB256">
        <v>1.0055815582927881</v>
      </c>
      <c r="AC256">
        <v>0</v>
      </c>
      <c r="AD256" s="22">
        <v>50000000</v>
      </c>
      <c r="AE256" s="25">
        <v>7.0000000000000001E-3</v>
      </c>
      <c r="AF256" s="26">
        <v>0</v>
      </c>
      <c r="AG256" s="27">
        <v>1</v>
      </c>
      <c r="AH256" s="27" t="s">
        <v>103</v>
      </c>
      <c r="AI256" t="s">
        <v>103</v>
      </c>
      <c r="AJ256" t="s">
        <v>78</v>
      </c>
    </row>
    <row r="257" spans="1:36" ht="15" customHeight="1" x14ac:dyDescent="0.25">
      <c r="A257">
        <v>148993</v>
      </c>
      <c r="B257" t="s">
        <v>867</v>
      </c>
      <c r="C257" t="s">
        <v>868</v>
      </c>
      <c r="D257">
        <v>339</v>
      </c>
      <c r="E257" t="s">
        <v>74</v>
      </c>
      <c r="F257" t="s">
        <v>803</v>
      </c>
      <c r="G257" t="s">
        <v>804</v>
      </c>
      <c r="H257" t="s">
        <v>770</v>
      </c>
      <c r="J257" s="21">
        <v>45138</v>
      </c>
      <c r="K257" s="21">
        <v>45229</v>
      </c>
      <c r="L257" s="21">
        <v>45229</v>
      </c>
      <c r="M257" s="22">
        <v>50000000</v>
      </c>
      <c r="N257" t="s">
        <v>78</v>
      </c>
      <c r="O257">
        <v>7.0000000000000001E-3</v>
      </c>
      <c r="P257" t="s">
        <v>80</v>
      </c>
      <c r="R257" s="21">
        <v>45229</v>
      </c>
      <c r="S257" s="21">
        <v>45138</v>
      </c>
      <c r="T257" s="21">
        <v>45229</v>
      </c>
      <c r="U257" s="21">
        <v>45229</v>
      </c>
      <c r="V257" s="23">
        <v>0.25277777777777777</v>
      </c>
      <c r="W257">
        <v>91</v>
      </c>
      <c r="X257" s="24">
        <v>-89079.901194524922</v>
      </c>
      <c r="Y257" s="24">
        <v>-89079.901194524922</v>
      </c>
      <c r="Z257" s="24">
        <v>-88472.222222222219</v>
      </c>
      <c r="AA257" s="24">
        <v>-88472.222222222219</v>
      </c>
      <c r="AB257">
        <v>1.0068685849302661</v>
      </c>
      <c r="AC257">
        <v>0</v>
      </c>
      <c r="AD257" s="22">
        <v>50000000</v>
      </c>
      <c r="AE257" s="25">
        <v>7.0000000000000001E-3</v>
      </c>
      <c r="AF257" s="26">
        <v>0</v>
      </c>
      <c r="AG257" s="27">
        <v>1</v>
      </c>
      <c r="AH257" s="27" t="s">
        <v>103</v>
      </c>
      <c r="AI257" t="s">
        <v>103</v>
      </c>
      <c r="AJ257" t="s">
        <v>78</v>
      </c>
    </row>
    <row r="258" spans="1:36" ht="15" customHeight="1" x14ac:dyDescent="0.25">
      <c r="A258">
        <v>148994</v>
      </c>
      <c r="B258" t="s">
        <v>867</v>
      </c>
      <c r="C258" t="s">
        <v>868</v>
      </c>
      <c r="D258">
        <v>339</v>
      </c>
      <c r="E258" t="s">
        <v>74</v>
      </c>
      <c r="F258" t="s">
        <v>803</v>
      </c>
      <c r="G258" t="s">
        <v>804</v>
      </c>
      <c r="H258" t="s">
        <v>770</v>
      </c>
      <c r="J258" s="21">
        <v>45229</v>
      </c>
      <c r="K258" s="21">
        <v>45320</v>
      </c>
      <c r="L258" s="21">
        <v>45320</v>
      </c>
      <c r="M258" s="22">
        <v>50000000</v>
      </c>
      <c r="N258" t="s">
        <v>78</v>
      </c>
      <c r="O258">
        <v>7.0000000000000001E-3</v>
      </c>
      <c r="P258" t="s">
        <v>80</v>
      </c>
      <c r="R258" s="21">
        <v>45320</v>
      </c>
      <c r="S258" s="21">
        <v>45229</v>
      </c>
      <c r="T258" s="21">
        <v>45320</v>
      </c>
      <c r="U258" s="21">
        <v>45320</v>
      </c>
      <c r="V258" s="23">
        <v>0.25277777777777777</v>
      </c>
      <c r="W258">
        <v>91</v>
      </c>
      <c r="X258" s="24">
        <v>-89193.913036484228</v>
      </c>
      <c r="Y258" s="24">
        <v>-89193.913036484228</v>
      </c>
      <c r="Z258" s="24">
        <v>-88472.222222222219</v>
      </c>
      <c r="AA258" s="24">
        <v>-88472.222222222219</v>
      </c>
      <c r="AB258">
        <v>1.0081572588111247</v>
      </c>
      <c r="AC258">
        <v>0</v>
      </c>
      <c r="AD258" s="22">
        <v>50000000</v>
      </c>
      <c r="AE258" s="25">
        <v>7.0000000000000001E-3</v>
      </c>
      <c r="AF258" s="26">
        <v>0</v>
      </c>
      <c r="AG258" s="27">
        <v>1</v>
      </c>
      <c r="AH258" s="27" t="s">
        <v>103</v>
      </c>
      <c r="AI258" t="s">
        <v>103</v>
      </c>
      <c r="AJ258" t="s">
        <v>78</v>
      </c>
    </row>
    <row r="259" spans="1:36" ht="15" customHeight="1" x14ac:dyDescent="0.25">
      <c r="A259">
        <v>148995</v>
      </c>
      <c r="B259" t="s">
        <v>867</v>
      </c>
      <c r="C259" t="s">
        <v>868</v>
      </c>
      <c r="D259">
        <v>339</v>
      </c>
      <c r="E259" t="s">
        <v>74</v>
      </c>
      <c r="F259" t="s">
        <v>803</v>
      </c>
      <c r="G259" t="s">
        <v>804</v>
      </c>
      <c r="H259" t="s">
        <v>770</v>
      </c>
      <c r="J259" s="21">
        <v>45320</v>
      </c>
      <c r="K259" s="21">
        <v>45411</v>
      </c>
      <c r="L259" s="21">
        <v>45411</v>
      </c>
      <c r="M259" s="22">
        <v>50000000</v>
      </c>
      <c r="N259" t="s">
        <v>78</v>
      </c>
      <c r="O259">
        <v>7.0000000000000001E-3</v>
      </c>
      <c r="P259" t="s">
        <v>80</v>
      </c>
      <c r="R259" s="21">
        <v>45411</v>
      </c>
      <c r="S259" s="21">
        <v>45320</v>
      </c>
      <c r="T259" s="21">
        <v>45411</v>
      </c>
      <c r="U259" s="21">
        <v>45411</v>
      </c>
      <c r="V259" s="23">
        <v>0.25277777777777777</v>
      </c>
      <c r="W259">
        <v>91</v>
      </c>
      <c r="X259" s="24">
        <v>-89308.070800250047</v>
      </c>
      <c r="Y259" s="24">
        <v>-89308.070800250047</v>
      </c>
      <c r="Z259" s="24">
        <v>-88472.222222222219</v>
      </c>
      <c r="AA259" s="24">
        <v>-88472.222222222219</v>
      </c>
      <c r="AB259">
        <v>1.0094475820436426</v>
      </c>
      <c r="AC259">
        <v>0</v>
      </c>
      <c r="AD259" s="22">
        <v>50000000</v>
      </c>
      <c r="AE259" s="25">
        <v>7.0000000000000001E-3</v>
      </c>
      <c r="AF259" s="26">
        <v>0</v>
      </c>
      <c r="AG259" s="27">
        <v>1</v>
      </c>
      <c r="AH259" s="27" t="s">
        <v>103</v>
      </c>
      <c r="AI259" t="s">
        <v>103</v>
      </c>
      <c r="AJ259" t="s">
        <v>78</v>
      </c>
    </row>
    <row r="260" spans="1:36" ht="15" customHeight="1" x14ac:dyDescent="0.25">
      <c r="A260">
        <v>148996</v>
      </c>
      <c r="B260" t="s">
        <v>867</v>
      </c>
      <c r="C260" t="s">
        <v>868</v>
      </c>
      <c r="D260">
        <v>339</v>
      </c>
      <c r="E260" t="s">
        <v>74</v>
      </c>
      <c r="F260" t="s">
        <v>803</v>
      </c>
      <c r="G260" t="s">
        <v>804</v>
      </c>
      <c r="H260" t="s">
        <v>770</v>
      </c>
      <c r="J260" s="21">
        <v>45411</v>
      </c>
      <c r="K260" s="21">
        <v>45502</v>
      </c>
      <c r="L260" s="21">
        <v>45502</v>
      </c>
      <c r="M260" s="22">
        <v>50000000</v>
      </c>
      <c r="N260" t="s">
        <v>78</v>
      </c>
      <c r="O260">
        <v>7.0000000000000001E-3</v>
      </c>
      <c r="P260" t="s">
        <v>80</v>
      </c>
      <c r="R260" s="21">
        <v>45502</v>
      </c>
      <c r="S260" s="21">
        <v>45411</v>
      </c>
      <c r="T260" s="21">
        <v>45502</v>
      </c>
      <c r="U260" s="21">
        <v>45502</v>
      </c>
      <c r="V260" s="23">
        <v>0.25277777777777777</v>
      </c>
      <c r="W260">
        <v>91</v>
      </c>
      <c r="X260" s="24">
        <v>-89422.374672585196</v>
      </c>
      <c r="Y260" s="24">
        <v>-89422.374672585196</v>
      </c>
      <c r="Z260" s="24">
        <v>-88472.222222222219</v>
      </c>
      <c r="AA260" s="24">
        <v>-88472.222222222219</v>
      </c>
      <c r="AB260">
        <v>1.0107395567387967</v>
      </c>
      <c r="AC260">
        <v>0</v>
      </c>
      <c r="AD260" s="22">
        <v>50000000</v>
      </c>
      <c r="AE260" s="25">
        <v>7.0000000000000001E-3</v>
      </c>
      <c r="AF260" s="26">
        <v>0</v>
      </c>
      <c r="AG260" s="27">
        <v>1</v>
      </c>
      <c r="AH260" s="27" t="s">
        <v>103</v>
      </c>
      <c r="AI260" t="s">
        <v>103</v>
      </c>
      <c r="AJ260" t="s">
        <v>78</v>
      </c>
    </row>
    <row r="261" spans="1:36" ht="15" customHeight="1" x14ac:dyDescent="0.25">
      <c r="A261">
        <v>148997</v>
      </c>
      <c r="B261" t="s">
        <v>867</v>
      </c>
      <c r="C261" t="s">
        <v>868</v>
      </c>
      <c r="D261">
        <v>339</v>
      </c>
      <c r="E261" t="s">
        <v>74</v>
      </c>
      <c r="F261" t="s">
        <v>803</v>
      </c>
      <c r="G261" t="s">
        <v>804</v>
      </c>
      <c r="H261" t="s">
        <v>770</v>
      </c>
      <c r="J261" s="21">
        <v>45502</v>
      </c>
      <c r="K261" s="21">
        <v>45594</v>
      </c>
      <c r="L261" s="21">
        <v>45594</v>
      </c>
      <c r="M261" s="22">
        <v>50000000</v>
      </c>
      <c r="N261" t="s">
        <v>78</v>
      </c>
      <c r="O261">
        <v>7.0000000000000001E-3</v>
      </c>
      <c r="P261" t="s">
        <v>80</v>
      </c>
      <c r="R261" s="21">
        <v>45594</v>
      </c>
      <c r="S261" s="21">
        <v>45502</v>
      </c>
      <c r="T261" s="21">
        <v>45594</v>
      </c>
      <c r="U261" s="21">
        <v>45594</v>
      </c>
      <c r="V261" s="23">
        <v>0.25555555555555554</v>
      </c>
      <c r="W261">
        <v>92</v>
      </c>
      <c r="X261" s="24">
        <v>-90522.018329842525</v>
      </c>
      <c r="Y261" s="24">
        <v>-90522.018329842525</v>
      </c>
      <c r="Z261" s="24">
        <v>-89444.444444444438</v>
      </c>
      <c r="AA261" s="24">
        <v>-89444.444444444438</v>
      </c>
      <c r="AB261">
        <v>1.0120474098988606</v>
      </c>
      <c r="AC261">
        <v>0</v>
      </c>
      <c r="AD261" s="22">
        <v>50000000</v>
      </c>
      <c r="AE261" s="25">
        <v>7.0000000000000001E-3</v>
      </c>
      <c r="AF261" s="26">
        <v>0</v>
      </c>
      <c r="AG261" s="27">
        <v>1</v>
      </c>
      <c r="AH261" s="27" t="s">
        <v>103</v>
      </c>
      <c r="AI261" t="s">
        <v>103</v>
      </c>
      <c r="AJ261" t="s">
        <v>78</v>
      </c>
    </row>
    <row r="262" spans="1:36" ht="15" customHeight="1" x14ac:dyDescent="0.25">
      <c r="A262">
        <v>148998</v>
      </c>
      <c r="B262" t="s">
        <v>867</v>
      </c>
      <c r="C262" t="s">
        <v>868</v>
      </c>
      <c r="D262">
        <v>339</v>
      </c>
      <c r="E262" t="s">
        <v>74</v>
      </c>
      <c r="F262" t="s">
        <v>803</v>
      </c>
      <c r="G262" t="s">
        <v>804</v>
      </c>
      <c r="H262" t="s">
        <v>770</v>
      </c>
      <c r="J262" s="21">
        <v>45594</v>
      </c>
      <c r="K262" s="21">
        <v>45686</v>
      </c>
      <c r="L262" s="21">
        <v>45686</v>
      </c>
      <c r="M262" s="22">
        <v>50000000</v>
      </c>
      <c r="N262" t="s">
        <v>78</v>
      </c>
      <c r="O262">
        <v>7.0000000000000001E-3</v>
      </c>
      <c r="P262" t="s">
        <v>80</v>
      </c>
      <c r="R262" s="21">
        <v>45686</v>
      </c>
      <c r="S262" s="21">
        <v>45594</v>
      </c>
      <c r="T262" s="21">
        <v>45686</v>
      </c>
      <c r="U262" s="21">
        <v>45686</v>
      </c>
      <c r="V262" s="23">
        <v>0.25555555555555554</v>
      </c>
      <c r="W262">
        <v>92</v>
      </c>
      <c r="X262" s="24">
        <v>-90639.149896464922</v>
      </c>
      <c r="Y262" s="24">
        <v>-90639.149896464922</v>
      </c>
      <c r="Z262" s="24">
        <v>-89444.444444444438</v>
      </c>
      <c r="AA262" s="24">
        <v>-89444.444444444438</v>
      </c>
      <c r="AB262">
        <v>1.0133569553642041</v>
      </c>
      <c r="AC262">
        <v>0</v>
      </c>
      <c r="AD262" s="22">
        <v>50000000</v>
      </c>
      <c r="AE262" s="25">
        <v>7.0000000000000001E-3</v>
      </c>
      <c r="AF262" s="26">
        <v>0</v>
      </c>
      <c r="AG262" s="27">
        <v>1</v>
      </c>
      <c r="AH262" s="27" t="s">
        <v>103</v>
      </c>
      <c r="AI262" t="s">
        <v>103</v>
      </c>
      <c r="AJ262" t="s">
        <v>78</v>
      </c>
    </row>
    <row r="263" spans="1:36" ht="15" customHeight="1" x14ac:dyDescent="0.25">
      <c r="A263">
        <v>148999</v>
      </c>
      <c r="B263" t="s">
        <v>869</v>
      </c>
      <c r="C263" t="s">
        <v>868</v>
      </c>
      <c r="D263">
        <v>339</v>
      </c>
      <c r="E263" t="s">
        <v>74</v>
      </c>
      <c r="F263" t="s">
        <v>803</v>
      </c>
      <c r="G263" t="s">
        <v>804</v>
      </c>
      <c r="H263" t="s">
        <v>770</v>
      </c>
      <c r="I263" s="21">
        <v>44952</v>
      </c>
      <c r="J263" s="21">
        <v>44955</v>
      </c>
      <c r="K263" s="21">
        <v>45044</v>
      </c>
      <c r="L263" s="21">
        <v>45044</v>
      </c>
      <c r="M263" s="22">
        <v>50000000</v>
      </c>
      <c r="N263" t="s">
        <v>78</v>
      </c>
      <c r="O263" t="s">
        <v>806</v>
      </c>
      <c r="P263" t="s">
        <v>80</v>
      </c>
      <c r="R263" s="21">
        <v>44952</v>
      </c>
      <c r="S263" s="21">
        <v>44955</v>
      </c>
      <c r="T263" s="21">
        <v>45044</v>
      </c>
      <c r="U263" s="21">
        <v>45044</v>
      </c>
      <c r="V263" s="23">
        <v>0.24722222222222223</v>
      </c>
      <c r="W263">
        <v>89</v>
      </c>
      <c r="X263" s="24">
        <v>164389.57175971413</v>
      </c>
      <c r="Y263" s="24">
        <v>164389.57175971413</v>
      </c>
      <c r="Z263" s="24">
        <v>163693.24857912015</v>
      </c>
      <c r="AA263" s="24">
        <v>163693.24857912015</v>
      </c>
      <c r="AB263">
        <v>1.0042538295662049</v>
      </c>
      <c r="AC263">
        <v>0</v>
      </c>
      <c r="AD263" s="22">
        <v>50000000</v>
      </c>
      <c r="AE263" s="25">
        <v>1.3242599885052418E-2</v>
      </c>
      <c r="AF263" s="26">
        <v>0</v>
      </c>
      <c r="AG263" s="27">
        <v>1</v>
      </c>
      <c r="AH263" s="27" t="s">
        <v>103</v>
      </c>
      <c r="AI263" t="s">
        <v>103</v>
      </c>
      <c r="AJ263" t="s">
        <v>78</v>
      </c>
    </row>
    <row r="264" spans="1:36" ht="15" customHeight="1" x14ac:dyDescent="0.25">
      <c r="A264">
        <v>149000</v>
      </c>
      <c r="B264" t="s">
        <v>869</v>
      </c>
      <c r="C264" t="s">
        <v>868</v>
      </c>
      <c r="D264">
        <v>339</v>
      </c>
      <c r="E264" t="s">
        <v>74</v>
      </c>
      <c r="F264" t="s">
        <v>803</v>
      </c>
      <c r="G264" t="s">
        <v>804</v>
      </c>
      <c r="H264" t="s">
        <v>770</v>
      </c>
      <c r="I264" s="21">
        <v>45042</v>
      </c>
      <c r="J264" s="21">
        <v>45044</v>
      </c>
      <c r="K264" s="21">
        <v>45138</v>
      </c>
      <c r="L264" s="21">
        <v>45138</v>
      </c>
      <c r="M264" s="22">
        <v>50000000</v>
      </c>
      <c r="N264" t="s">
        <v>78</v>
      </c>
      <c r="O264" t="s">
        <v>806</v>
      </c>
      <c r="P264" t="s">
        <v>80</v>
      </c>
      <c r="R264" s="21">
        <v>45042</v>
      </c>
      <c r="S264" s="21">
        <v>45044</v>
      </c>
      <c r="T264" s="21">
        <v>45138</v>
      </c>
      <c r="U264" s="21">
        <v>45138</v>
      </c>
      <c r="V264" s="23">
        <v>0.26111111111111113</v>
      </c>
      <c r="W264">
        <v>94</v>
      </c>
      <c r="X264" s="24">
        <v>213275.12238160765</v>
      </c>
      <c r="Y264" s="24">
        <v>213275.12238160765</v>
      </c>
      <c r="Z264" s="24">
        <v>212091.32230278017</v>
      </c>
      <c r="AA264" s="24">
        <v>212091.32230278017</v>
      </c>
      <c r="AB264">
        <v>1.0055815582927881</v>
      </c>
      <c r="AC264">
        <v>0</v>
      </c>
      <c r="AD264" s="22">
        <v>50000000</v>
      </c>
      <c r="AE264" s="25">
        <v>1.6245292772127842E-2</v>
      </c>
      <c r="AF264" s="26">
        <v>0</v>
      </c>
      <c r="AG264" s="27">
        <v>1</v>
      </c>
      <c r="AH264" s="27" t="s">
        <v>103</v>
      </c>
      <c r="AI264" t="s">
        <v>103</v>
      </c>
      <c r="AJ264" t="s">
        <v>78</v>
      </c>
    </row>
    <row r="265" spans="1:36" ht="15" customHeight="1" x14ac:dyDescent="0.25">
      <c r="A265">
        <v>149001</v>
      </c>
      <c r="B265" t="s">
        <v>869</v>
      </c>
      <c r="C265" t="s">
        <v>868</v>
      </c>
      <c r="D265">
        <v>339</v>
      </c>
      <c r="E265" t="s">
        <v>74</v>
      </c>
      <c r="F265" t="s">
        <v>803</v>
      </c>
      <c r="G265" t="s">
        <v>804</v>
      </c>
      <c r="H265" t="s">
        <v>770</v>
      </c>
      <c r="I265" s="21">
        <v>45134</v>
      </c>
      <c r="J265" s="21">
        <v>45138</v>
      </c>
      <c r="K265" s="21">
        <v>45229</v>
      </c>
      <c r="L265" s="21">
        <v>45229</v>
      </c>
      <c r="M265" s="22">
        <v>50000000</v>
      </c>
      <c r="N265" t="s">
        <v>78</v>
      </c>
      <c r="O265" t="s">
        <v>806</v>
      </c>
      <c r="P265" t="s">
        <v>80</v>
      </c>
      <c r="R265" s="21">
        <v>45134</v>
      </c>
      <c r="S265" s="21">
        <v>45138</v>
      </c>
      <c r="T265" s="21">
        <v>45229</v>
      </c>
      <c r="U265" s="21">
        <v>45229</v>
      </c>
      <c r="V265" s="23">
        <v>0.25277777777777777</v>
      </c>
      <c r="W265">
        <v>91</v>
      </c>
      <c r="X265" s="24">
        <v>229905.01360454602</v>
      </c>
      <c r="Y265" s="24">
        <v>229905.01360454602</v>
      </c>
      <c r="Z265" s="24">
        <v>228336.66383629284</v>
      </c>
      <c r="AA265" s="24">
        <v>228336.66383629284</v>
      </c>
      <c r="AB265">
        <v>1.0068685849302661</v>
      </c>
      <c r="AC265">
        <v>0</v>
      </c>
      <c r="AD265" s="22">
        <v>50000000</v>
      </c>
      <c r="AE265" s="25">
        <v>1.8066197578256137E-2</v>
      </c>
      <c r="AF265" s="26">
        <v>0</v>
      </c>
      <c r="AG265" s="27">
        <v>1</v>
      </c>
      <c r="AH265" s="27" t="s">
        <v>103</v>
      </c>
      <c r="AI265" t="s">
        <v>103</v>
      </c>
      <c r="AJ265" t="s">
        <v>78</v>
      </c>
    </row>
    <row r="266" spans="1:36" ht="15" customHeight="1" x14ac:dyDescent="0.25">
      <c r="A266">
        <v>149002</v>
      </c>
      <c r="B266" t="s">
        <v>869</v>
      </c>
      <c r="C266" t="s">
        <v>868</v>
      </c>
      <c r="D266">
        <v>339</v>
      </c>
      <c r="E266" t="s">
        <v>74</v>
      </c>
      <c r="F266" t="s">
        <v>803</v>
      </c>
      <c r="G266" t="s">
        <v>804</v>
      </c>
      <c r="H266" t="s">
        <v>770</v>
      </c>
      <c r="I266" s="21">
        <v>45225</v>
      </c>
      <c r="J266" s="21">
        <v>45229</v>
      </c>
      <c r="K266" s="21">
        <v>45320</v>
      </c>
      <c r="L266" s="21">
        <v>45320</v>
      </c>
      <c r="M266" s="22">
        <v>50000000</v>
      </c>
      <c r="N266" t="s">
        <v>78</v>
      </c>
      <c r="O266" t="s">
        <v>806</v>
      </c>
      <c r="P266" t="s">
        <v>80</v>
      </c>
      <c r="R266" s="21">
        <v>45225</v>
      </c>
      <c r="S266" s="21">
        <v>45229</v>
      </c>
      <c r="T266" s="21">
        <v>45320</v>
      </c>
      <c r="U266" s="21">
        <v>45320</v>
      </c>
      <c r="V266" s="23">
        <v>0.25277777777777777</v>
      </c>
      <c r="W266">
        <v>91</v>
      </c>
      <c r="X266" s="24">
        <v>239790.31483387202</v>
      </c>
      <c r="Y266" s="24">
        <v>239790.31483387202</v>
      </c>
      <c r="Z266" s="24">
        <v>237850.1099289273</v>
      </c>
      <c r="AA266" s="24">
        <v>237850.1099289273</v>
      </c>
      <c r="AB266">
        <v>1.0081572588111247</v>
      </c>
      <c r="AC266">
        <v>0</v>
      </c>
      <c r="AD266" s="22">
        <v>50000000</v>
      </c>
      <c r="AE266" s="25">
        <v>1.8818909796574468E-2</v>
      </c>
      <c r="AF266" s="26">
        <v>0</v>
      </c>
      <c r="AG266" s="27">
        <v>1</v>
      </c>
      <c r="AH266" s="27" t="s">
        <v>103</v>
      </c>
      <c r="AI266" t="s">
        <v>103</v>
      </c>
      <c r="AJ266" t="s">
        <v>78</v>
      </c>
    </row>
    <row r="267" spans="1:36" ht="15" customHeight="1" x14ac:dyDescent="0.25">
      <c r="A267">
        <v>149003</v>
      </c>
      <c r="B267" t="s">
        <v>869</v>
      </c>
      <c r="C267" t="s">
        <v>868</v>
      </c>
      <c r="D267">
        <v>339</v>
      </c>
      <c r="E267" t="s">
        <v>74</v>
      </c>
      <c r="F267" t="s">
        <v>803</v>
      </c>
      <c r="G267" t="s">
        <v>804</v>
      </c>
      <c r="H267" t="s">
        <v>770</v>
      </c>
      <c r="I267" s="21">
        <v>45316</v>
      </c>
      <c r="J267" s="21">
        <v>45320</v>
      </c>
      <c r="K267" s="21">
        <v>45411</v>
      </c>
      <c r="L267" s="21">
        <v>45411</v>
      </c>
      <c r="M267" s="22">
        <v>50000000</v>
      </c>
      <c r="N267" t="s">
        <v>78</v>
      </c>
      <c r="O267" t="s">
        <v>806</v>
      </c>
      <c r="P267" t="s">
        <v>80</v>
      </c>
      <c r="R267" s="21">
        <v>45316</v>
      </c>
      <c r="S267" s="21">
        <v>45320</v>
      </c>
      <c r="T267" s="21">
        <v>45411</v>
      </c>
      <c r="U267" s="21">
        <v>45411</v>
      </c>
      <c r="V267" s="23">
        <v>0.25277777777777777</v>
      </c>
      <c r="W267">
        <v>91</v>
      </c>
      <c r="X267" s="24">
        <v>240131.43865083531</v>
      </c>
      <c r="Y267" s="24">
        <v>240131.43865083531</v>
      </c>
      <c r="Z267" s="24">
        <v>237884.00994996235</v>
      </c>
      <c r="AA267" s="24">
        <v>237884.00994996235</v>
      </c>
      <c r="AB267">
        <v>1.0094475820436426</v>
      </c>
      <c r="AC267">
        <v>0</v>
      </c>
      <c r="AD267" s="22">
        <v>50000000</v>
      </c>
      <c r="AE267" s="25">
        <v>1.8821591996040981E-2</v>
      </c>
      <c r="AF267" s="26">
        <v>0</v>
      </c>
      <c r="AG267" s="27">
        <v>1</v>
      </c>
      <c r="AH267" s="27" t="s">
        <v>103</v>
      </c>
      <c r="AI267" t="s">
        <v>103</v>
      </c>
      <c r="AJ267" t="s">
        <v>78</v>
      </c>
    </row>
    <row r="268" spans="1:36" ht="15" customHeight="1" x14ac:dyDescent="0.25">
      <c r="A268">
        <v>149004</v>
      </c>
      <c r="B268" t="s">
        <v>869</v>
      </c>
      <c r="C268" t="s">
        <v>868</v>
      </c>
      <c r="D268">
        <v>339</v>
      </c>
      <c r="E268" t="s">
        <v>74</v>
      </c>
      <c r="F268" t="s">
        <v>803</v>
      </c>
      <c r="G268" t="s">
        <v>804</v>
      </c>
      <c r="H268" t="s">
        <v>770</v>
      </c>
      <c r="I268" s="21">
        <v>45407</v>
      </c>
      <c r="J268" s="21">
        <v>45411</v>
      </c>
      <c r="K268" s="21">
        <v>45502</v>
      </c>
      <c r="L268" s="21">
        <v>45502</v>
      </c>
      <c r="M268" s="22">
        <v>50000000</v>
      </c>
      <c r="N268" t="s">
        <v>78</v>
      </c>
      <c r="O268" t="s">
        <v>806</v>
      </c>
      <c r="P268" t="s">
        <v>80</v>
      </c>
      <c r="R268" s="21">
        <v>45407</v>
      </c>
      <c r="S268" s="21">
        <v>45411</v>
      </c>
      <c r="T268" s="21">
        <v>45502</v>
      </c>
      <c r="U268" s="21">
        <v>45502</v>
      </c>
      <c r="V268" s="23">
        <v>0.25277777777777777</v>
      </c>
      <c r="W268">
        <v>91</v>
      </c>
      <c r="X268" s="24">
        <v>239308.4033258578</v>
      </c>
      <c r="Y268" s="24">
        <v>239308.4033258578</v>
      </c>
      <c r="Z268" s="24">
        <v>236765.64524495183</v>
      </c>
      <c r="AA268" s="24">
        <v>236765.64524495183</v>
      </c>
      <c r="AB268">
        <v>1.0107395567387967</v>
      </c>
      <c r="AC268">
        <v>0</v>
      </c>
      <c r="AD268" s="22">
        <v>50000000</v>
      </c>
      <c r="AE268" s="25">
        <v>1.8733105997402782E-2</v>
      </c>
      <c r="AF268" s="26">
        <v>0</v>
      </c>
      <c r="AG268" s="27">
        <v>1</v>
      </c>
      <c r="AH268" s="27" t="s">
        <v>103</v>
      </c>
      <c r="AI268" t="s">
        <v>103</v>
      </c>
      <c r="AJ268" t="s">
        <v>78</v>
      </c>
    </row>
    <row r="269" spans="1:36" ht="15" customHeight="1" x14ac:dyDescent="0.25">
      <c r="A269">
        <v>149005</v>
      </c>
      <c r="B269" t="s">
        <v>869</v>
      </c>
      <c r="C269" t="s">
        <v>868</v>
      </c>
      <c r="D269">
        <v>339</v>
      </c>
      <c r="E269" t="s">
        <v>74</v>
      </c>
      <c r="F269" t="s">
        <v>803</v>
      </c>
      <c r="G269" t="s">
        <v>804</v>
      </c>
      <c r="H269" t="s">
        <v>770</v>
      </c>
      <c r="I269" s="21">
        <v>45498</v>
      </c>
      <c r="J269" s="21">
        <v>45502</v>
      </c>
      <c r="K269" s="21">
        <v>45594</v>
      </c>
      <c r="L269" s="21">
        <v>45594</v>
      </c>
      <c r="M269" s="22">
        <v>50000000</v>
      </c>
      <c r="N269" t="s">
        <v>78</v>
      </c>
      <c r="O269" t="s">
        <v>806</v>
      </c>
      <c r="P269" t="s">
        <v>80</v>
      </c>
      <c r="R269" s="21">
        <v>45498</v>
      </c>
      <c r="S269" s="21">
        <v>45502</v>
      </c>
      <c r="T269" s="21">
        <v>45594</v>
      </c>
      <c r="U269" s="21">
        <v>45594</v>
      </c>
      <c r="V269" s="23">
        <v>0.25555555555555554</v>
      </c>
      <c r="W269">
        <v>92</v>
      </c>
      <c r="X269" s="24">
        <v>234530.26710237243</v>
      </c>
      <c r="Y269" s="24">
        <v>234530.26710237243</v>
      </c>
      <c r="Z269" s="24">
        <v>231738.41937484956</v>
      </c>
      <c r="AA269" s="24">
        <v>231738.41937484956</v>
      </c>
      <c r="AB269">
        <v>1.0120474098988606</v>
      </c>
      <c r="AC269">
        <v>0</v>
      </c>
      <c r="AD269" s="22">
        <v>50000000</v>
      </c>
      <c r="AE269" s="25">
        <v>1.8136050211944747E-2</v>
      </c>
      <c r="AF269" s="26">
        <v>0</v>
      </c>
      <c r="AG269" s="27">
        <v>1</v>
      </c>
      <c r="AH269" s="27" t="s">
        <v>103</v>
      </c>
      <c r="AI269" t="s">
        <v>103</v>
      </c>
      <c r="AJ269" t="s">
        <v>78</v>
      </c>
    </row>
    <row r="270" spans="1:36" ht="15" customHeight="1" x14ac:dyDescent="0.25">
      <c r="A270">
        <v>149006</v>
      </c>
      <c r="B270" t="s">
        <v>869</v>
      </c>
      <c r="C270" t="s">
        <v>868</v>
      </c>
      <c r="D270">
        <v>339</v>
      </c>
      <c r="E270" t="s">
        <v>74</v>
      </c>
      <c r="F270" t="s">
        <v>803</v>
      </c>
      <c r="G270" t="s">
        <v>804</v>
      </c>
      <c r="H270" t="s">
        <v>770</v>
      </c>
      <c r="I270" s="21">
        <v>45590</v>
      </c>
      <c r="J270" s="21">
        <v>45594</v>
      </c>
      <c r="K270" s="21">
        <v>45686</v>
      </c>
      <c r="L270" s="21">
        <v>45686</v>
      </c>
      <c r="M270" s="22">
        <v>50000000</v>
      </c>
      <c r="N270" t="s">
        <v>78</v>
      </c>
      <c r="O270" t="s">
        <v>806</v>
      </c>
      <c r="P270" t="s">
        <v>80</v>
      </c>
      <c r="R270" s="21">
        <v>45590</v>
      </c>
      <c r="S270" s="21">
        <v>45594</v>
      </c>
      <c r="T270" s="21">
        <v>45686</v>
      </c>
      <c r="U270" s="21">
        <v>45686</v>
      </c>
      <c r="V270" s="23">
        <v>0.25555555555555554</v>
      </c>
      <c r="W270">
        <v>92</v>
      </c>
      <c r="X270" s="24">
        <v>222223.89621613786</v>
      </c>
      <c r="Y270" s="24">
        <v>222223.89621613786</v>
      </c>
      <c r="Z270" s="24">
        <v>219294.78555389182</v>
      </c>
      <c r="AA270" s="24">
        <v>219294.78555389182</v>
      </c>
      <c r="AB270">
        <v>1.0133569553642041</v>
      </c>
      <c r="AC270">
        <v>0</v>
      </c>
      <c r="AD270" s="22">
        <v>50000000</v>
      </c>
      <c r="AE270" s="25">
        <v>1.7162200608565447E-2</v>
      </c>
      <c r="AF270" s="26">
        <v>0</v>
      </c>
      <c r="AG270" s="27">
        <v>1</v>
      </c>
      <c r="AH270" s="27" t="s">
        <v>103</v>
      </c>
      <c r="AI270" t="s">
        <v>103</v>
      </c>
      <c r="AJ270" t="s">
        <v>78</v>
      </c>
    </row>
    <row r="271" spans="1:36" ht="15" customHeight="1" x14ac:dyDescent="0.25">
      <c r="A271">
        <v>149007</v>
      </c>
      <c r="B271" t="s">
        <v>870</v>
      </c>
      <c r="C271" t="s">
        <v>871</v>
      </c>
      <c r="D271">
        <v>340</v>
      </c>
      <c r="E271" t="s">
        <v>74</v>
      </c>
      <c r="F271" t="s">
        <v>803</v>
      </c>
      <c r="G271" t="s">
        <v>804</v>
      </c>
      <c r="H271" t="s">
        <v>762</v>
      </c>
      <c r="J271" s="21">
        <v>44972</v>
      </c>
      <c r="K271" s="21">
        <v>45061</v>
      </c>
      <c r="L271" s="21">
        <v>45061</v>
      </c>
      <c r="M271" s="22">
        <v>70000000</v>
      </c>
      <c r="N271" t="s">
        <v>78</v>
      </c>
      <c r="O271">
        <v>7.0000000000000001E-3</v>
      </c>
      <c r="P271" t="s">
        <v>80</v>
      </c>
      <c r="R271" s="21">
        <v>45061</v>
      </c>
      <c r="S271" s="21">
        <v>44972</v>
      </c>
      <c r="T271" s="21">
        <v>45061</v>
      </c>
      <c r="U271" s="21">
        <v>45061</v>
      </c>
      <c r="V271" s="23">
        <v>0.24722222222222223</v>
      </c>
      <c r="W271">
        <v>89</v>
      </c>
      <c r="X271" s="24">
        <v>-121683.265347145</v>
      </c>
      <c r="Y271" s="24">
        <v>-121683.265347145</v>
      </c>
      <c r="Z271" s="24">
        <v>-121138.88888888889</v>
      </c>
      <c r="AA271" s="24">
        <v>-121138.88888888889</v>
      </c>
      <c r="AB271">
        <v>1.0044938207973446</v>
      </c>
      <c r="AC271">
        <v>0</v>
      </c>
      <c r="AD271" s="22">
        <v>70000000</v>
      </c>
      <c r="AE271" s="25">
        <v>7.0000000000000001E-3</v>
      </c>
      <c r="AF271" s="26">
        <v>0</v>
      </c>
      <c r="AG271" s="27">
        <v>1</v>
      </c>
      <c r="AH271" s="27" t="s">
        <v>103</v>
      </c>
      <c r="AI271" t="s">
        <v>103</v>
      </c>
      <c r="AJ271" t="s">
        <v>78</v>
      </c>
    </row>
    <row r="272" spans="1:36" ht="15" customHeight="1" x14ac:dyDescent="0.25">
      <c r="A272">
        <v>149008</v>
      </c>
      <c r="B272" t="s">
        <v>870</v>
      </c>
      <c r="C272" t="s">
        <v>871</v>
      </c>
      <c r="D272">
        <v>340</v>
      </c>
      <c r="E272" t="s">
        <v>74</v>
      </c>
      <c r="F272" t="s">
        <v>803</v>
      </c>
      <c r="G272" t="s">
        <v>804</v>
      </c>
      <c r="H272" t="s">
        <v>762</v>
      </c>
      <c r="J272" s="21">
        <v>45061</v>
      </c>
      <c r="K272" s="21">
        <v>45153</v>
      </c>
      <c r="L272" s="21">
        <v>45153</v>
      </c>
      <c r="M272" s="22">
        <v>70000000</v>
      </c>
      <c r="N272" t="s">
        <v>78</v>
      </c>
      <c r="O272">
        <v>7.0000000000000001E-3</v>
      </c>
      <c r="P272" t="s">
        <v>80</v>
      </c>
      <c r="R272" s="21">
        <v>45153</v>
      </c>
      <c r="S272" s="21">
        <v>45061</v>
      </c>
      <c r="T272" s="21">
        <v>45153</v>
      </c>
      <c r="U272" s="21">
        <v>45153</v>
      </c>
      <c r="V272" s="23">
        <v>0.25555555555555554</v>
      </c>
      <c r="W272">
        <v>92</v>
      </c>
      <c r="X272" s="24">
        <v>-125947.7087179057</v>
      </c>
      <c r="Y272" s="24">
        <v>-125947.7087179057</v>
      </c>
      <c r="Z272" s="24">
        <v>-125222.22222222222</v>
      </c>
      <c r="AA272" s="24">
        <v>-125222.22222222222</v>
      </c>
      <c r="AB272">
        <v>1.0057935922459196</v>
      </c>
      <c r="AC272">
        <v>0</v>
      </c>
      <c r="AD272" s="22">
        <v>70000000</v>
      </c>
      <c r="AE272" s="25">
        <v>7.0000000000000001E-3</v>
      </c>
      <c r="AF272" s="26">
        <v>0</v>
      </c>
      <c r="AG272" s="27">
        <v>1</v>
      </c>
      <c r="AH272" s="27" t="s">
        <v>103</v>
      </c>
      <c r="AI272" t="s">
        <v>103</v>
      </c>
      <c r="AJ272" t="s">
        <v>78</v>
      </c>
    </row>
    <row r="273" spans="1:36" ht="15" customHeight="1" x14ac:dyDescent="0.25">
      <c r="A273">
        <v>149009</v>
      </c>
      <c r="B273" t="s">
        <v>870</v>
      </c>
      <c r="C273" t="s">
        <v>871</v>
      </c>
      <c r="D273">
        <v>340</v>
      </c>
      <c r="E273" t="s">
        <v>74</v>
      </c>
      <c r="F273" t="s">
        <v>803</v>
      </c>
      <c r="G273" t="s">
        <v>804</v>
      </c>
      <c r="H273" t="s">
        <v>762</v>
      </c>
      <c r="J273" s="21">
        <v>45153</v>
      </c>
      <c r="K273" s="21">
        <v>45245</v>
      </c>
      <c r="L273" s="21">
        <v>45245</v>
      </c>
      <c r="M273" s="22">
        <v>70000000</v>
      </c>
      <c r="N273" t="s">
        <v>78</v>
      </c>
      <c r="O273">
        <v>7.0000000000000001E-3</v>
      </c>
      <c r="P273" t="s">
        <v>80</v>
      </c>
      <c r="R273" s="21">
        <v>45245</v>
      </c>
      <c r="S273" s="21">
        <v>45153</v>
      </c>
      <c r="T273" s="21">
        <v>45245</v>
      </c>
      <c r="U273" s="21">
        <v>45245</v>
      </c>
      <c r="V273" s="23">
        <v>0.25555555555555554</v>
      </c>
      <c r="W273">
        <v>92</v>
      </c>
      <c r="X273" s="24">
        <v>-126110.67959180816</v>
      </c>
      <c r="Y273" s="24">
        <v>-126110.67959180816</v>
      </c>
      <c r="Z273" s="24">
        <v>-125222.22222222222</v>
      </c>
      <c r="AA273" s="24">
        <v>-125222.22222222222</v>
      </c>
      <c r="AB273">
        <v>1.0070950455423899</v>
      </c>
      <c r="AC273">
        <v>0</v>
      </c>
      <c r="AD273" s="22">
        <v>70000000</v>
      </c>
      <c r="AE273" s="25">
        <v>7.0000000000000001E-3</v>
      </c>
      <c r="AF273" s="26">
        <v>0</v>
      </c>
      <c r="AG273" s="27">
        <v>1</v>
      </c>
      <c r="AH273" s="27" t="s">
        <v>103</v>
      </c>
      <c r="AI273" t="s">
        <v>103</v>
      </c>
      <c r="AJ273" t="s">
        <v>78</v>
      </c>
    </row>
    <row r="274" spans="1:36" ht="15" customHeight="1" x14ac:dyDescent="0.25">
      <c r="A274">
        <v>149010</v>
      </c>
      <c r="B274" t="s">
        <v>870</v>
      </c>
      <c r="C274" t="s">
        <v>871</v>
      </c>
      <c r="D274">
        <v>340</v>
      </c>
      <c r="E274" t="s">
        <v>74</v>
      </c>
      <c r="F274" t="s">
        <v>803</v>
      </c>
      <c r="G274" t="s">
        <v>804</v>
      </c>
      <c r="H274" t="s">
        <v>762</v>
      </c>
      <c r="J274" s="21">
        <v>45245</v>
      </c>
      <c r="K274" s="21">
        <v>45337</v>
      </c>
      <c r="L274" s="21">
        <v>45337</v>
      </c>
      <c r="M274" s="22">
        <v>70000000</v>
      </c>
      <c r="N274" t="s">
        <v>78</v>
      </c>
      <c r="O274">
        <v>7.0000000000000001E-3</v>
      </c>
      <c r="P274" t="s">
        <v>80</v>
      </c>
      <c r="R274" s="21">
        <v>45337</v>
      </c>
      <c r="S274" s="21">
        <v>45245</v>
      </c>
      <c r="T274" s="21">
        <v>45337</v>
      </c>
      <c r="U274" s="21">
        <v>45337</v>
      </c>
      <c r="V274" s="23">
        <v>0.25555555555555554</v>
      </c>
      <c r="W274">
        <v>92</v>
      </c>
      <c r="X274" s="24">
        <v>-126273.86134295494</v>
      </c>
      <c r="Y274" s="24">
        <v>-126273.86134295494</v>
      </c>
      <c r="Z274" s="24">
        <v>-125222.22222222222</v>
      </c>
      <c r="AA274" s="24">
        <v>-125222.22222222222</v>
      </c>
      <c r="AB274">
        <v>1.0083981828629942</v>
      </c>
      <c r="AC274">
        <v>0</v>
      </c>
      <c r="AD274" s="22">
        <v>70000000</v>
      </c>
      <c r="AE274" s="25">
        <v>7.0000000000000001E-3</v>
      </c>
      <c r="AF274" s="26">
        <v>0</v>
      </c>
      <c r="AG274" s="27">
        <v>1</v>
      </c>
      <c r="AH274" s="27" t="s">
        <v>103</v>
      </c>
      <c r="AI274" t="s">
        <v>103</v>
      </c>
      <c r="AJ274" t="s">
        <v>78</v>
      </c>
    </row>
    <row r="275" spans="1:36" ht="15" customHeight="1" x14ac:dyDescent="0.25">
      <c r="A275">
        <v>149011</v>
      </c>
      <c r="B275" t="s">
        <v>870</v>
      </c>
      <c r="C275" t="s">
        <v>871</v>
      </c>
      <c r="D275">
        <v>340</v>
      </c>
      <c r="E275" t="s">
        <v>74</v>
      </c>
      <c r="F275" t="s">
        <v>803</v>
      </c>
      <c r="G275" t="s">
        <v>804</v>
      </c>
      <c r="H275" t="s">
        <v>762</v>
      </c>
      <c r="J275" s="21">
        <v>45337</v>
      </c>
      <c r="K275" s="21">
        <v>45427</v>
      </c>
      <c r="L275" s="21">
        <v>45427</v>
      </c>
      <c r="M275" s="22">
        <v>70000000</v>
      </c>
      <c r="N275" t="s">
        <v>78</v>
      </c>
      <c r="O275">
        <v>7.0000000000000001E-3</v>
      </c>
      <c r="P275" t="s">
        <v>80</v>
      </c>
      <c r="R275" s="21">
        <v>45427</v>
      </c>
      <c r="S275" s="21">
        <v>45337</v>
      </c>
      <c r="T275" s="21">
        <v>45427</v>
      </c>
      <c r="U275" s="21">
        <v>45427</v>
      </c>
      <c r="V275" s="23">
        <v>0.25</v>
      </c>
      <c r="W275">
        <v>90</v>
      </c>
      <c r="X275" s="24">
        <v>-123685.14128232536</v>
      </c>
      <c r="Y275" s="24">
        <v>-123685.14128232536</v>
      </c>
      <c r="Z275" s="24">
        <v>-122500</v>
      </c>
      <c r="AA275" s="24">
        <v>-122500</v>
      </c>
      <c r="AB275">
        <v>1.0096746227128601</v>
      </c>
      <c r="AC275">
        <v>0</v>
      </c>
      <c r="AD275" s="22">
        <v>70000000</v>
      </c>
      <c r="AE275" s="25">
        <v>7.0000000000000001E-3</v>
      </c>
      <c r="AF275" s="26">
        <v>0</v>
      </c>
      <c r="AG275" s="27">
        <v>1</v>
      </c>
      <c r="AH275" s="27" t="s">
        <v>103</v>
      </c>
      <c r="AI275" t="s">
        <v>103</v>
      </c>
      <c r="AJ275" t="s">
        <v>78</v>
      </c>
    </row>
    <row r="276" spans="1:36" ht="15" customHeight="1" x14ac:dyDescent="0.25">
      <c r="A276">
        <v>149012</v>
      </c>
      <c r="B276" t="s">
        <v>870</v>
      </c>
      <c r="C276" t="s">
        <v>871</v>
      </c>
      <c r="D276">
        <v>340</v>
      </c>
      <c r="E276" t="s">
        <v>74</v>
      </c>
      <c r="F276" t="s">
        <v>803</v>
      </c>
      <c r="G276" t="s">
        <v>804</v>
      </c>
      <c r="H276" t="s">
        <v>762</v>
      </c>
      <c r="J276" s="21">
        <v>45427</v>
      </c>
      <c r="K276" s="21">
        <v>45519</v>
      </c>
      <c r="L276" s="21">
        <v>45519</v>
      </c>
      <c r="M276" s="22">
        <v>70000000</v>
      </c>
      <c r="N276" t="s">
        <v>78</v>
      </c>
      <c r="O276">
        <v>7.0000000000000001E-3</v>
      </c>
      <c r="P276" t="s">
        <v>80</v>
      </c>
      <c r="R276" s="21">
        <v>45519</v>
      </c>
      <c r="S276" s="21">
        <v>45427</v>
      </c>
      <c r="T276" s="21">
        <v>45519</v>
      </c>
      <c r="U276" s="21">
        <v>45519</v>
      </c>
      <c r="V276" s="23">
        <v>0.25555555555555554</v>
      </c>
      <c r="W276">
        <v>92</v>
      </c>
      <c r="X276" s="24">
        <v>-126597.29970300761</v>
      </c>
      <c r="Y276" s="24">
        <v>-126597.29970300761</v>
      </c>
      <c r="Z276" s="24">
        <v>-125222.22222222222</v>
      </c>
      <c r="AA276" s="24">
        <v>-125222.22222222222</v>
      </c>
      <c r="AB276">
        <v>1.0109810978944707</v>
      </c>
      <c r="AC276">
        <v>0</v>
      </c>
      <c r="AD276" s="22">
        <v>70000000</v>
      </c>
      <c r="AE276" s="25">
        <v>7.0000000000000001E-3</v>
      </c>
      <c r="AF276" s="26">
        <v>0</v>
      </c>
      <c r="AG276" s="27">
        <v>1</v>
      </c>
      <c r="AH276" s="27" t="s">
        <v>103</v>
      </c>
      <c r="AI276" t="s">
        <v>103</v>
      </c>
      <c r="AJ276" t="s">
        <v>78</v>
      </c>
    </row>
    <row r="277" spans="1:36" ht="15" customHeight="1" x14ac:dyDescent="0.25">
      <c r="A277">
        <v>149015</v>
      </c>
      <c r="B277" t="s">
        <v>870</v>
      </c>
      <c r="C277" t="s">
        <v>871</v>
      </c>
      <c r="D277">
        <v>340</v>
      </c>
      <c r="E277" t="s">
        <v>74</v>
      </c>
      <c r="F277" t="s">
        <v>803</v>
      </c>
      <c r="G277" t="s">
        <v>804</v>
      </c>
      <c r="H277" t="s">
        <v>762</v>
      </c>
      <c r="J277" s="21">
        <v>45519</v>
      </c>
      <c r="K277" s="21">
        <v>45611</v>
      </c>
      <c r="L277" s="21">
        <v>45611</v>
      </c>
      <c r="M277" s="22">
        <v>70000000</v>
      </c>
      <c r="N277" t="s">
        <v>78</v>
      </c>
      <c r="O277">
        <v>7.0000000000000001E-3</v>
      </c>
      <c r="P277" t="s">
        <v>80</v>
      </c>
      <c r="R277" s="21">
        <v>45611</v>
      </c>
      <c r="S277" s="21">
        <v>45519</v>
      </c>
      <c r="T277" s="21">
        <v>45611</v>
      </c>
      <c r="U277" s="21">
        <v>45611</v>
      </c>
      <c r="V277" s="23">
        <v>0.25555555555555554</v>
      </c>
      <c r="W277">
        <v>92</v>
      </c>
      <c r="X277" s="24">
        <v>-126761.11111947807</v>
      </c>
      <c r="Y277" s="24">
        <v>-126761.11111947807</v>
      </c>
      <c r="Z277" s="24">
        <v>-125222.22222222222</v>
      </c>
      <c r="AA277" s="24">
        <v>-125222.22222222222</v>
      </c>
      <c r="AB277">
        <v>1.0122892635983165</v>
      </c>
      <c r="AC277">
        <v>0</v>
      </c>
      <c r="AD277" s="22">
        <v>70000000</v>
      </c>
      <c r="AE277" s="25">
        <v>7.0000000000000001E-3</v>
      </c>
      <c r="AF277" s="26">
        <v>0</v>
      </c>
      <c r="AG277" s="27">
        <v>1</v>
      </c>
      <c r="AH277" s="27" t="s">
        <v>103</v>
      </c>
      <c r="AI277" t="s">
        <v>103</v>
      </c>
      <c r="AJ277" t="s">
        <v>78</v>
      </c>
    </row>
    <row r="278" spans="1:36" ht="15" customHeight="1" x14ac:dyDescent="0.25">
      <c r="A278">
        <v>149016</v>
      </c>
      <c r="B278" t="s">
        <v>870</v>
      </c>
      <c r="C278" t="s">
        <v>871</v>
      </c>
      <c r="D278">
        <v>340</v>
      </c>
      <c r="E278" t="s">
        <v>74</v>
      </c>
      <c r="F278" t="s">
        <v>803</v>
      </c>
      <c r="G278" t="s">
        <v>804</v>
      </c>
      <c r="H278" t="s">
        <v>762</v>
      </c>
      <c r="J278" s="21">
        <v>45611</v>
      </c>
      <c r="K278" s="21">
        <v>45703</v>
      </c>
      <c r="L278" s="21">
        <v>45705</v>
      </c>
      <c r="M278" s="22">
        <v>70000000</v>
      </c>
      <c r="N278" t="s">
        <v>78</v>
      </c>
      <c r="O278">
        <v>7.0000000000000001E-3</v>
      </c>
      <c r="P278" t="s">
        <v>80</v>
      </c>
      <c r="R278" s="21">
        <v>45705</v>
      </c>
      <c r="S278" s="21">
        <v>45611</v>
      </c>
      <c r="T278" s="21">
        <v>45703</v>
      </c>
      <c r="U278" s="21">
        <v>45705</v>
      </c>
      <c r="V278" s="23">
        <v>0.25555555555555554</v>
      </c>
      <c r="W278">
        <v>92</v>
      </c>
      <c r="X278" s="24">
        <v>-126928.70258260412</v>
      </c>
      <c r="Y278" s="24">
        <v>-126928.70258260412</v>
      </c>
      <c r="Z278" s="24">
        <v>-125222.22222222222</v>
      </c>
      <c r="AA278" s="24">
        <v>-125222.22222222222</v>
      </c>
      <c r="AB278">
        <v>1.0136276160101483</v>
      </c>
      <c r="AC278">
        <v>0</v>
      </c>
      <c r="AD278" s="22">
        <v>70000000</v>
      </c>
      <c r="AE278" s="25">
        <v>7.0000000000000001E-3</v>
      </c>
      <c r="AF278" s="26">
        <v>0</v>
      </c>
      <c r="AG278" s="27">
        <v>1</v>
      </c>
      <c r="AH278" s="27" t="s">
        <v>103</v>
      </c>
      <c r="AI278" t="s">
        <v>103</v>
      </c>
      <c r="AJ278" t="s">
        <v>78</v>
      </c>
    </row>
    <row r="279" spans="1:36" ht="15" customHeight="1" x14ac:dyDescent="0.25">
      <c r="A279">
        <v>149017</v>
      </c>
      <c r="B279" t="s">
        <v>872</v>
      </c>
      <c r="C279" t="s">
        <v>871</v>
      </c>
      <c r="D279">
        <v>340</v>
      </c>
      <c r="E279" t="s">
        <v>74</v>
      </c>
      <c r="F279" t="s">
        <v>803</v>
      </c>
      <c r="G279" t="s">
        <v>804</v>
      </c>
      <c r="H279" t="s">
        <v>762</v>
      </c>
      <c r="I279" s="21">
        <v>44970</v>
      </c>
      <c r="J279" s="21">
        <v>44972</v>
      </c>
      <c r="K279" s="21">
        <v>45061</v>
      </c>
      <c r="L279" s="21">
        <v>45061</v>
      </c>
      <c r="M279" s="22">
        <v>70000000</v>
      </c>
      <c r="N279" t="s">
        <v>78</v>
      </c>
      <c r="O279" t="s">
        <v>806</v>
      </c>
      <c r="P279" t="s">
        <v>80</v>
      </c>
      <c r="R279" s="21">
        <v>44970</v>
      </c>
      <c r="S279" s="21">
        <v>44972</v>
      </c>
      <c r="T279" s="21">
        <v>45061</v>
      </c>
      <c r="U279" s="21">
        <v>45061</v>
      </c>
      <c r="V279" s="23">
        <v>0.24722222222222223</v>
      </c>
      <c r="W279">
        <v>89</v>
      </c>
      <c r="X279" s="24">
        <v>242483.27636202882</v>
      </c>
      <c r="Y279" s="24">
        <v>242483.27636202882</v>
      </c>
      <c r="Z279" s="24">
        <v>241398.47487518741</v>
      </c>
      <c r="AA279" s="24">
        <v>241398.47487518741</v>
      </c>
      <c r="AB279">
        <v>1.0044938207973446</v>
      </c>
      <c r="AC279">
        <v>0</v>
      </c>
      <c r="AD279" s="22">
        <v>70000000</v>
      </c>
      <c r="AE279" s="25">
        <v>1.3949189559400877E-2</v>
      </c>
      <c r="AF279" s="26">
        <v>0</v>
      </c>
      <c r="AG279" s="27">
        <v>1</v>
      </c>
      <c r="AH279" s="27" t="s">
        <v>103</v>
      </c>
      <c r="AI279" t="s">
        <v>103</v>
      </c>
      <c r="AJ279" t="s">
        <v>78</v>
      </c>
    </row>
    <row r="280" spans="1:36" ht="15" customHeight="1" x14ac:dyDescent="0.25">
      <c r="A280">
        <v>149018</v>
      </c>
      <c r="B280" t="s">
        <v>872</v>
      </c>
      <c r="C280" t="s">
        <v>871</v>
      </c>
      <c r="D280">
        <v>340</v>
      </c>
      <c r="E280" t="s">
        <v>74</v>
      </c>
      <c r="F280" t="s">
        <v>803</v>
      </c>
      <c r="G280" t="s">
        <v>804</v>
      </c>
      <c r="H280" t="s">
        <v>762</v>
      </c>
      <c r="I280" s="21">
        <v>45057</v>
      </c>
      <c r="J280" s="21">
        <v>45061</v>
      </c>
      <c r="K280" s="21">
        <v>45153</v>
      </c>
      <c r="L280" s="21">
        <v>45153</v>
      </c>
      <c r="M280" s="22">
        <v>70000000</v>
      </c>
      <c r="N280" t="s">
        <v>78</v>
      </c>
      <c r="O280" t="s">
        <v>806</v>
      </c>
      <c r="P280" t="s">
        <v>80</v>
      </c>
      <c r="R280" s="21">
        <v>45057</v>
      </c>
      <c r="S280" s="21">
        <v>45061</v>
      </c>
      <c r="T280" s="21">
        <v>45153</v>
      </c>
      <c r="U280" s="21">
        <v>45153</v>
      </c>
      <c r="V280" s="23">
        <v>0.25555555555555554</v>
      </c>
      <c r="W280">
        <v>92</v>
      </c>
      <c r="X280" s="24">
        <v>299787.29091681645</v>
      </c>
      <c r="Y280" s="24">
        <v>299787.29091681645</v>
      </c>
      <c r="Z280" s="24">
        <v>298060.45020370098</v>
      </c>
      <c r="AA280" s="24">
        <v>298060.45020370098</v>
      </c>
      <c r="AB280">
        <v>1.0057935922459196</v>
      </c>
      <c r="AC280">
        <v>0</v>
      </c>
      <c r="AD280" s="22">
        <v>70000000</v>
      </c>
      <c r="AE280" s="25">
        <v>1.6661764297101297E-2</v>
      </c>
      <c r="AF280" s="26">
        <v>0</v>
      </c>
      <c r="AG280" s="27">
        <v>1</v>
      </c>
      <c r="AH280" s="27" t="s">
        <v>103</v>
      </c>
      <c r="AI280" t="s">
        <v>103</v>
      </c>
      <c r="AJ280" t="s">
        <v>78</v>
      </c>
    </row>
    <row r="281" spans="1:36" ht="15" customHeight="1" x14ac:dyDescent="0.25">
      <c r="A281">
        <v>149019</v>
      </c>
      <c r="B281" t="s">
        <v>872</v>
      </c>
      <c r="C281" t="s">
        <v>871</v>
      </c>
      <c r="D281">
        <v>340</v>
      </c>
      <c r="E281" t="s">
        <v>74</v>
      </c>
      <c r="F281" t="s">
        <v>803</v>
      </c>
      <c r="G281" t="s">
        <v>804</v>
      </c>
      <c r="H281" t="s">
        <v>762</v>
      </c>
      <c r="I281" s="21">
        <v>45149</v>
      </c>
      <c r="J281" s="21">
        <v>45153</v>
      </c>
      <c r="K281" s="21">
        <v>45245</v>
      </c>
      <c r="L281" s="21">
        <v>45245</v>
      </c>
      <c r="M281" s="22">
        <v>70000000</v>
      </c>
      <c r="N281" t="s">
        <v>78</v>
      </c>
      <c r="O281" t="s">
        <v>806</v>
      </c>
      <c r="P281" t="s">
        <v>80</v>
      </c>
      <c r="R281" s="21">
        <v>45149</v>
      </c>
      <c r="S281" s="21">
        <v>45153</v>
      </c>
      <c r="T281" s="21">
        <v>45245</v>
      </c>
      <c r="U281" s="21">
        <v>45245</v>
      </c>
      <c r="V281" s="23">
        <v>0.25555555555555554</v>
      </c>
      <c r="W281">
        <v>92</v>
      </c>
      <c r="X281" s="24">
        <v>329018.52366640914</v>
      </c>
      <c r="Y281" s="24">
        <v>329018.52366640914</v>
      </c>
      <c r="Z281" s="24">
        <v>326700.56825590879</v>
      </c>
      <c r="AA281" s="24">
        <v>326700.56825590879</v>
      </c>
      <c r="AB281">
        <v>1.0070950455423899</v>
      </c>
      <c r="AC281">
        <v>0</v>
      </c>
      <c r="AD281" s="22">
        <v>70000000</v>
      </c>
      <c r="AE281" s="25">
        <v>1.8262764685112915E-2</v>
      </c>
      <c r="AF281" s="26">
        <v>0</v>
      </c>
      <c r="AG281" s="27">
        <v>1</v>
      </c>
      <c r="AH281" s="27" t="s">
        <v>103</v>
      </c>
      <c r="AI281" t="s">
        <v>103</v>
      </c>
      <c r="AJ281" t="s">
        <v>78</v>
      </c>
    </row>
    <row r="282" spans="1:36" ht="15" customHeight="1" x14ac:dyDescent="0.25">
      <c r="A282">
        <v>149020</v>
      </c>
      <c r="B282" t="s">
        <v>872</v>
      </c>
      <c r="C282" t="s">
        <v>871</v>
      </c>
      <c r="D282">
        <v>340</v>
      </c>
      <c r="E282" t="s">
        <v>74</v>
      </c>
      <c r="F282" t="s">
        <v>803</v>
      </c>
      <c r="G282" t="s">
        <v>804</v>
      </c>
      <c r="H282" t="s">
        <v>762</v>
      </c>
      <c r="I282" s="21">
        <v>45243</v>
      </c>
      <c r="J282" s="21">
        <v>45245</v>
      </c>
      <c r="K282" s="21">
        <v>45337</v>
      </c>
      <c r="L282" s="21">
        <v>45337</v>
      </c>
      <c r="M282" s="22">
        <v>70000000</v>
      </c>
      <c r="N282" t="s">
        <v>78</v>
      </c>
      <c r="O282" t="s">
        <v>806</v>
      </c>
      <c r="P282" t="s">
        <v>80</v>
      </c>
      <c r="R282" s="21">
        <v>45243</v>
      </c>
      <c r="S282" s="21">
        <v>45245</v>
      </c>
      <c r="T282" s="21">
        <v>45337</v>
      </c>
      <c r="U282" s="21">
        <v>45337</v>
      </c>
      <c r="V282" s="23">
        <v>0.25555555555555554</v>
      </c>
      <c r="W282">
        <v>92</v>
      </c>
      <c r="X282" s="24">
        <v>340091.29934142152</v>
      </c>
      <c r="Y282" s="24">
        <v>340091.29934142152</v>
      </c>
      <c r="Z282" s="24">
        <v>337258.93711534777</v>
      </c>
      <c r="AA282" s="24">
        <v>337258.93711534777</v>
      </c>
      <c r="AB282">
        <v>1.0083981828629942</v>
      </c>
      <c r="AC282">
        <v>0</v>
      </c>
      <c r="AD282" s="22">
        <v>70000000</v>
      </c>
      <c r="AE282" s="25">
        <v>1.8852984062348636E-2</v>
      </c>
      <c r="AF282" s="26">
        <v>0</v>
      </c>
      <c r="AG282" s="27">
        <v>1</v>
      </c>
      <c r="AH282" s="27" t="s">
        <v>103</v>
      </c>
      <c r="AI282" t="s">
        <v>103</v>
      </c>
      <c r="AJ282" t="s">
        <v>78</v>
      </c>
    </row>
    <row r="283" spans="1:36" ht="15" customHeight="1" x14ac:dyDescent="0.25">
      <c r="A283">
        <v>149021</v>
      </c>
      <c r="B283" t="s">
        <v>872</v>
      </c>
      <c r="C283" t="s">
        <v>871</v>
      </c>
      <c r="D283">
        <v>340</v>
      </c>
      <c r="E283" t="s">
        <v>74</v>
      </c>
      <c r="F283" t="s">
        <v>803</v>
      </c>
      <c r="G283" t="s">
        <v>804</v>
      </c>
      <c r="H283" t="s">
        <v>762</v>
      </c>
      <c r="I283" s="21">
        <v>45335</v>
      </c>
      <c r="J283" s="21">
        <v>45337</v>
      </c>
      <c r="K283" s="21">
        <v>45427</v>
      </c>
      <c r="L283" s="21">
        <v>45427</v>
      </c>
      <c r="M283" s="22">
        <v>70000000</v>
      </c>
      <c r="N283" t="s">
        <v>78</v>
      </c>
      <c r="O283" t="s">
        <v>806</v>
      </c>
      <c r="P283" t="s">
        <v>80</v>
      </c>
      <c r="R283" s="21">
        <v>45335</v>
      </c>
      <c r="S283" s="21">
        <v>45337</v>
      </c>
      <c r="T283" s="21">
        <v>45427</v>
      </c>
      <c r="U283" s="21">
        <v>45427</v>
      </c>
      <c r="V283" s="23">
        <v>0.25</v>
      </c>
      <c r="W283">
        <v>90</v>
      </c>
      <c r="X283" s="24">
        <v>332132.2100763623</v>
      </c>
      <c r="Y283" s="24">
        <v>332132.2100763623</v>
      </c>
      <c r="Z283" s="24">
        <v>328949.74539814389</v>
      </c>
      <c r="AA283" s="24">
        <v>328949.74539814389</v>
      </c>
      <c r="AB283">
        <v>1.0096746227128601</v>
      </c>
      <c r="AC283">
        <v>0</v>
      </c>
      <c r="AD283" s="22">
        <v>70000000</v>
      </c>
      <c r="AE283" s="25">
        <v>1.8797128308465361E-2</v>
      </c>
      <c r="AF283" s="26">
        <v>0</v>
      </c>
      <c r="AG283" s="27">
        <v>1</v>
      </c>
      <c r="AH283" s="27" t="s">
        <v>103</v>
      </c>
      <c r="AI283" t="s">
        <v>103</v>
      </c>
      <c r="AJ283" t="s">
        <v>78</v>
      </c>
    </row>
    <row r="284" spans="1:36" ht="15" customHeight="1" x14ac:dyDescent="0.25">
      <c r="A284">
        <v>149022</v>
      </c>
      <c r="B284" t="s">
        <v>872</v>
      </c>
      <c r="C284" t="s">
        <v>871</v>
      </c>
      <c r="D284">
        <v>340</v>
      </c>
      <c r="E284" t="s">
        <v>74</v>
      </c>
      <c r="F284" t="s">
        <v>803</v>
      </c>
      <c r="G284" t="s">
        <v>804</v>
      </c>
      <c r="H284" t="s">
        <v>762</v>
      </c>
      <c r="I284" s="21">
        <v>45425</v>
      </c>
      <c r="J284" s="21">
        <v>45427</v>
      </c>
      <c r="K284" s="21">
        <v>45519</v>
      </c>
      <c r="L284" s="21">
        <v>45519</v>
      </c>
      <c r="M284" s="22">
        <v>70000000</v>
      </c>
      <c r="N284" t="s">
        <v>78</v>
      </c>
      <c r="O284" t="s">
        <v>806</v>
      </c>
      <c r="P284" t="s">
        <v>80</v>
      </c>
      <c r="R284" s="21">
        <v>45425</v>
      </c>
      <c r="S284" s="21">
        <v>45427</v>
      </c>
      <c r="T284" s="21">
        <v>45519</v>
      </c>
      <c r="U284" s="21">
        <v>45519</v>
      </c>
      <c r="V284" s="23">
        <v>0.25555555555555554</v>
      </c>
      <c r="W284">
        <v>92</v>
      </c>
      <c r="X284" s="24">
        <v>338259.11420616531</v>
      </c>
      <c r="Y284" s="24">
        <v>338259.11420616531</v>
      </c>
      <c r="Z284" s="24">
        <v>334585.00352839817</v>
      </c>
      <c r="AA284" s="24">
        <v>334585.00352839817</v>
      </c>
      <c r="AB284">
        <v>1.0109810978944707</v>
      </c>
      <c r="AC284">
        <v>0</v>
      </c>
      <c r="AD284" s="22">
        <v>70000000</v>
      </c>
      <c r="AE284" s="25">
        <v>1.8703509514009835E-2</v>
      </c>
      <c r="AF284" s="26">
        <v>0</v>
      </c>
      <c r="AG284" s="27">
        <v>1</v>
      </c>
      <c r="AH284" s="27" t="s">
        <v>103</v>
      </c>
      <c r="AI284" t="s">
        <v>103</v>
      </c>
      <c r="AJ284" t="s">
        <v>78</v>
      </c>
    </row>
    <row r="285" spans="1:36" ht="15" customHeight="1" x14ac:dyDescent="0.25">
      <c r="A285">
        <v>149023</v>
      </c>
      <c r="B285" t="s">
        <v>872</v>
      </c>
      <c r="C285" t="s">
        <v>871</v>
      </c>
      <c r="D285">
        <v>340</v>
      </c>
      <c r="E285" t="s">
        <v>74</v>
      </c>
      <c r="F285" t="s">
        <v>803</v>
      </c>
      <c r="G285" t="s">
        <v>804</v>
      </c>
      <c r="H285" t="s">
        <v>762</v>
      </c>
      <c r="I285" s="21">
        <v>45517</v>
      </c>
      <c r="J285" s="21">
        <v>45519</v>
      </c>
      <c r="K285" s="21">
        <v>45611</v>
      </c>
      <c r="L285" s="21">
        <v>45611</v>
      </c>
      <c r="M285" s="22">
        <v>70000000</v>
      </c>
      <c r="N285" t="s">
        <v>78</v>
      </c>
      <c r="O285" t="s">
        <v>806</v>
      </c>
      <c r="P285" t="s">
        <v>80</v>
      </c>
      <c r="R285" s="21">
        <v>45517</v>
      </c>
      <c r="S285" s="21">
        <v>45519</v>
      </c>
      <c r="T285" s="21">
        <v>45611</v>
      </c>
      <c r="U285" s="21">
        <v>45611</v>
      </c>
      <c r="V285" s="23">
        <v>0.25555555555555554</v>
      </c>
      <c r="W285">
        <v>92</v>
      </c>
      <c r="X285" s="24">
        <v>324627.87618171429</v>
      </c>
      <c r="Y285" s="24">
        <v>324627.87618171429</v>
      </c>
      <c r="Z285" s="24">
        <v>320686.87069522147</v>
      </c>
      <c r="AA285" s="24">
        <v>320686.87069522147</v>
      </c>
      <c r="AB285">
        <v>1.0122892635983165</v>
      </c>
      <c r="AC285">
        <v>0</v>
      </c>
      <c r="AD285" s="22">
        <v>70000000</v>
      </c>
      <c r="AE285" s="25">
        <v>1.7926595256254618E-2</v>
      </c>
      <c r="AF285" s="26">
        <v>0</v>
      </c>
      <c r="AG285" s="27">
        <v>1</v>
      </c>
      <c r="AH285" s="27" t="s">
        <v>103</v>
      </c>
      <c r="AI285" t="s">
        <v>103</v>
      </c>
      <c r="AJ285" t="s">
        <v>78</v>
      </c>
    </row>
    <row r="286" spans="1:36" ht="15" customHeight="1" x14ac:dyDescent="0.25">
      <c r="A286">
        <v>149024</v>
      </c>
      <c r="B286" t="s">
        <v>872</v>
      </c>
      <c r="C286" t="s">
        <v>871</v>
      </c>
      <c r="D286">
        <v>340</v>
      </c>
      <c r="E286" t="s">
        <v>74</v>
      </c>
      <c r="F286" t="s">
        <v>803</v>
      </c>
      <c r="G286" t="s">
        <v>804</v>
      </c>
      <c r="H286" t="s">
        <v>762</v>
      </c>
      <c r="I286" s="21">
        <v>45609</v>
      </c>
      <c r="J286" s="21">
        <v>45611</v>
      </c>
      <c r="K286" s="21">
        <v>45703</v>
      </c>
      <c r="L286" s="21">
        <v>45705</v>
      </c>
      <c r="M286" s="22">
        <v>70000000</v>
      </c>
      <c r="N286" t="s">
        <v>78</v>
      </c>
      <c r="O286" t="s">
        <v>806</v>
      </c>
      <c r="P286" t="s">
        <v>80</v>
      </c>
      <c r="R286" s="21">
        <v>45609</v>
      </c>
      <c r="S286" s="21">
        <v>45611</v>
      </c>
      <c r="T286" s="21">
        <v>45703</v>
      </c>
      <c r="U286" s="21">
        <v>45705</v>
      </c>
      <c r="V286" s="23">
        <v>0.25555555555555554</v>
      </c>
      <c r="W286">
        <v>92</v>
      </c>
      <c r="X286" s="24">
        <v>309375.16101148067</v>
      </c>
      <c r="Y286" s="24">
        <v>309375.16101148067</v>
      </c>
      <c r="Z286" s="24">
        <v>305215.79732530023</v>
      </c>
      <c r="AA286" s="24">
        <v>305215.79732530023</v>
      </c>
      <c r="AB286">
        <v>1.0136276160101483</v>
      </c>
      <c r="AC286">
        <v>0</v>
      </c>
      <c r="AD286" s="22">
        <v>70000000</v>
      </c>
      <c r="AE286" s="25">
        <v>1.7061752645513677E-2</v>
      </c>
      <c r="AF286" s="26">
        <v>0</v>
      </c>
      <c r="AG286" s="27">
        <v>1</v>
      </c>
      <c r="AH286" s="27" t="s">
        <v>103</v>
      </c>
      <c r="AI286" t="s">
        <v>103</v>
      </c>
      <c r="AJ286" t="s">
        <v>78</v>
      </c>
    </row>
    <row r="287" spans="1:36" ht="15" customHeight="1" x14ac:dyDescent="0.25">
      <c r="A287">
        <v>149025</v>
      </c>
      <c r="B287" t="s">
        <v>873</v>
      </c>
      <c r="C287" t="s">
        <v>874</v>
      </c>
      <c r="D287">
        <v>341</v>
      </c>
      <c r="E287" t="s">
        <v>74</v>
      </c>
      <c r="F287" t="s">
        <v>803</v>
      </c>
      <c r="G287" t="s">
        <v>804</v>
      </c>
      <c r="H287" t="s">
        <v>783</v>
      </c>
      <c r="J287" s="21">
        <v>45027</v>
      </c>
      <c r="K287" s="21">
        <v>45117</v>
      </c>
      <c r="L287" s="21">
        <v>45117</v>
      </c>
      <c r="M287" s="22">
        <v>100000000</v>
      </c>
      <c r="N287" t="s">
        <v>78</v>
      </c>
      <c r="O287">
        <v>1.123E-2</v>
      </c>
      <c r="P287" t="s">
        <v>80</v>
      </c>
      <c r="R287" s="21">
        <v>45117</v>
      </c>
      <c r="S287" s="21">
        <v>45027</v>
      </c>
      <c r="T287" s="21">
        <v>45117</v>
      </c>
      <c r="U287" s="21">
        <v>45117</v>
      </c>
      <c r="V287" s="23">
        <v>0.25</v>
      </c>
      <c r="W287">
        <v>90</v>
      </c>
      <c r="X287" s="24">
        <v>-282233.70362776105</v>
      </c>
      <c r="Y287" s="24">
        <v>-282233.70362776105</v>
      </c>
      <c r="Z287" s="24">
        <v>-280750</v>
      </c>
      <c r="AA287" s="24">
        <v>-280750</v>
      </c>
      <c r="AB287">
        <v>1.0052847858513305</v>
      </c>
      <c r="AC287">
        <v>0</v>
      </c>
      <c r="AD287" s="22">
        <v>100000000</v>
      </c>
      <c r="AE287" s="25">
        <v>1.123E-2</v>
      </c>
      <c r="AF287" s="26">
        <v>0</v>
      </c>
      <c r="AG287" s="27">
        <v>1</v>
      </c>
      <c r="AH287" s="27" t="s">
        <v>103</v>
      </c>
      <c r="AI287" t="s">
        <v>103</v>
      </c>
      <c r="AJ287" t="s">
        <v>78</v>
      </c>
    </row>
    <row r="288" spans="1:36" ht="15" customHeight="1" x14ac:dyDescent="0.25">
      <c r="A288">
        <v>149026</v>
      </c>
      <c r="B288" t="s">
        <v>873</v>
      </c>
      <c r="C288" t="s">
        <v>874</v>
      </c>
      <c r="D288">
        <v>341</v>
      </c>
      <c r="E288" t="s">
        <v>74</v>
      </c>
      <c r="F288" t="s">
        <v>803</v>
      </c>
      <c r="G288" t="s">
        <v>804</v>
      </c>
      <c r="H288" t="s">
        <v>783</v>
      </c>
      <c r="J288" s="21">
        <v>45117</v>
      </c>
      <c r="K288" s="21">
        <v>45208</v>
      </c>
      <c r="L288" s="21">
        <v>45208</v>
      </c>
      <c r="M288" s="22">
        <v>100000000</v>
      </c>
      <c r="N288" t="s">
        <v>78</v>
      </c>
      <c r="O288">
        <v>1.123E-2</v>
      </c>
      <c r="P288" t="s">
        <v>80</v>
      </c>
      <c r="R288" s="21">
        <v>45208</v>
      </c>
      <c r="S288" s="21">
        <v>45117</v>
      </c>
      <c r="T288" s="21">
        <v>45208</v>
      </c>
      <c r="U288" s="21">
        <v>45208</v>
      </c>
      <c r="V288" s="23">
        <v>0.25277777777777777</v>
      </c>
      <c r="W288">
        <v>91</v>
      </c>
      <c r="X288" s="24">
        <v>-285734.87338137702</v>
      </c>
      <c r="Y288" s="24">
        <v>-285734.87338137702</v>
      </c>
      <c r="Z288" s="24">
        <v>-283869.44444444444</v>
      </c>
      <c r="AA288" s="24">
        <v>-283869.44444444444</v>
      </c>
      <c r="AB288">
        <v>1.0065714326548367</v>
      </c>
      <c r="AC288">
        <v>0</v>
      </c>
      <c r="AD288" s="22">
        <v>100000000</v>
      </c>
      <c r="AE288" s="25">
        <v>1.123E-2</v>
      </c>
      <c r="AF288" s="26">
        <v>0</v>
      </c>
      <c r="AG288" s="27">
        <v>1</v>
      </c>
      <c r="AH288" s="27" t="s">
        <v>103</v>
      </c>
      <c r="AI288" t="s">
        <v>103</v>
      </c>
      <c r="AJ288" t="s">
        <v>78</v>
      </c>
    </row>
    <row r="289" spans="1:36" ht="15" customHeight="1" x14ac:dyDescent="0.25">
      <c r="A289">
        <v>149252</v>
      </c>
      <c r="B289" t="s">
        <v>873</v>
      </c>
      <c r="C289" t="s">
        <v>874</v>
      </c>
      <c r="D289">
        <v>341</v>
      </c>
      <c r="E289" t="s">
        <v>74</v>
      </c>
      <c r="F289" t="s">
        <v>803</v>
      </c>
      <c r="G289" t="s">
        <v>804</v>
      </c>
      <c r="H289" t="s">
        <v>783</v>
      </c>
      <c r="J289" s="21">
        <v>45208</v>
      </c>
      <c r="K289" s="21">
        <v>45300</v>
      </c>
      <c r="L289" s="21">
        <v>45300</v>
      </c>
      <c r="M289" s="22">
        <v>100000000</v>
      </c>
      <c r="N289" t="s">
        <v>78</v>
      </c>
      <c r="O289">
        <v>1.123E-2</v>
      </c>
      <c r="P289" t="s">
        <v>80</v>
      </c>
      <c r="R289" s="21">
        <v>45300</v>
      </c>
      <c r="S289" s="21">
        <v>45208</v>
      </c>
      <c r="T289" s="21">
        <v>45300</v>
      </c>
      <c r="U289" s="21">
        <v>45300</v>
      </c>
      <c r="V289" s="23">
        <v>0.25555555555555554</v>
      </c>
      <c r="W289">
        <v>92</v>
      </c>
      <c r="X289" s="24">
        <v>-289248.60853235575</v>
      </c>
      <c r="Y289" s="24">
        <v>-289248.60853235575</v>
      </c>
      <c r="Z289" s="24">
        <v>-286988.88888888888</v>
      </c>
      <c r="AA289" s="24">
        <v>-286988.88888888888</v>
      </c>
      <c r="AB289">
        <v>1.0078738924430686</v>
      </c>
      <c r="AC289">
        <v>0</v>
      </c>
      <c r="AD289" s="22">
        <v>100000000</v>
      </c>
      <c r="AE289" s="25">
        <v>1.123E-2</v>
      </c>
      <c r="AF289" s="26">
        <v>0</v>
      </c>
      <c r="AG289" s="27">
        <v>1</v>
      </c>
      <c r="AH289" s="27" t="s">
        <v>103</v>
      </c>
      <c r="AI289" t="s">
        <v>103</v>
      </c>
      <c r="AJ289" t="s">
        <v>78</v>
      </c>
    </row>
    <row r="290" spans="1:36" ht="15" customHeight="1" x14ac:dyDescent="0.25">
      <c r="A290">
        <v>149253</v>
      </c>
      <c r="B290" t="s">
        <v>873</v>
      </c>
      <c r="C290" t="s">
        <v>874</v>
      </c>
      <c r="D290">
        <v>341</v>
      </c>
      <c r="E290" t="s">
        <v>74</v>
      </c>
      <c r="F290" t="s">
        <v>803</v>
      </c>
      <c r="G290" t="s">
        <v>804</v>
      </c>
      <c r="H290" t="s">
        <v>783</v>
      </c>
      <c r="J290" s="21">
        <v>45300</v>
      </c>
      <c r="K290" s="21">
        <v>45391</v>
      </c>
      <c r="L290" s="21">
        <v>45391</v>
      </c>
      <c r="M290" s="22">
        <v>100000000</v>
      </c>
      <c r="N290" t="s">
        <v>78</v>
      </c>
      <c r="O290">
        <v>1.123E-2</v>
      </c>
      <c r="P290" t="s">
        <v>80</v>
      </c>
      <c r="R290" s="21">
        <v>45391</v>
      </c>
      <c r="S290" s="21">
        <v>45300</v>
      </c>
      <c r="T290" s="21">
        <v>45391</v>
      </c>
      <c r="U290" s="21">
        <v>45391</v>
      </c>
      <c r="V290" s="23">
        <v>0.25277777777777777</v>
      </c>
      <c r="W290">
        <v>91</v>
      </c>
      <c r="X290" s="24">
        <v>-286470.78230447345</v>
      </c>
      <c r="Y290" s="24">
        <v>-286470.78230447345</v>
      </c>
      <c r="Z290" s="24">
        <v>-283869.44444444444</v>
      </c>
      <c r="AA290" s="24">
        <v>-283869.44444444444</v>
      </c>
      <c r="AB290">
        <v>1.0091638529998184</v>
      </c>
      <c r="AC290">
        <v>0</v>
      </c>
      <c r="AD290" s="22">
        <v>100000000</v>
      </c>
      <c r="AE290" s="25">
        <v>1.123E-2</v>
      </c>
      <c r="AF290" s="26">
        <v>0</v>
      </c>
      <c r="AG290" s="27">
        <v>1</v>
      </c>
      <c r="AH290" s="27" t="s">
        <v>103</v>
      </c>
      <c r="AI290" t="s">
        <v>103</v>
      </c>
      <c r="AJ290" t="s">
        <v>78</v>
      </c>
    </row>
    <row r="291" spans="1:36" ht="15" customHeight="1" x14ac:dyDescent="0.25">
      <c r="A291">
        <v>149254</v>
      </c>
      <c r="B291" t="s">
        <v>873</v>
      </c>
      <c r="C291" t="s">
        <v>874</v>
      </c>
      <c r="D291">
        <v>341</v>
      </c>
      <c r="E291" t="s">
        <v>74</v>
      </c>
      <c r="F291" t="s">
        <v>803</v>
      </c>
      <c r="G291" t="s">
        <v>804</v>
      </c>
      <c r="H291" t="s">
        <v>783</v>
      </c>
      <c r="J291" s="21">
        <v>45391</v>
      </c>
      <c r="K291" s="21">
        <v>45482</v>
      </c>
      <c r="L291" s="21">
        <v>45482</v>
      </c>
      <c r="M291" s="22">
        <v>100000000</v>
      </c>
      <c r="N291" t="s">
        <v>78</v>
      </c>
      <c r="O291">
        <v>1.123E-2</v>
      </c>
      <c r="P291" t="s">
        <v>80</v>
      </c>
      <c r="R291" s="21">
        <v>45482</v>
      </c>
      <c r="S291" s="21">
        <v>45391</v>
      </c>
      <c r="T291" s="21">
        <v>45482</v>
      </c>
      <c r="U291" s="21">
        <v>45482</v>
      </c>
      <c r="V291" s="23">
        <v>0.25277777777777777</v>
      </c>
      <c r="W291">
        <v>91</v>
      </c>
      <c r="X291" s="24">
        <v>-286837.43135908712</v>
      </c>
      <c r="Y291" s="24">
        <v>-286837.43135908712</v>
      </c>
      <c r="Z291" s="24">
        <v>-283869.44444444444</v>
      </c>
      <c r="AA291" s="24">
        <v>-283869.44444444444</v>
      </c>
      <c r="AB291">
        <v>1.0104554645550221</v>
      </c>
      <c r="AC291">
        <v>0</v>
      </c>
      <c r="AD291" s="22">
        <v>100000000</v>
      </c>
      <c r="AE291" s="25">
        <v>1.123E-2</v>
      </c>
      <c r="AF291" s="26">
        <v>0</v>
      </c>
      <c r="AG291" s="27">
        <v>1</v>
      </c>
      <c r="AH291" s="27" t="s">
        <v>103</v>
      </c>
      <c r="AI291" t="s">
        <v>103</v>
      </c>
      <c r="AJ291" t="s">
        <v>78</v>
      </c>
    </row>
    <row r="292" spans="1:36" ht="15" customHeight="1" x14ac:dyDescent="0.25">
      <c r="A292">
        <v>149255</v>
      </c>
      <c r="B292" t="s">
        <v>873</v>
      </c>
      <c r="C292" t="s">
        <v>874</v>
      </c>
      <c r="D292">
        <v>341</v>
      </c>
      <c r="E292" t="s">
        <v>74</v>
      </c>
      <c r="F292" t="s">
        <v>803</v>
      </c>
      <c r="G292" t="s">
        <v>804</v>
      </c>
      <c r="H292" t="s">
        <v>783</v>
      </c>
      <c r="J292" s="21">
        <v>45482</v>
      </c>
      <c r="K292" s="21">
        <v>45574</v>
      </c>
      <c r="L292" s="21">
        <v>45574</v>
      </c>
      <c r="M292" s="22">
        <v>100000000</v>
      </c>
      <c r="N292" t="s">
        <v>78</v>
      </c>
      <c r="O292">
        <v>1.123E-2</v>
      </c>
      <c r="P292" t="s">
        <v>80</v>
      </c>
      <c r="R292" s="21">
        <v>45574</v>
      </c>
      <c r="S292" s="21">
        <v>45482</v>
      </c>
      <c r="T292" s="21">
        <v>45574</v>
      </c>
      <c r="U292" s="21">
        <v>45574</v>
      </c>
      <c r="V292" s="23">
        <v>0.25555555555555554</v>
      </c>
      <c r="W292">
        <v>92</v>
      </c>
      <c r="X292" s="24">
        <v>-290364.72487162123</v>
      </c>
      <c r="Y292" s="24">
        <v>-290364.72487162123</v>
      </c>
      <c r="Z292" s="24">
        <v>-286988.88888888888</v>
      </c>
      <c r="AA292" s="24">
        <v>-286988.88888888888</v>
      </c>
      <c r="AB292">
        <v>1.0117629501121186</v>
      </c>
      <c r="AC292">
        <v>0</v>
      </c>
      <c r="AD292" s="22">
        <v>100000000</v>
      </c>
      <c r="AE292" s="25">
        <v>1.123E-2</v>
      </c>
      <c r="AF292" s="26">
        <v>0</v>
      </c>
      <c r="AG292" s="27">
        <v>1</v>
      </c>
      <c r="AH292" s="27" t="s">
        <v>103</v>
      </c>
      <c r="AI292" t="s">
        <v>103</v>
      </c>
      <c r="AJ292" t="s">
        <v>78</v>
      </c>
    </row>
    <row r="293" spans="1:36" ht="15" customHeight="1" x14ac:dyDescent="0.25">
      <c r="A293">
        <v>149256</v>
      </c>
      <c r="B293" t="s">
        <v>873</v>
      </c>
      <c r="C293" t="s">
        <v>874</v>
      </c>
      <c r="D293">
        <v>341</v>
      </c>
      <c r="E293" t="s">
        <v>74</v>
      </c>
      <c r="F293" t="s">
        <v>803</v>
      </c>
      <c r="G293" t="s">
        <v>804</v>
      </c>
      <c r="H293" t="s">
        <v>783</v>
      </c>
      <c r="J293" s="21">
        <v>45574</v>
      </c>
      <c r="K293" s="21">
        <v>45666</v>
      </c>
      <c r="L293" s="21">
        <v>45666</v>
      </c>
      <c r="M293" s="22">
        <v>100000000</v>
      </c>
      <c r="N293" t="s">
        <v>78</v>
      </c>
      <c r="O293">
        <v>1.123E-2</v>
      </c>
      <c r="P293" t="s">
        <v>80</v>
      </c>
      <c r="R293" s="21">
        <v>45666</v>
      </c>
      <c r="S293" s="21">
        <v>45574</v>
      </c>
      <c r="T293" s="21">
        <v>45666</v>
      </c>
      <c r="U293" s="21">
        <v>45666</v>
      </c>
      <c r="V293" s="23">
        <v>0.25555555555555554</v>
      </c>
      <c r="W293">
        <v>92</v>
      </c>
      <c r="X293" s="24">
        <v>-290740.44423519267</v>
      </c>
      <c r="Y293" s="24">
        <v>-290740.44423519267</v>
      </c>
      <c r="Z293" s="24">
        <v>-286988.88888888888</v>
      </c>
      <c r="AA293" s="24">
        <v>-286988.88888888888</v>
      </c>
      <c r="AB293">
        <v>1.0130721274988324</v>
      </c>
      <c r="AC293">
        <v>0</v>
      </c>
      <c r="AD293" s="22">
        <v>100000000</v>
      </c>
      <c r="AE293" s="25">
        <v>1.123E-2</v>
      </c>
      <c r="AF293" s="26">
        <v>0</v>
      </c>
      <c r="AG293" s="27">
        <v>1</v>
      </c>
      <c r="AH293" s="27" t="s">
        <v>103</v>
      </c>
      <c r="AI293" t="s">
        <v>103</v>
      </c>
      <c r="AJ293" t="s">
        <v>78</v>
      </c>
    </row>
    <row r="294" spans="1:36" ht="15" customHeight="1" x14ac:dyDescent="0.25">
      <c r="A294">
        <v>149257</v>
      </c>
      <c r="B294" t="s">
        <v>873</v>
      </c>
      <c r="C294" t="s">
        <v>874</v>
      </c>
      <c r="D294">
        <v>341</v>
      </c>
      <c r="E294" t="s">
        <v>74</v>
      </c>
      <c r="F294" t="s">
        <v>803</v>
      </c>
      <c r="G294" t="s">
        <v>804</v>
      </c>
      <c r="H294" t="s">
        <v>783</v>
      </c>
      <c r="J294" s="21">
        <v>45666</v>
      </c>
      <c r="K294" s="21">
        <v>45756</v>
      </c>
      <c r="L294" s="21">
        <v>45756</v>
      </c>
      <c r="M294" s="22">
        <v>100000000</v>
      </c>
      <c r="N294" t="s">
        <v>78</v>
      </c>
      <c r="O294">
        <v>1.123E-2</v>
      </c>
      <c r="P294" t="s">
        <v>80</v>
      </c>
      <c r="R294" s="21">
        <v>45756</v>
      </c>
      <c r="S294" s="21">
        <v>45666</v>
      </c>
      <c r="T294" s="21">
        <v>45756</v>
      </c>
      <c r="U294" s="21">
        <v>45756</v>
      </c>
      <c r="V294" s="23">
        <v>0.25</v>
      </c>
      <c r="W294">
        <v>90</v>
      </c>
      <c r="X294" s="24">
        <v>-284780.02129078109</v>
      </c>
      <c r="Y294" s="24">
        <v>-284780.02129078109</v>
      </c>
      <c r="Z294" s="24">
        <v>-280750</v>
      </c>
      <c r="AA294" s="24">
        <v>-280750</v>
      </c>
      <c r="AB294">
        <v>1.0143544836715266</v>
      </c>
      <c r="AC294">
        <v>0</v>
      </c>
      <c r="AD294" s="22">
        <v>100000000</v>
      </c>
      <c r="AE294" s="25">
        <v>1.123E-2</v>
      </c>
      <c r="AF294" s="26">
        <v>0</v>
      </c>
      <c r="AG294" s="27">
        <v>1</v>
      </c>
      <c r="AH294" s="27" t="s">
        <v>103</v>
      </c>
      <c r="AI294" t="s">
        <v>103</v>
      </c>
      <c r="AJ294" t="s">
        <v>78</v>
      </c>
    </row>
    <row r="295" spans="1:36" ht="15" customHeight="1" x14ac:dyDescent="0.25">
      <c r="A295">
        <v>149258</v>
      </c>
      <c r="B295" t="s">
        <v>875</v>
      </c>
      <c r="C295" t="s">
        <v>874</v>
      </c>
      <c r="D295">
        <v>341</v>
      </c>
      <c r="E295" t="s">
        <v>74</v>
      </c>
      <c r="F295" t="s">
        <v>803</v>
      </c>
      <c r="G295" t="s">
        <v>804</v>
      </c>
      <c r="H295" t="s">
        <v>783</v>
      </c>
      <c r="I295" s="21">
        <v>45022</v>
      </c>
      <c r="J295" s="21">
        <v>45027</v>
      </c>
      <c r="K295" s="21">
        <v>45117</v>
      </c>
      <c r="L295" s="21">
        <v>45117</v>
      </c>
      <c r="M295" s="22">
        <v>100000000</v>
      </c>
      <c r="N295" t="s">
        <v>78</v>
      </c>
      <c r="O295" t="s">
        <v>806</v>
      </c>
      <c r="P295" t="s">
        <v>80</v>
      </c>
      <c r="R295" s="21">
        <v>45022</v>
      </c>
      <c r="S295" s="21">
        <v>45027</v>
      </c>
      <c r="T295" s="21">
        <v>45117</v>
      </c>
      <c r="U295" s="21">
        <v>45117</v>
      </c>
      <c r="V295" s="23">
        <v>0.25</v>
      </c>
      <c r="W295">
        <v>90</v>
      </c>
      <c r="X295" s="24">
        <v>396321.04879784945</v>
      </c>
      <c r="Y295" s="24">
        <v>396321.04879784945</v>
      </c>
      <c r="Z295" s="24">
        <v>394237.58757298108</v>
      </c>
      <c r="AA295" s="24">
        <v>394237.58757298108</v>
      </c>
      <c r="AB295">
        <v>1.0052847858513305</v>
      </c>
      <c r="AC295">
        <v>0</v>
      </c>
      <c r="AD295" s="22">
        <v>100000000</v>
      </c>
      <c r="AE295" s="25">
        <v>1.5769503502919245E-2</v>
      </c>
      <c r="AF295" s="26">
        <v>0</v>
      </c>
      <c r="AG295" s="27">
        <v>1</v>
      </c>
      <c r="AH295" s="27" t="s">
        <v>103</v>
      </c>
      <c r="AI295" t="s">
        <v>103</v>
      </c>
      <c r="AJ295" t="s">
        <v>78</v>
      </c>
    </row>
    <row r="296" spans="1:36" ht="15" customHeight="1" x14ac:dyDescent="0.25">
      <c r="A296">
        <v>149259</v>
      </c>
      <c r="B296" t="s">
        <v>875</v>
      </c>
      <c r="C296" t="s">
        <v>874</v>
      </c>
      <c r="D296">
        <v>341</v>
      </c>
      <c r="E296" t="s">
        <v>74</v>
      </c>
      <c r="F296" t="s">
        <v>803</v>
      </c>
      <c r="G296" t="s">
        <v>804</v>
      </c>
      <c r="H296" t="s">
        <v>783</v>
      </c>
      <c r="I296" s="21">
        <v>45113</v>
      </c>
      <c r="J296" s="21">
        <v>45117</v>
      </c>
      <c r="K296" s="21">
        <v>45208</v>
      </c>
      <c r="L296" s="21">
        <v>45208</v>
      </c>
      <c r="M296" s="22">
        <v>100000000</v>
      </c>
      <c r="N296" t="s">
        <v>78</v>
      </c>
      <c r="O296" t="s">
        <v>806</v>
      </c>
      <c r="P296" t="s">
        <v>80</v>
      </c>
      <c r="R296" s="21">
        <v>45113</v>
      </c>
      <c r="S296" s="21">
        <v>45117</v>
      </c>
      <c r="T296" s="21">
        <v>45208</v>
      </c>
      <c r="U296" s="21">
        <v>45208</v>
      </c>
      <c r="V296" s="23">
        <v>0.25277777777777777</v>
      </c>
      <c r="W296">
        <v>91</v>
      </c>
      <c r="X296" s="24">
        <v>451552.45877519372</v>
      </c>
      <c r="Y296" s="24">
        <v>451552.45877519372</v>
      </c>
      <c r="Z296" s="24">
        <v>448604.48461588268</v>
      </c>
      <c r="AA296" s="24">
        <v>448604.48461588268</v>
      </c>
      <c r="AB296">
        <v>1.0065714326548367</v>
      </c>
      <c r="AC296">
        <v>0</v>
      </c>
      <c r="AD296" s="22">
        <v>100000000</v>
      </c>
      <c r="AE296" s="25">
        <v>1.7746990600188767E-2</v>
      </c>
      <c r="AF296" s="26">
        <v>0</v>
      </c>
      <c r="AG296" s="27">
        <v>1</v>
      </c>
      <c r="AH296" s="27" t="s">
        <v>103</v>
      </c>
      <c r="AI296" t="s">
        <v>103</v>
      </c>
      <c r="AJ296" t="s">
        <v>78</v>
      </c>
    </row>
    <row r="297" spans="1:36" ht="15" customHeight="1" x14ac:dyDescent="0.25">
      <c r="A297">
        <v>149260</v>
      </c>
      <c r="B297" t="s">
        <v>875</v>
      </c>
      <c r="C297" t="s">
        <v>874</v>
      </c>
      <c r="D297">
        <v>341</v>
      </c>
      <c r="E297" t="s">
        <v>74</v>
      </c>
      <c r="F297" t="s">
        <v>803</v>
      </c>
      <c r="G297" t="s">
        <v>804</v>
      </c>
      <c r="H297" t="s">
        <v>783</v>
      </c>
      <c r="I297" s="21">
        <v>45204</v>
      </c>
      <c r="J297" s="21">
        <v>45208</v>
      </c>
      <c r="K297" s="21">
        <v>45300</v>
      </c>
      <c r="L297" s="21">
        <v>45300</v>
      </c>
      <c r="M297" s="22">
        <v>100000000</v>
      </c>
      <c r="N297" t="s">
        <v>78</v>
      </c>
      <c r="O297" t="s">
        <v>806</v>
      </c>
      <c r="P297" t="s">
        <v>80</v>
      </c>
      <c r="R297" s="21">
        <v>45204</v>
      </c>
      <c r="S297" s="21">
        <v>45208</v>
      </c>
      <c r="T297" s="21">
        <v>45300</v>
      </c>
      <c r="U297" s="21">
        <v>45300</v>
      </c>
      <c r="V297" s="23">
        <v>0.25555555555555554</v>
      </c>
      <c r="W297">
        <v>92</v>
      </c>
      <c r="X297" s="24">
        <v>482601.17629776476</v>
      </c>
      <c r="Y297" s="24">
        <v>482601.17629776476</v>
      </c>
      <c r="Z297" s="24">
        <v>478830.91318889905</v>
      </c>
      <c r="AA297" s="24">
        <v>478830.91318889905</v>
      </c>
      <c r="AB297">
        <v>1.0078738924430686</v>
      </c>
      <c r="AC297">
        <v>0</v>
      </c>
      <c r="AD297" s="22">
        <v>100000000</v>
      </c>
      <c r="AE297" s="25">
        <v>1.8736861820435182E-2</v>
      </c>
      <c r="AF297" s="26">
        <v>0</v>
      </c>
      <c r="AG297" s="27">
        <v>1</v>
      </c>
      <c r="AH297" s="27" t="s">
        <v>103</v>
      </c>
      <c r="AI297" t="s">
        <v>103</v>
      </c>
      <c r="AJ297" t="s">
        <v>78</v>
      </c>
    </row>
    <row r="298" spans="1:36" ht="15" customHeight="1" x14ac:dyDescent="0.25">
      <c r="A298">
        <v>149261</v>
      </c>
      <c r="B298" t="s">
        <v>875</v>
      </c>
      <c r="C298" t="s">
        <v>874</v>
      </c>
      <c r="D298">
        <v>341</v>
      </c>
      <c r="E298" t="s">
        <v>74</v>
      </c>
      <c r="F298" t="s">
        <v>803</v>
      </c>
      <c r="G298" t="s">
        <v>804</v>
      </c>
      <c r="H298" t="s">
        <v>783</v>
      </c>
      <c r="I298" s="21">
        <v>45296</v>
      </c>
      <c r="J298" s="21">
        <v>45300</v>
      </c>
      <c r="K298" s="21">
        <v>45391</v>
      </c>
      <c r="L298" s="21">
        <v>45391</v>
      </c>
      <c r="M298" s="22">
        <v>100000000</v>
      </c>
      <c r="N298" t="s">
        <v>78</v>
      </c>
      <c r="O298" t="s">
        <v>806</v>
      </c>
      <c r="P298" t="s">
        <v>80</v>
      </c>
      <c r="R298" s="21">
        <v>45296</v>
      </c>
      <c r="S298" s="21">
        <v>45300</v>
      </c>
      <c r="T298" s="21">
        <v>45391</v>
      </c>
      <c r="U298" s="21">
        <v>45391</v>
      </c>
      <c r="V298" s="23">
        <v>0.25277777777777777</v>
      </c>
      <c r="W298">
        <v>91</v>
      </c>
      <c r="X298" s="24">
        <v>480798.53560584207</v>
      </c>
      <c r="Y298" s="24">
        <v>480798.53560584207</v>
      </c>
      <c r="Z298" s="24">
        <v>476432.5775012956</v>
      </c>
      <c r="AA298" s="24">
        <v>476432.5775012956</v>
      </c>
      <c r="AB298">
        <v>1.0091638529998184</v>
      </c>
      <c r="AC298">
        <v>0</v>
      </c>
      <c r="AD298" s="22">
        <v>100000000</v>
      </c>
      <c r="AE298" s="25">
        <v>1.8847882186864444E-2</v>
      </c>
      <c r="AF298" s="26">
        <v>0</v>
      </c>
      <c r="AG298" s="27">
        <v>1</v>
      </c>
      <c r="AH298" s="27" t="s">
        <v>103</v>
      </c>
      <c r="AI298" t="s">
        <v>103</v>
      </c>
      <c r="AJ298" t="s">
        <v>78</v>
      </c>
    </row>
    <row r="299" spans="1:36" ht="15" customHeight="1" x14ac:dyDescent="0.25">
      <c r="A299">
        <v>149262</v>
      </c>
      <c r="B299" t="s">
        <v>875</v>
      </c>
      <c r="C299" t="s">
        <v>874</v>
      </c>
      <c r="D299">
        <v>341</v>
      </c>
      <c r="E299" t="s">
        <v>74</v>
      </c>
      <c r="F299" t="s">
        <v>803</v>
      </c>
      <c r="G299" t="s">
        <v>804</v>
      </c>
      <c r="H299" t="s">
        <v>783</v>
      </c>
      <c r="I299" s="21">
        <v>45387</v>
      </c>
      <c r="J299" s="21">
        <v>45391</v>
      </c>
      <c r="K299" s="21">
        <v>45482</v>
      </c>
      <c r="L299" s="21">
        <v>45482</v>
      </c>
      <c r="M299" s="22">
        <v>100000000</v>
      </c>
      <c r="N299" t="s">
        <v>78</v>
      </c>
      <c r="O299" t="s">
        <v>806</v>
      </c>
      <c r="P299" t="s">
        <v>80</v>
      </c>
      <c r="R299" s="21">
        <v>45387</v>
      </c>
      <c r="S299" s="21">
        <v>45391</v>
      </c>
      <c r="T299" s="21">
        <v>45482</v>
      </c>
      <c r="U299" s="21">
        <v>45482</v>
      </c>
      <c r="V299" s="23">
        <v>0.25277777777777777</v>
      </c>
      <c r="W299">
        <v>91</v>
      </c>
      <c r="X299" s="24">
        <v>478863.31227465579</v>
      </c>
      <c r="Y299" s="24">
        <v>478863.31227465579</v>
      </c>
      <c r="Z299" s="24">
        <v>473908.38000518363</v>
      </c>
      <c r="AA299" s="24">
        <v>473908.38000518363</v>
      </c>
      <c r="AB299">
        <v>1.0104554645550221</v>
      </c>
      <c r="AC299">
        <v>0</v>
      </c>
      <c r="AD299" s="22">
        <v>100000000</v>
      </c>
      <c r="AE299" s="25">
        <v>1.8748023824380889E-2</v>
      </c>
      <c r="AF299" s="26">
        <v>0</v>
      </c>
      <c r="AG299" s="27">
        <v>1</v>
      </c>
      <c r="AH299" s="27" t="s">
        <v>103</v>
      </c>
      <c r="AI299" t="s">
        <v>103</v>
      </c>
      <c r="AJ299" t="s">
        <v>78</v>
      </c>
    </row>
    <row r="300" spans="1:36" ht="15" customHeight="1" x14ac:dyDescent="0.25">
      <c r="A300">
        <v>149263</v>
      </c>
      <c r="B300" t="s">
        <v>875</v>
      </c>
      <c r="C300" t="s">
        <v>874</v>
      </c>
      <c r="D300">
        <v>341</v>
      </c>
      <c r="E300" t="s">
        <v>74</v>
      </c>
      <c r="F300" t="s">
        <v>803</v>
      </c>
      <c r="G300" t="s">
        <v>804</v>
      </c>
      <c r="H300" t="s">
        <v>783</v>
      </c>
      <c r="I300" s="21">
        <v>45478</v>
      </c>
      <c r="J300" s="21">
        <v>45482</v>
      </c>
      <c r="K300" s="21">
        <v>45574</v>
      </c>
      <c r="L300" s="21">
        <v>45574</v>
      </c>
      <c r="M300" s="22">
        <v>100000000</v>
      </c>
      <c r="N300" t="s">
        <v>78</v>
      </c>
      <c r="O300" t="s">
        <v>806</v>
      </c>
      <c r="P300" t="s">
        <v>80</v>
      </c>
      <c r="R300" s="21">
        <v>45478</v>
      </c>
      <c r="S300" s="21">
        <v>45482</v>
      </c>
      <c r="T300" s="21">
        <v>45574</v>
      </c>
      <c r="U300" s="21">
        <v>45574</v>
      </c>
      <c r="V300" s="23">
        <v>0.25555555555555554</v>
      </c>
      <c r="W300">
        <v>92</v>
      </c>
      <c r="X300" s="24">
        <v>474743.93535202782</v>
      </c>
      <c r="Y300" s="24">
        <v>474743.93535202782</v>
      </c>
      <c r="Z300" s="24">
        <v>469224.47130468558</v>
      </c>
      <c r="AA300" s="24">
        <v>469224.47130468558</v>
      </c>
      <c r="AB300">
        <v>1.0117629501121186</v>
      </c>
      <c r="AC300">
        <v>0</v>
      </c>
      <c r="AD300" s="22">
        <v>100000000</v>
      </c>
      <c r="AE300" s="25">
        <v>1.8360957572792047E-2</v>
      </c>
      <c r="AF300" s="26">
        <v>0</v>
      </c>
      <c r="AG300" s="27">
        <v>1</v>
      </c>
      <c r="AH300" s="27" t="s">
        <v>103</v>
      </c>
      <c r="AI300" t="s">
        <v>103</v>
      </c>
      <c r="AJ300" t="s">
        <v>78</v>
      </c>
    </row>
    <row r="301" spans="1:36" ht="15" customHeight="1" x14ac:dyDescent="0.25">
      <c r="A301">
        <v>149264</v>
      </c>
      <c r="B301" t="s">
        <v>875</v>
      </c>
      <c r="C301" t="s">
        <v>874</v>
      </c>
      <c r="D301">
        <v>341</v>
      </c>
      <c r="E301" t="s">
        <v>74</v>
      </c>
      <c r="F301" t="s">
        <v>803</v>
      </c>
      <c r="G301" t="s">
        <v>804</v>
      </c>
      <c r="H301" t="s">
        <v>783</v>
      </c>
      <c r="I301" s="21">
        <v>45572</v>
      </c>
      <c r="J301" s="21">
        <v>45574</v>
      </c>
      <c r="K301" s="21">
        <v>45666</v>
      </c>
      <c r="L301" s="21">
        <v>45666</v>
      </c>
      <c r="M301" s="22">
        <v>100000000</v>
      </c>
      <c r="N301" t="s">
        <v>78</v>
      </c>
      <c r="O301" t="s">
        <v>806</v>
      </c>
      <c r="P301" t="s">
        <v>80</v>
      </c>
      <c r="R301" s="21">
        <v>45572</v>
      </c>
      <c r="S301" s="21">
        <v>45574</v>
      </c>
      <c r="T301" s="21">
        <v>45666</v>
      </c>
      <c r="U301" s="21">
        <v>45666</v>
      </c>
      <c r="V301" s="23">
        <v>0.25555555555555554</v>
      </c>
      <c r="W301">
        <v>92</v>
      </c>
      <c r="X301" s="24">
        <v>448289.02359570994</v>
      </c>
      <c r="Y301" s="24">
        <v>448289.02359570994</v>
      </c>
      <c r="Z301" s="24">
        <v>442504.54772898351</v>
      </c>
      <c r="AA301" s="24">
        <v>442504.54772898351</v>
      </c>
      <c r="AB301">
        <v>1.0130721274988324</v>
      </c>
      <c r="AC301">
        <v>0</v>
      </c>
      <c r="AD301" s="22">
        <v>100000000</v>
      </c>
      <c r="AE301" s="25">
        <v>1.7315395345916747E-2</v>
      </c>
      <c r="AF301" s="26">
        <v>0</v>
      </c>
      <c r="AG301" s="27">
        <v>1</v>
      </c>
      <c r="AH301" s="27" t="s">
        <v>103</v>
      </c>
      <c r="AI301" t="s">
        <v>103</v>
      </c>
      <c r="AJ301" t="s">
        <v>78</v>
      </c>
    </row>
    <row r="302" spans="1:36" ht="15" customHeight="1" x14ac:dyDescent="0.25">
      <c r="A302">
        <v>149265</v>
      </c>
      <c r="B302" t="s">
        <v>875</v>
      </c>
      <c r="C302" t="s">
        <v>874</v>
      </c>
      <c r="D302">
        <v>341</v>
      </c>
      <c r="E302" t="s">
        <v>74</v>
      </c>
      <c r="F302" t="s">
        <v>803</v>
      </c>
      <c r="G302" t="s">
        <v>804</v>
      </c>
      <c r="H302" t="s">
        <v>783</v>
      </c>
      <c r="I302" s="21">
        <v>45664</v>
      </c>
      <c r="J302" s="21">
        <v>45666</v>
      </c>
      <c r="K302" s="21">
        <v>45756</v>
      </c>
      <c r="L302" s="21">
        <v>45756</v>
      </c>
      <c r="M302" s="22">
        <v>100000000</v>
      </c>
      <c r="N302" t="s">
        <v>78</v>
      </c>
      <c r="O302" t="s">
        <v>806</v>
      </c>
      <c r="P302" t="s">
        <v>80</v>
      </c>
      <c r="R302" s="21">
        <v>45664</v>
      </c>
      <c r="S302" s="21">
        <v>45666</v>
      </c>
      <c r="T302" s="21">
        <v>45756</v>
      </c>
      <c r="U302" s="21">
        <v>45756</v>
      </c>
      <c r="V302" s="23">
        <v>0.25</v>
      </c>
      <c r="W302">
        <v>90</v>
      </c>
      <c r="X302" s="24">
        <v>429780.89839103742</v>
      </c>
      <c r="Y302" s="24">
        <v>429780.89839103742</v>
      </c>
      <c r="Z302" s="24">
        <v>423698.91917410924</v>
      </c>
      <c r="AA302" s="24">
        <v>423698.91917410924</v>
      </c>
      <c r="AB302">
        <v>1.0143544836715266</v>
      </c>
      <c r="AC302">
        <v>0</v>
      </c>
      <c r="AD302" s="22">
        <v>100000000</v>
      </c>
      <c r="AE302" s="25">
        <v>1.6947956766964367E-2</v>
      </c>
      <c r="AF302" s="26">
        <v>0</v>
      </c>
      <c r="AG302" s="27">
        <v>1</v>
      </c>
      <c r="AH302" s="27" t="s">
        <v>103</v>
      </c>
      <c r="AI302" t="s">
        <v>103</v>
      </c>
      <c r="AJ302" t="s">
        <v>78</v>
      </c>
    </row>
    <row r="303" spans="1:36" ht="15" customHeight="1" x14ac:dyDescent="0.25">
      <c r="A303">
        <v>149266</v>
      </c>
      <c r="B303" t="s">
        <v>876</v>
      </c>
      <c r="C303" t="s">
        <v>877</v>
      </c>
      <c r="D303">
        <v>342</v>
      </c>
      <c r="E303" t="s">
        <v>74</v>
      </c>
      <c r="F303" t="s">
        <v>803</v>
      </c>
      <c r="G303" t="s">
        <v>804</v>
      </c>
      <c r="H303" t="s">
        <v>762</v>
      </c>
      <c r="J303" s="21">
        <v>45027</v>
      </c>
      <c r="K303" s="21">
        <v>45117</v>
      </c>
      <c r="L303" s="21">
        <v>45117</v>
      </c>
      <c r="M303" s="22">
        <v>75000000</v>
      </c>
      <c r="N303" t="s">
        <v>78</v>
      </c>
      <c r="O303">
        <v>1.2975E-2</v>
      </c>
      <c r="P303" t="s">
        <v>80</v>
      </c>
      <c r="R303" s="21">
        <v>45117</v>
      </c>
      <c r="S303" s="21">
        <v>45027</v>
      </c>
      <c r="T303" s="21">
        <v>45117</v>
      </c>
      <c r="U303" s="21">
        <v>45117</v>
      </c>
      <c r="V303" s="23">
        <v>0.25</v>
      </c>
      <c r="W303">
        <v>90</v>
      </c>
      <c r="X303" s="24">
        <v>-244566.939307894</v>
      </c>
      <c r="Y303" s="24">
        <v>-244566.939307894</v>
      </c>
      <c r="Z303" s="24">
        <v>-243281.25</v>
      </c>
      <c r="AA303" s="24">
        <v>-243281.25</v>
      </c>
      <c r="AB303">
        <v>1.0052847858513305</v>
      </c>
      <c r="AC303">
        <v>0</v>
      </c>
      <c r="AD303" s="22">
        <v>75000000</v>
      </c>
      <c r="AE303" s="25">
        <v>1.2975E-2</v>
      </c>
      <c r="AF303" s="26">
        <v>0</v>
      </c>
      <c r="AG303" s="27">
        <v>1</v>
      </c>
      <c r="AH303" s="27" t="s">
        <v>103</v>
      </c>
      <c r="AI303" t="s">
        <v>103</v>
      </c>
      <c r="AJ303" t="s">
        <v>78</v>
      </c>
    </row>
    <row r="304" spans="1:36" ht="15" customHeight="1" x14ac:dyDescent="0.25">
      <c r="A304">
        <v>149267</v>
      </c>
      <c r="B304" t="s">
        <v>876</v>
      </c>
      <c r="C304" t="s">
        <v>877</v>
      </c>
      <c r="D304">
        <v>342</v>
      </c>
      <c r="E304" t="s">
        <v>74</v>
      </c>
      <c r="F304" t="s">
        <v>803</v>
      </c>
      <c r="G304" t="s">
        <v>804</v>
      </c>
      <c r="H304" t="s">
        <v>762</v>
      </c>
      <c r="J304" s="21">
        <v>45117</v>
      </c>
      <c r="K304" s="21">
        <v>45208</v>
      </c>
      <c r="L304" s="21">
        <v>45208</v>
      </c>
      <c r="M304" s="22">
        <v>75000000</v>
      </c>
      <c r="N304" t="s">
        <v>78</v>
      </c>
      <c r="O304">
        <v>1.2975E-2</v>
      </c>
      <c r="P304" t="s">
        <v>80</v>
      </c>
      <c r="R304" s="21">
        <v>45208</v>
      </c>
      <c r="S304" s="21">
        <v>45117</v>
      </c>
      <c r="T304" s="21">
        <v>45208</v>
      </c>
      <c r="U304" s="21">
        <v>45208</v>
      </c>
      <c r="V304" s="23">
        <v>0.25277777777777777</v>
      </c>
      <c r="W304">
        <v>91</v>
      </c>
      <c r="X304" s="24">
        <v>-247600.84475445459</v>
      </c>
      <c r="Y304" s="24">
        <v>-247600.84475445459</v>
      </c>
      <c r="Z304" s="24">
        <v>-245984.375</v>
      </c>
      <c r="AA304" s="24">
        <v>-245984.375</v>
      </c>
      <c r="AB304">
        <v>1.0065714326548367</v>
      </c>
      <c r="AC304">
        <v>0</v>
      </c>
      <c r="AD304" s="22">
        <v>75000000</v>
      </c>
      <c r="AE304" s="25">
        <v>1.2975E-2</v>
      </c>
      <c r="AF304" s="26">
        <v>0</v>
      </c>
      <c r="AG304" s="27">
        <v>1</v>
      </c>
      <c r="AH304" s="27" t="s">
        <v>103</v>
      </c>
      <c r="AI304" t="s">
        <v>103</v>
      </c>
      <c r="AJ304" t="s">
        <v>78</v>
      </c>
    </row>
    <row r="305" spans="1:36" ht="15" customHeight="1" x14ac:dyDescent="0.25">
      <c r="A305">
        <v>149268</v>
      </c>
      <c r="B305" t="s">
        <v>876</v>
      </c>
      <c r="C305" t="s">
        <v>877</v>
      </c>
      <c r="D305">
        <v>342</v>
      </c>
      <c r="E305" t="s">
        <v>74</v>
      </c>
      <c r="F305" t="s">
        <v>803</v>
      </c>
      <c r="G305" t="s">
        <v>804</v>
      </c>
      <c r="H305" t="s">
        <v>762</v>
      </c>
      <c r="J305" s="21">
        <v>45208</v>
      </c>
      <c r="K305" s="21">
        <v>45300</v>
      </c>
      <c r="L305" s="21">
        <v>45300</v>
      </c>
      <c r="M305" s="22">
        <v>75000000</v>
      </c>
      <c r="N305" t="s">
        <v>78</v>
      </c>
      <c r="O305">
        <v>1.2975E-2</v>
      </c>
      <c r="P305" t="s">
        <v>80</v>
      </c>
      <c r="R305" s="21">
        <v>45300</v>
      </c>
      <c r="S305" s="21">
        <v>45208</v>
      </c>
      <c r="T305" s="21">
        <v>45300</v>
      </c>
      <c r="U305" s="21">
        <v>45300</v>
      </c>
      <c r="V305" s="23">
        <v>0.25555555555555554</v>
      </c>
      <c r="W305">
        <v>92</v>
      </c>
      <c r="X305" s="24">
        <v>-250645.6386269356</v>
      </c>
      <c r="Y305" s="24">
        <v>-250645.6386269356</v>
      </c>
      <c r="Z305" s="24">
        <v>-248687.49999999997</v>
      </c>
      <c r="AA305" s="24">
        <v>-248687.49999999997</v>
      </c>
      <c r="AB305">
        <v>1.0078738924430686</v>
      </c>
      <c r="AC305">
        <v>0</v>
      </c>
      <c r="AD305" s="22">
        <v>75000000</v>
      </c>
      <c r="AE305" s="25">
        <v>1.2975E-2</v>
      </c>
      <c r="AF305" s="26">
        <v>0</v>
      </c>
      <c r="AG305" s="27">
        <v>1</v>
      </c>
      <c r="AH305" s="27" t="s">
        <v>103</v>
      </c>
      <c r="AI305" t="s">
        <v>103</v>
      </c>
      <c r="AJ305" t="s">
        <v>78</v>
      </c>
    </row>
    <row r="306" spans="1:36" ht="15" customHeight="1" x14ac:dyDescent="0.25">
      <c r="A306">
        <v>149269</v>
      </c>
      <c r="B306" t="s">
        <v>876</v>
      </c>
      <c r="C306" t="s">
        <v>877</v>
      </c>
      <c r="D306">
        <v>342</v>
      </c>
      <c r="E306" t="s">
        <v>74</v>
      </c>
      <c r="F306" t="s">
        <v>803</v>
      </c>
      <c r="G306" t="s">
        <v>804</v>
      </c>
      <c r="H306" t="s">
        <v>762</v>
      </c>
      <c r="J306" s="21">
        <v>45300</v>
      </c>
      <c r="K306" s="21">
        <v>45391</v>
      </c>
      <c r="L306" s="21">
        <v>45391</v>
      </c>
      <c r="M306" s="22">
        <v>75000000</v>
      </c>
      <c r="N306" t="s">
        <v>78</v>
      </c>
      <c r="O306">
        <v>1.2975E-2</v>
      </c>
      <c r="P306" t="s">
        <v>80</v>
      </c>
      <c r="R306" s="21">
        <v>45391</v>
      </c>
      <c r="S306" s="21">
        <v>45300</v>
      </c>
      <c r="T306" s="21">
        <v>45391</v>
      </c>
      <c r="U306" s="21">
        <v>45391</v>
      </c>
      <c r="V306" s="23">
        <v>0.25277777777777777</v>
      </c>
      <c r="W306">
        <v>91</v>
      </c>
      <c r="X306" s="24">
        <v>-248238.5396527522</v>
      </c>
      <c r="Y306" s="24">
        <v>-248238.5396527522</v>
      </c>
      <c r="Z306" s="24">
        <v>-245984.375</v>
      </c>
      <c r="AA306" s="24">
        <v>-245984.375</v>
      </c>
      <c r="AB306">
        <v>1.0091638529998184</v>
      </c>
      <c r="AC306">
        <v>0</v>
      </c>
      <c r="AD306" s="22">
        <v>75000000</v>
      </c>
      <c r="AE306" s="25">
        <v>1.2975E-2</v>
      </c>
      <c r="AF306" s="26">
        <v>0</v>
      </c>
      <c r="AG306" s="27">
        <v>1</v>
      </c>
      <c r="AH306" s="27" t="s">
        <v>103</v>
      </c>
      <c r="AI306" t="s">
        <v>103</v>
      </c>
      <c r="AJ306" t="s">
        <v>78</v>
      </c>
    </row>
    <row r="307" spans="1:36" ht="15" customHeight="1" x14ac:dyDescent="0.25">
      <c r="A307">
        <v>149270</v>
      </c>
      <c r="B307" t="s">
        <v>876</v>
      </c>
      <c r="C307" t="s">
        <v>877</v>
      </c>
      <c r="D307">
        <v>342</v>
      </c>
      <c r="E307" t="s">
        <v>74</v>
      </c>
      <c r="F307" t="s">
        <v>803</v>
      </c>
      <c r="G307" t="s">
        <v>804</v>
      </c>
      <c r="H307" t="s">
        <v>762</v>
      </c>
      <c r="J307" s="21">
        <v>45391</v>
      </c>
      <c r="K307" s="21">
        <v>45482</v>
      </c>
      <c r="L307" s="21">
        <v>45482</v>
      </c>
      <c r="M307" s="22">
        <v>75000000</v>
      </c>
      <c r="N307" t="s">
        <v>78</v>
      </c>
      <c r="O307">
        <v>1.2975E-2</v>
      </c>
      <c r="P307" t="s">
        <v>80</v>
      </c>
      <c r="R307" s="21">
        <v>45482</v>
      </c>
      <c r="S307" s="21">
        <v>45391</v>
      </c>
      <c r="T307" s="21">
        <v>45482</v>
      </c>
      <c r="U307" s="21">
        <v>45482</v>
      </c>
      <c r="V307" s="23">
        <v>0.25277777777777777</v>
      </c>
      <c r="W307">
        <v>91</v>
      </c>
      <c r="X307" s="24">
        <v>-248556.25591390175</v>
      </c>
      <c r="Y307" s="24">
        <v>-248556.25591390175</v>
      </c>
      <c r="Z307" s="24">
        <v>-245984.375</v>
      </c>
      <c r="AA307" s="24">
        <v>-245984.375</v>
      </c>
      <c r="AB307">
        <v>1.0104554645550221</v>
      </c>
      <c r="AC307">
        <v>0</v>
      </c>
      <c r="AD307" s="22">
        <v>75000000</v>
      </c>
      <c r="AE307" s="25">
        <v>1.2975E-2</v>
      </c>
      <c r="AF307" s="26">
        <v>0</v>
      </c>
      <c r="AG307" s="27">
        <v>1</v>
      </c>
      <c r="AH307" s="27" t="s">
        <v>103</v>
      </c>
      <c r="AI307" t="s">
        <v>103</v>
      </c>
      <c r="AJ307" t="s">
        <v>78</v>
      </c>
    </row>
    <row r="308" spans="1:36" ht="15" customHeight="1" x14ac:dyDescent="0.25">
      <c r="A308">
        <v>149271</v>
      </c>
      <c r="B308" t="s">
        <v>876</v>
      </c>
      <c r="C308" t="s">
        <v>877</v>
      </c>
      <c r="D308">
        <v>342</v>
      </c>
      <c r="E308" t="s">
        <v>74</v>
      </c>
      <c r="F308" t="s">
        <v>803</v>
      </c>
      <c r="G308" t="s">
        <v>804</v>
      </c>
      <c r="H308" t="s">
        <v>762</v>
      </c>
      <c r="J308" s="21">
        <v>45482</v>
      </c>
      <c r="K308" s="21">
        <v>45574</v>
      </c>
      <c r="L308" s="21">
        <v>45574</v>
      </c>
      <c r="M308" s="22">
        <v>75000000</v>
      </c>
      <c r="N308" t="s">
        <v>78</v>
      </c>
      <c r="O308">
        <v>1.2975E-2</v>
      </c>
      <c r="P308" t="s">
        <v>80</v>
      </c>
      <c r="R308" s="21">
        <v>45574</v>
      </c>
      <c r="S308" s="21">
        <v>45482</v>
      </c>
      <c r="T308" s="21">
        <v>45574</v>
      </c>
      <c r="U308" s="21">
        <v>45574</v>
      </c>
      <c r="V308" s="23">
        <v>0.25555555555555554</v>
      </c>
      <c r="W308">
        <v>92</v>
      </c>
      <c r="X308" s="24">
        <v>-251612.79865600745</v>
      </c>
      <c r="Y308" s="24">
        <v>-251612.79865600745</v>
      </c>
      <c r="Z308" s="24">
        <v>-248687.49999999997</v>
      </c>
      <c r="AA308" s="24">
        <v>-248687.49999999997</v>
      </c>
      <c r="AB308">
        <v>1.0117629501121186</v>
      </c>
      <c r="AC308">
        <v>0</v>
      </c>
      <c r="AD308" s="22">
        <v>75000000</v>
      </c>
      <c r="AE308" s="25">
        <v>1.2975E-2</v>
      </c>
      <c r="AF308" s="26">
        <v>0</v>
      </c>
      <c r="AG308" s="27">
        <v>1</v>
      </c>
      <c r="AH308" s="27" t="s">
        <v>103</v>
      </c>
      <c r="AI308" t="s">
        <v>103</v>
      </c>
      <c r="AJ308" t="s">
        <v>78</v>
      </c>
    </row>
    <row r="309" spans="1:36" ht="15" customHeight="1" x14ac:dyDescent="0.25">
      <c r="A309">
        <v>149272</v>
      </c>
      <c r="B309" t="s">
        <v>876</v>
      </c>
      <c r="C309" t="s">
        <v>877</v>
      </c>
      <c r="D309">
        <v>342</v>
      </c>
      <c r="E309" t="s">
        <v>74</v>
      </c>
      <c r="F309" t="s">
        <v>803</v>
      </c>
      <c r="G309" t="s">
        <v>804</v>
      </c>
      <c r="H309" t="s">
        <v>762</v>
      </c>
      <c r="J309" s="21">
        <v>45574</v>
      </c>
      <c r="K309" s="21">
        <v>45666</v>
      </c>
      <c r="L309" s="21">
        <v>45666</v>
      </c>
      <c r="M309" s="22">
        <v>75000000</v>
      </c>
      <c r="N309" t="s">
        <v>78</v>
      </c>
      <c r="O309">
        <v>1.2975E-2</v>
      </c>
      <c r="P309" t="s">
        <v>80</v>
      </c>
      <c r="R309" s="21">
        <v>45666</v>
      </c>
      <c r="S309" s="21">
        <v>45574</v>
      </c>
      <c r="T309" s="21">
        <v>45666</v>
      </c>
      <c r="U309" s="21">
        <v>45666</v>
      </c>
      <c r="V309" s="23">
        <v>0.25555555555555554</v>
      </c>
      <c r="W309">
        <v>92</v>
      </c>
      <c r="X309" s="24">
        <v>-251938.37470736585</v>
      </c>
      <c r="Y309" s="24">
        <v>-251938.37470736585</v>
      </c>
      <c r="Z309" s="24">
        <v>-248687.49999999997</v>
      </c>
      <c r="AA309" s="24">
        <v>-248687.49999999997</v>
      </c>
      <c r="AB309">
        <v>1.0130721274988324</v>
      </c>
      <c r="AC309">
        <v>0</v>
      </c>
      <c r="AD309" s="22">
        <v>75000000</v>
      </c>
      <c r="AE309" s="25">
        <v>1.2975E-2</v>
      </c>
      <c r="AF309" s="26">
        <v>0</v>
      </c>
      <c r="AG309" s="27">
        <v>1</v>
      </c>
      <c r="AH309" s="27" t="s">
        <v>103</v>
      </c>
      <c r="AI309" t="s">
        <v>103</v>
      </c>
      <c r="AJ309" t="s">
        <v>78</v>
      </c>
    </row>
    <row r="310" spans="1:36" ht="15" customHeight="1" x14ac:dyDescent="0.25">
      <c r="A310">
        <v>149273</v>
      </c>
      <c r="B310" t="s">
        <v>876</v>
      </c>
      <c r="C310" t="s">
        <v>877</v>
      </c>
      <c r="D310">
        <v>342</v>
      </c>
      <c r="E310" t="s">
        <v>74</v>
      </c>
      <c r="F310" t="s">
        <v>803</v>
      </c>
      <c r="G310" t="s">
        <v>804</v>
      </c>
      <c r="H310" t="s">
        <v>762</v>
      </c>
      <c r="J310" s="21">
        <v>45666</v>
      </c>
      <c r="K310" s="21">
        <v>45756</v>
      </c>
      <c r="L310" s="21">
        <v>45756</v>
      </c>
      <c r="M310" s="22">
        <v>75000000</v>
      </c>
      <c r="N310" t="s">
        <v>78</v>
      </c>
      <c r="O310">
        <v>1.2975E-2</v>
      </c>
      <c r="P310" t="s">
        <v>80</v>
      </c>
      <c r="R310" s="21">
        <v>45756</v>
      </c>
      <c r="S310" s="21">
        <v>45666</v>
      </c>
      <c r="T310" s="21">
        <v>45756</v>
      </c>
      <c r="U310" s="21">
        <v>45756</v>
      </c>
      <c r="V310" s="23">
        <v>0.25</v>
      </c>
      <c r="W310">
        <v>90</v>
      </c>
      <c r="X310" s="24">
        <v>-246773.42673071357</v>
      </c>
      <c r="Y310" s="24">
        <v>-246773.42673071357</v>
      </c>
      <c r="Z310" s="24">
        <v>-243281.25</v>
      </c>
      <c r="AA310" s="24">
        <v>-243281.25</v>
      </c>
      <c r="AB310">
        <v>1.0143544836715266</v>
      </c>
      <c r="AC310">
        <v>0</v>
      </c>
      <c r="AD310" s="22">
        <v>75000000</v>
      </c>
      <c r="AE310" s="25">
        <v>1.2975E-2</v>
      </c>
      <c r="AF310" s="26">
        <v>0</v>
      </c>
      <c r="AG310" s="27">
        <v>1</v>
      </c>
      <c r="AH310" s="27" t="s">
        <v>103</v>
      </c>
      <c r="AI310" t="s">
        <v>103</v>
      </c>
      <c r="AJ310" t="s">
        <v>78</v>
      </c>
    </row>
    <row r="311" spans="1:36" ht="15" customHeight="1" x14ac:dyDescent="0.25">
      <c r="A311">
        <v>149274</v>
      </c>
      <c r="B311" t="s">
        <v>878</v>
      </c>
      <c r="C311" t="s">
        <v>877</v>
      </c>
      <c r="D311">
        <v>342</v>
      </c>
      <c r="E311" t="s">
        <v>74</v>
      </c>
      <c r="F311" t="s">
        <v>803</v>
      </c>
      <c r="G311" t="s">
        <v>804</v>
      </c>
      <c r="H311" t="s">
        <v>762</v>
      </c>
      <c r="I311" s="21">
        <v>45022</v>
      </c>
      <c r="J311" s="21">
        <v>45027</v>
      </c>
      <c r="K311" s="21">
        <v>45117</v>
      </c>
      <c r="L311" s="21">
        <v>45117</v>
      </c>
      <c r="M311" s="22">
        <v>75000000</v>
      </c>
      <c r="N311" t="s">
        <v>78</v>
      </c>
      <c r="O311" t="s">
        <v>806</v>
      </c>
      <c r="P311" t="s">
        <v>80</v>
      </c>
      <c r="R311" s="21">
        <v>45022</v>
      </c>
      <c r="S311" s="21">
        <v>45027</v>
      </c>
      <c r="T311" s="21">
        <v>45117</v>
      </c>
      <c r="U311" s="21">
        <v>45117</v>
      </c>
      <c r="V311" s="23">
        <v>0.25</v>
      </c>
      <c r="W311">
        <v>90</v>
      </c>
      <c r="X311" s="24">
        <v>297240.78659838712</v>
      </c>
      <c r="Y311" s="24">
        <v>297240.78659838712</v>
      </c>
      <c r="Z311" s="24">
        <v>295678.19067973585</v>
      </c>
      <c r="AA311" s="24">
        <v>295678.19067973585</v>
      </c>
      <c r="AB311">
        <v>1.0052847858513305</v>
      </c>
      <c r="AC311">
        <v>0</v>
      </c>
      <c r="AD311" s="22">
        <v>75000000</v>
      </c>
      <c r="AE311" s="25">
        <v>1.5769503502919245E-2</v>
      </c>
      <c r="AF311" s="26">
        <v>0</v>
      </c>
      <c r="AG311" s="27">
        <v>1</v>
      </c>
      <c r="AH311" s="27" t="s">
        <v>103</v>
      </c>
      <c r="AI311" t="s">
        <v>103</v>
      </c>
      <c r="AJ311" t="s">
        <v>78</v>
      </c>
    </row>
    <row r="312" spans="1:36" ht="15" customHeight="1" x14ac:dyDescent="0.25">
      <c r="A312">
        <v>149275</v>
      </c>
      <c r="B312" t="s">
        <v>878</v>
      </c>
      <c r="C312" t="s">
        <v>877</v>
      </c>
      <c r="D312">
        <v>342</v>
      </c>
      <c r="E312" t="s">
        <v>74</v>
      </c>
      <c r="F312" t="s">
        <v>803</v>
      </c>
      <c r="G312" t="s">
        <v>804</v>
      </c>
      <c r="H312" t="s">
        <v>762</v>
      </c>
      <c r="I312" s="21">
        <v>45113</v>
      </c>
      <c r="J312" s="21">
        <v>45117</v>
      </c>
      <c r="K312" s="21">
        <v>45208</v>
      </c>
      <c r="L312" s="21">
        <v>45208</v>
      </c>
      <c r="M312" s="22">
        <v>75000000</v>
      </c>
      <c r="N312" t="s">
        <v>78</v>
      </c>
      <c r="O312" t="s">
        <v>806</v>
      </c>
      <c r="P312" t="s">
        <v>80</v>
      </c>
      <c r="R312" s="21">
        <v>45113</v>
      </c>
      <c r="S312" s="21">
        <v>45117</v>
      </c>
      <c r="T312" s="21">
        <v>45208</v>
      </c>
      <c r="U312" s="21">
        <v>45208</v>
      </c>
      <c r="V312" s="23">
        <v>0.25277777777777777</v>
      </c>
      <c r="W312">
        <v>91</v>
      </c>
      <c r="X312" s="24">
        <v>338664.34408139536</v>
      </c>
      <c r="Y312" s="24">
        <v>338664.34408139536</v>
      </c>
      <c r="Z312" s="24">
        <v>336453.36346191209</v>
      </c>
      <c r="AA312" s="24">
        <v>336453.36346191209</v>
      </c>
      <c r="AB312">
        <v>1.0065714326548367</v>
      </c>
      <c r="AC312">
        <v>0</v>
      </c>
      <c r="AD312" s="22">
        <v>75000000</v>
      </c>
      <c r="AE312" s="25">
        <v>1.7746990600188767E-2</v>
      </c>
      <c r="AF312" s="26">
        <v>0</v>
      </c>
      <c r="AG312" s="27">
        <v>1</v>
      </c>
      <c r="AH312" s="27" t="s">
        <v>103</v>
      </c>
      <c r="AI312" t="s">
        <v>103</v>
      </c>
      <c r="AJ312" t="s">
        <v>78</v>
      </c>
    </row>
    <row r="313" spans="1:36" ht="15" customHeight="1" x14ac:dyDescent="0.25">
      <c r="A313">
        <v>149276</v>
      </c>
      <c r="B313" t="s">
        <v>878</v>
      </c>
      <c r="C313" t="s">
        <v>877</v>
      </c>
      <c r="D313">
        <v>342</v>
      </c>
      <c r="E313" t="s">
        <v>74</v>
      </c>
      <c r="F313" t="s">
        <v>803</v>
      </c>
      <c r="G313" t="s">
        <v>804</v>
      </c>
      <c r="H313" t="s">
        <v>762</v>
      </c>
      <c r="I313" s="21">
        <v>45204</v>
      </c>
      <c r="J313" s="21">
        <v>45208</v>
      </c>
      <c r="K313" s="21">
        <v>45300</v>
      </c>
      <c r="L313" s="21">
        <v>45300</v>
      </c>
      <c r="M313" s="22">
        <v>75000000</v>
      </c>
      <c r="N313" t="s">
        <v>78</v>
      </c>
      <c r="O313" t="s">
        <v>806</v>
      </c>
      <c r="P313" t="s">
        <v>80</v>
      </c>
      <c r="R313" s="21">
        <v>45204</v>
      </c>
      <c r="S313" s="21">
        <v>45208</v>
      </c>
      <c r="T313" s="21">
        <v>45300</v>
      </c>
      <c r="U313" s="21">
        <v>45300</v>
      </c>
      <c r="V313" s="23">
        <v>0.25555555555555554</v>
      </c>
      <c r="W313">
        <v>92</v>
      </c>
      <c r="X313" s="24">
        <v>361950.88222332363</v>
      </c>
      <c r="Y313" s="24">
        <v>361950.88222332363</v>
      </c>
      <c r="Z313" s="24">
        <v>359123.18489167438</v>
      </c>
      <c r="AA313" s="24">
        <v>359123.18489167438</v>
      </c>
      <c r="AB313">
        <v>1.0078738924430686</v>
      </c>
      <c r="AC313">
        <v>0</v>
      </c>
      <c r="AD313" s="22">
        <v>75000000</v>
      </c>
      <c r="AE313" s="25">
        <v>1.8736861820435182E-2</v>
      </c>
      <c r="AF313" s="26">
        <v>0</v>
      </c>
      <c r="AG313" s="27">
        <v>1</v>
      </c>
      <c r="AH313" s="27" t="s">
        <v>103</v>
      </c>
      <c r="AI313" t="s">
        <v>103</v>
      </c>
      <c r="AJ313" t="s">
        <v>78</v>
      </c>
    </row>
    <row r="314" spans="1:36" ht="15" customHeight="1" x14ac:dyDescent="0.25">
      <c r="A314">
        <v>149277</v>
      </c>
      <c r="B314" t="s">
        <v>878</v>
      </c>
      <c r="C314" t="s">
        <v>877</v>
      </c>
      <c r="D314">
        <v>342</v>
      </c>
      <c r="E314" t="s">
        <v>74</v>
      </c>
      <c r="F314" t="s">
        <v>803</v>
      </c>
      <c r="G314" t="s">
        <v>804</v>
      </c>
      <c r="H314" t="s">
        <v>762</v>
      </c>
      <c r="I314" s="21">
        <v>45296</v>
      </c>
      <c r="J314" s="21">
        <v>45300</v>
      </c>
      <c r="K314" s="21">
        <v>45391</v>
      </c>
      <c r="L314" s="21">
        <v>45391</v>
      </c>
      <c r="M314" s="22">
        <v>75000000</v>
      </c>
      <c r="N314" t="s">
        <v>78</v>
      </c>
      <c r="O314" t="s">
        <v>806</v>
      </c>
      <c r="P314" t="s">
        <v>80</v>
      </c>
      <c r="R314" s="21">
        <v>45296</v>
      </c>
      <c r="S314" s="21">
        <v>45300</v>
      </c>
      <c r="T314" s="21">
        <v>45391</v>
      </c>
      <c r="U314" s="21">
        <v>45391</v>
      </c>
      <c r="V314" s="23">
        <v>0.25277777777777777</v>
      </c>
      <c r="W314">
        <v>91</v>
      </c>
      <c r="X314" s="24">
        <v>360598.90170438163</v>
      </c>
      <c r="Y314" s="24">
        <v>360598.90170438163</v>
      </c>
      <c r="Z314" s="24">
        <v>357324.43312597182</v>
      </c>
      <c r="AA314" s="24">
        <v>357324.43312597182</v>
      </c>
      <c r="AB314">
        <v>1.0091638529998184</v>
      </c>
      <c r="AC314">
        <v>0</v>
      </c>
      <c r="AD314" s="22">
        <v>75000000</v>
      </c>
      <c r="AE314" s="25">
        <v>1.8847882186864444E-2</v>
      </c>
      <c r="AF314" s="26">
        <v>0</v>
      </c>
      <c r="AG314" s="27">
        <v>1</v>
      </c>
      <c r="AH314" s="27" t="s">
        <v>103</v>
      </c>
      <c r="AI314" t="s">
        <v>103</v>
      </c>
      <c r="AJ314" t="s">
        <v>78</v>
      </c>
    </row>
    <row r="315" spans="1:36" ht="15" customHeight="1" x14ac:dyDescent="0.25">
      <c r="A315">
        <v>149278</v>
      </c>
      <c r="B315" t="s">
        <v>878</v>
      </c>
      <c r="C315" t="s">
        <v>877</v>
      </c>
      <c r="D315">
        <v>342</v>
      </c>
      <c r="E315" t="s">
        <v>74</v>
      </c>
      <c r="F315" t="s">
        <v>803</v>
      </c>
      <c r="G315" t="s">
        <v>804</v>
      </c>
      <c r="H315" t="s">
        <v>762</v>
      </c>
      <c r="I315" s="21">
        <v>45387</v>
      </c>
      <c r="J315" s="21">
        <v>45391</v>
      </c>
      <c r="K315" s="21">
        <v>45482</v>
      </c>
      <c r="L315" s="21">
        <v>45482</v>
      </c>
      <c r="M315" s="22">
        <v>75000000</v>
      </c>
      <c r="N315" t="s">
        <v>78</v>
      </c>
      <c r="O315" t="s">
        <v>806</v>
      </c>
      <c r="P315" t="s">
        <v>80</v>
      </c>
      <c r="R315" s="21">
        <v>45387</v>
      </c>
      <c r="S315" s="21">
        <v>45391</v>
      </c>
      <c r="T315" s="21">
        <v>45482</v>
      </c>
      <c r="U315" s="21">
        <v>45482</v>
      </c>
      <c r="V315" s="23">
        <v>0.25277777777777777</v>
      </c>
      <c r="W315">
        <v>91</v>
      </c>
      <c r="X315" s="24">
        <v>359147.48420599184</v>
      </c>
      <c r="Y315" s="24">
        <v>359147.48420599184</v>
      </c>
      <c r="Z315" s="24">
        <v>355431.28500388772</v>
      </c>
      <c r="AA315" s="24">
        <v>355431.28500388772</v>
      </c>
      <c r="AB315">
        <v>1.0104554645550221</v>
      </c>
      <c r="AC315">
        <v>0</v>
      </c>
      <c r="AD315" s="22">
        <v>75000000</v>
      </c>
      <c r="AE315" s="25">
        <v>1.8748023824380889E-2</v>
      </c>
      <c r="AF315" s="26">
        <v>0</v>
      </c>
      <c r="AG315" s="27">
        <v>1</v>
      </c>
      <c r="AH315" s="27" t="s">
        <v>103</v>
      </c>
      <c r="AI315" t="s">
        <v>103</v>
      </c>
      <c r="AJ315" t="s">
        <v>78</v>
      </c>
    </row>
    <row r="316" spans="1:36" ht="15" customHeight="1" x14ac:dyDescent="0.25">
      <c r="A316">
        <v>149279</v>
      </c>
      <c r="B316" t="s">
        <v>878</v>
      </c>
      <c r="C316" t="s">
        <v>877</v>
      </c>
      <c r="D316">
        <v>342</v>
      </c>
      <c r="E316" t="s">
        <v>74</v>
      </c>
      <c r="F316" t="s">
        <v>803</v>
      </c>
      <c r="G316" t="s">
        <v>804</v>
      </c>
      <c r="H316" t="s">
        <v>762</v>
      </c>
      <c r="I316" s="21">
        <v>45478</v>
      </c>
      <c r="J316" s="21">
        <v>45482</v>
      </c>
      <c r="K316" s="21">
        <v>45574</v>
      </c>
      <c r="L316" s="21">
        <v>45574</v>
      </c>
      <c r="M316" s="22">
        <v>75000000</v>
      </c>
      <c r="N316" t="s">
        <v>78</v>
      </c>
      <c r="O316" t="s">
        <v>806</v>
      </c>
      <c r="P316" t="s">
        <v>80</v>
      </c>
      <c r="R316" s="21">
        <v>45478</v>
      </c>
      <c r="S316" s="21">
        <v>45482</v>
      </c>
      <c r="T316" s="21">
        <v>45574</v>
      </c>
      <c r="U316" s="21">
        <v>45574</v>
      </c>
      <c r="V316" s="23">
        <v>0.25555555555555554</v>
      </c>
      <c r="W316">
        <v>92</v>
      </c>
      <c r="X316" s="24">
        <v>356057.95151402097</v>
      </c>
      <c r="Y316" s="24">
        <v>356057.95151402097</v>
      </c>
      <c r="Z316" s="24">
        <v>351918.3534785143</v>
      </c>
      <c r="AA316" s="24">
        <v>351918.3534785143</v>
      </c>
      <c r="AB316">
        <v>1.0117629501121186</v>
      </c>
      <c r="AC316">
        <v>0</v>
      </c>
      <c r="AD316" s="22">
        <v>75000000</v>
      </c>
      <c r="AE316" s="25">
        <v>1.8360957572792047E-2</v>
      </c>
      <c r="AF316" s="26">
        <v>0</v>
      </c>
      <c r="AG316" s="27">
        <v>1</v>
      </c>
      <c r="AH316" s="27" t="s">
        <v>103</v>
      </c>
      <c r="AI316" t="s">
        <v>103</v>
      </c>
      <c r="AJ316" t="s">
        <v>78</v>
      </c>
    </row>
    <row r="317" spans="1:36" ht="15" customHeight="1" x14ac:dyDescent="0.25">
      <c r="A317">
        <v>149280</v>
      </c>
      <c r="B317" t="s">
        <v>878</v>
      </c>
      <c r="C317" t="s">
        <v>877</v>
      </c>
      <c r="D317">
        <v>342</v>
      </c>
      <c r="E317" t="s">
        <v>74</v>
      </c>
      <c r="F317" t="s">
        <v>803</v>
      </c>
      <c r="G317" t="s">
        <v>804</v>
      </c>
      <c r="H317" t="s">
        <v>762</v>
      </c>
      <c r="I317" s="21">
        <v>45572</v>
      </c>
      <c r="J317" s="21">
        <v>45574</v>
      </c>
      <c r="K317" s="21">
        <v>45666</v>
      </c>
      <c r="L317" s="21">
        <v>45666</v>
      </c>
      <c r="M317" s="22">
        <v>75000000</v>
      </c>
      <c r="N317" t="s">
        <v>78</v>
      </c>
      <c r="O317" t="s">
        <v>806</v>
      </c>
      <c r="P317" t="s">
        <v>80</v>
      </c>
      <c r="R317" s="21">
        <v>45572</v>
      </c>
      <c r="S317" s="21">
        <v>45574</v>
      </c>
      <c r="T317" s="21">
        <v>45666</v>
      </c>
      <c r="U317" s="21">
        <v>45666</v>
      </c>
      <c r="V317" s="23">
        <v>0.25555555555555554</v>
      </c>
      <c r="W317">
        <v>92</v>
      </c>
      <c r="X317" s="24">
        <v>336216.76769678248</v>
      </c>
      <c r="Y317" s="24">
        <v>336216.76769678248</v>
      </c>
      <c r="Z317" s="24">
        <v>331878.41079673765</v>
      </c>
      <c r="AA317" s="24">
        <v>331878.41079673765</v>
      </c>
      <c r="AB317">
        <v>1.0130721274988324</v>
      </c>
      <c r="AC317">
        <v>0</v>
      </c>
      <c r="AD317" s="22">
        <v>75000000</v>
      </c>
      <c r="AE317" s="25">
        <v>1.7315395345916747E-2</v>
      </c>
      <c r="AF317" s="26">
        <v>0</v>
      </c>
      <c r="AG317" s="27">
        <v>1</v>
      </c>
      <c r="AH317" s="27" t="s">
        <v>103</v>
      </c>
      <c r="AI317" t="s">
        <v>103</v>
      </c>
      <c r="AJ317" t="s">
        <v>78</v>
      </c>
    </row>
    <row r="318" spans="1:36" ht="15" customHeight="1" x14ac:dyDescent="0.25">
      <c r="A318">
        <v>149281</v>
      </c>
      <c r="B318" t="s">
        <v>878</v>
      </c>
      <c r="C318" t="s">
        <v>877</v>
      </c>
      <c r="D318">
        <v>342</v>
      </c>
      <c r="E318" t="s">
        <v>74</v>
      </c>
      <c r="F318" t="s">
        <v>803</v>
      </c>
      <c r="G318" t="s">
        <v>804</v>
      </c>
      <c r="H318" t="s">
        <v>762</v>
      </c>
      <c r="I318" s="21">
        <v>45664</v>
      </c>
      <c r="J318" s="21">
        <v>45666</v>
      </c>
      <c r="K318" s="21">
        <v>45756</v>
      </c>
      <c r="L318" s="21">
        <v>45756</v>
      </c>
      <c r="M318" s="22">
        <v>75000000</v>
      </c>
      <c r="N318" t="s">
        <v>78</v>
      </c>
      <c r="O318" t="s">
        <v>806</v>
      </c>
      <c r="P318" t="s">
        <v>80</v>
      </c>
      <c r="R318" s="21">
        <v>45664</v>
      </c>
      <c r="S318" s="21">
        <v>45666</v>
      </c>
      <c r="T318" s="21">
        <v>45756</v>
      </c>
      <c r="U318" s="21">
        <v>45756</v>
      </c>
      <c r="V318" s="23">
        <v>0.25</v>
      </c>
      <c r="W318">
        <v>90</v>
      </c>
      <c r="X318" s="24">
        <v>322335.67379327805</v>
      </c>
      <c r="Y318" s="24">
        <v>322335.67379327805</v>
      </c>
      <c r="Z318" s="24">
        <v>317774.1893805819</v>
      </c>
      <c r="AA318" s="24">
        <v>317774.1893805819</v>
      </c>
      <c r="AB318">
        <v>1.0143544836715266</v>
      </c>
      <c r="AC318">
        <v>0</v>
      </c>
      <c r="AD318" s="22">
        <v>75000000</v>
      </c>
      <c r="AE318" s="25">
        <v>1.6947956766964367E-2</v>
      </c>
      <c r="AF318" s="26">
        <v>0</v>
      </c>
      <c r="AG318" s="27">
        <v>1</v>
      </c>
      <c r="AH318" s="27" t="s">
        <v>103</v>
      </c>
      <c r="AI318" t="s">
        <v>103</v>
      </c>
      <c r="AJ318" t="s">
        <v>78</v>
      </c>
    </row>
    <row r="319" spans="1:36" ht="15" customHeight="1" x14ac:dyDescent="0.25">
      <c r="A319">
        <v>149282</v>
      </c>
      <c r="B319" t="s">
        <v>879</v>
      </c>
      <c r="C319" t="s">
        <v>880</v>
      </c>
      <c r="D319">
        <v>343</v>
      </c>
      <c r="E319" t="s">
        <v>74</v>
      </c>
      <c r="F319" t="s">
        <v>803</v>
      </c>
      <c r="G319" t="s">
        <v>804</v>
      </c>
      <c r="H319" t="s">
        <v>783</v>
      </c>
      <c r="J319" s="21">
        <v>45032</v>
      </c>
      <c r="K319" s="21">
        <v>45124</v>
      </c>
      <c r="L319" s="21">
        <v>45124</v>
      </c>
      <c r="M319" s="22">
        <v>100000000</v>
      </c>
      <c r="N319" t="s">
        <v>78</v>
      </c>
      <c r="O319">
        <v>1.2749999999999999E-2</v>
      </c>
      <c r="P319" t="s">
        <v>80</v>
      </c>
      <c r="R319" s="21">
        <v>45124</v>
      </c>
      <c r="S319" s="21">
        <v>45032</v>
      </c>
      <c r="T319" s="21">
        <v>45124</v>
      </c>
      <c r="U319" s="21">
        <v>45124</v>
      </c>
      <c r="V319" s="23">
        <v>0.25555555555555554</v>
      </c>
      <c r="W319">
        <v>92</v>
      </c>
      <c r="X319" s="24">
        <v>-327587.52233652095</v>
      </c>
      <c r="Y319" s="24">
        <v>-327587.52233652095</v>
      </c>
      <c r="Z319" s="24">
        <v>-325833.33333333331</v>
      </c>
      <c r="AA319" s="24">
        <v>-325833.33333333331</v>
      </c>
      <c r="AB319">
        <v>1.0053837002655375</v>
      </c>
      <c r="AC319">
        <v>0</v>
      </c>
      <c r="AD319" s="22">
        <v>100000000</v>
      </c>
      <c r="AE319" s="25">
        <v>1.2749999999999999E-2</v>
      </c>
      <c r="AF319" s="26">
        <v>0</v>
      </c>
      <c r="AG319" s="27">
        <v>1</v>
      </c>
      <c r="AH319" s="27" t="s">
        <v>103</v>
      </c>
      <c r="AI319" t="s">
        <v>103</v>
      </c>
      <c r="AJ319" t="s">
        <v>78</v>
      </c>
    </row>
    <row r="320" spans="1:36" ht="15" customHeight="1" x14ac:dyDescent="0.25">
      <c r="A320">
        <v>149283</v>
      </c>
      <c r="B320" t="s">
        <v>879</v>
      </c>
      <c r="C320" t="s">
        <v>880</v>
      </c>
      <c r="D320">
        <v>343</v>
      </c>
      <c r="E320" t="s">
        <v>74</v>
      </c>
      <c r="F320" t="s">
        <v>803</v>
      </c>
      <c r="G320" t="s">
        <v>804</v>
      </c>
      <c r="H320" t="s">
        <v>783</v>
      </c>
      <c r="J320" s="21">
        <v>45124</v>
      </c>
      <c r="K320" s="21">
        <v>45215</v>
      </c>
      <c r="L320" s="21">
        <v>45215</v>
      </c>
      <c r="M320" s="22">
        <v>100000000</v>
      </c>
      <c r="N320" t="s">
        <v>78</v>
      </c>
      <c r="O320">
        <v>1.2749999999999999E-2</v>
      </c>
      <c r="P320" t="s">
        <v>80</v>
      </c>
      <c r="R320" s="21">
        <v>45215</v>
      </c>
      <c r="S320" s="21">
        <v>45124</v>
      </c>
      <c r="T320" s="21">
        <v>45215</v>
      </c>
      <c r="U320" s="21">
        <v>45215</v>
      </c>
      <c r="V320" s="23">
        <v>0.25277777777777777</v>
      </c>
      <c r="W320">
        <v>91</v>
      </c>
      <c r="X320" s="24">
        <v>-324441.50474255357</v>
      </c>
      <c r="Y320" s="24">
        <v>-324441.50474255357</v>
      </c>
      <c r="Z320" s="24">
        <v>-322291.66666666663</v>
      </c>
      <c r="AA320" s="24">
        <v>-322291.66666666663</v>
      </c>
      <c r="AB320">
        <v>1.0066704736679104</v>
      </c>
      <c r="AC320">
        <v>0</v>
      </c>
      <c r="AD320" s="22">
        <v>100000000</v>
      </c>
      <c r="AE320" s="25">
        <v>1.2749999999999999E-2</v>
      </c>
      <c r="AF320" s="26">
        <v>0</v>
      </c>
      <c r="AG320" s="27">
        <v>1</v>
      </c>
      <c r="AH320" s="27" t="s">
        <v>103</v>
      </c>
      <c r="AI320" t="s">
        <v>103</v>
      </c>
      <c r="AJ320" t="s">
        <v>78</v>
      </c>
    </row>
    <row r="321" spans="1:36" ht="15" customHeight="1" x14ac:dyDescent="0.25">
      <c r="A321">
        <v>149284</v>
      </c>
      <c r="B321" t="s">
        <v>879</v>
      </c>
      <c r="C321" t="s">
        <v>880</v>
      </c>
      <c r="D321">
        <v>343</v>
      </c>
      <c r="E321" t="s">
        <v>74</v>
      </c>
      <c r="F321" t="s">
        <v>803</v>
      </c>
      <c r="G321" t="s">
        <v>804</v>
      </c>
      <c r="H321" t="s">
        <v>783</v>
      </c>
      <c r="J321" s="21">
        <v>45215</v>
      </c>
      <c r="K321" s="21">
        <v>45307</v>
      </c>
      <c r="L321" s="21">
        <v>45307</v>
      </c>
      <c r="M321" s="22">
        <v>100000000</v>
      </c>
      <c r="N321" t="s">
        <v>78</v>
      </c>
      <c r="O321">
        <v>1.2749999999999999E-2</v>
      </c>
      <c r="P321" t="s">
        <v>80</v>
      </c>
      <c r="R321" s="21">
        <v>45307</v>
      </c>
      <c r="S321" s="21">
        <v>45215</v>
      </c>
      <c r="T321" s="21">
        <v>45307</v>
      </c>
      <c r="U321" s="21">
        <v>45307</v>
      </c>
      <c r="V321" s="23">
        <v>0.25555555555555554</v>
      </c>
      <c r="W321">
        <v>92</v>
      </c>
      <c r="X321" s="24">
        <v>-328431.22257489094</v>
      </c>
      <c r="Y321" s="24">
        <v>-328431.22257489094</v>
      </c>
      <c r="Z321" s="24">
        <v>-325833.33333333331</v>
      </c>
      <c r="AA321" s="24">
        <v>-325833.33333333331</v>
      </c>
      <c r="AB321">
        <v>1.0079730616109186</v>
      </c>
      <c r="AC321">
        <v>0</v>
      </c>
      <c r="AD321" s="22">
        <v>100000000</v>
      </c>
      <c r="AE321" s="25">
        <v>1.2749999999999999E-2</v>
      </c>
      <c r="AF321" s="26">
        <v>0</v>
      </c>
      <c r="AG321" s="27">
        <v>1</v>
      </c>
      <c r="AH321" s="27" t="s">
        <v>103</v>
      </c>
      <c r="AI321" t="s">
        <v>103</v>
      </c>
      <c r="AJ321" t="s">
        <v>78</v>
      </c>
    </row>
    <row r="322" spans="1:36" ht="15" customHeight="1" x14ac:dyDescent="0.25">
      <c r="A322">
        <v>149285</v>
      </c>
      <c r="B322" t="s">
        <v>879</v>
      </c>
      <c r="C322" t="s">
        <v>880</v>
      </c>
      <c r="D322">
        <v>343</v>
      </c>
      <c r="E322" t="s">
        <v>74</v>
      </c>
      <c r="F322" t="s">
        <v>803</v>
      </c>
      <c r="G322" t="s">
        <v>804</v>
      </c>
      <c r="H322" t="s">
        <v>783</v>
      </c>
      <c r="J322" s="21">
        <v>45307</v>
      </c>
      <c r="K322" s="21">
        <v>45398</v>
      </c>
      <c r="L322" s="21">
        <v>45398</v>
      </c>
      <c r="M322" s="22">
        <v>100000000</v>
      </c>
      <c r="N322" t="s">
        <v>78</v>
      </c>
      <c r="O322">
        <v>1.2749999999999999E-2</v>
      </c>
      <c r="P322" t="s">
        <v>80</v>
      </c>
      <c r="R322" s="21">
        <v>45398</v>
      </c>
      <c r="S322" s="21">
        <v>45307</v>
      </c>
      <c r="T322" s="21">
        <v>45398</v>
      </c>
      <c r="U322" s="21">
        <v>45398</v>
      </c>
      <c r="V322" s="23">
        <v>0.25277777777777777</v>
      </c>
      <c r="W322">
        <v>91</v>
      </c>
      <c r="X322" s="24">
        <v>-325277.10242629942</v>
      </c>
      <c r="Y322" s="24">
        <v>-325277.10242629942</v>
      </c>
      <c r="Z322" s="24">
        <v>-322291.66666666663</v>
      </c>
      <c r="AA322" s="24">
        <v>-322291.66666666663</v>
      </c>
      <c r="AB322">
        <v>1.0092631490925905</v>
      </c>
      <c r="AC322">
        <v>0</v>
      </c>
      <c r="AD322" s="22">
        <v>100000000</v>
      </c>
      <c r="AE322" s="25">
        <v>1.2749999999999999E-2</v>
      </c>
      <c r="AF322" s="26">
        <v>0</v>
      </c>
      <c r="AG322" s="27">
        <v>1</v>
      </c>
      <c r="AH322" s="27" t="s">
        <v>103</v>
      </c>
      <c r="AI322" t="s">
        <v>103</v>
      </c>
      <c r="AJ322" t="s">
        <v>78</v>
      </c>
    </row>
    <row r="323" spans="1:36" ht="15" customHeight="1" x14ac:dyDescent="0.25">
      <c r="A323">
        <v>149286</v>
      </c>
      <c r="B323" t="s">
        <v>879</v>
      </c>
      <c r="C323" t="s">
        <v>880</v>
      </c>
      <c r="D323">
        <v>343</v>
      </c>
      <c r="E323" t="s">
        <v>74</v>
      </c>
      <c r="F323" t="s">
        <v>803</v>
      </c>
      <c r="G323" t="s">
        <v>804</v>
      </c>
      <c r="H323" t="s">
        <v>783</v>
      </c>
      <c r="J323" s="21">
        <v>45398</v>
      </c>
      <c r="K323" s="21">
        <v>45489</v>
      </c>
      <c r="L323" s="21">
        <v>45489</v>
      </c>
      <c r="M323" s="22">
        <v>100000000</v>
      </c>
      <c r="N323" t="s">
        <v>78</v>
      </c>
      <c r="O323">
        <v>1.2749999999999999E-2</v>
      </c>
      <c r="P323" t="s">
        <v>80</v>
      </c>
      <c r="R323" s="21">
        <v>45489</v>
      </c>
      <c r="S323" s="21">
        <v>45398</v>
      </c>
      <c r="T323" s="21">
        <v>45489</v>
      </c>
      <c r="U323" s="21">
        <v>45489</v>
      </c>
      <c r="V323" s="23">
        <v>0.25277777777777777</v>
      </c>
      <c r="W323">
        <v>91</v>
      </c>
      <c r="X323" s="24">
        <v>-325693.41902631248</v>
      </c>
      <c r="Y323" s="24">
        <v>-325693.41902631248</v>
      </c>
      <c r="Z323" s="24">
        <v>-322291.66666666663</v>
      </c>
      <c r="AA323" s="24">
        <v>-322291.66666666663</v>
      </c>
      <c r="AB323">
        <v>1.0105548877351649</v>
      </c>
      <c r="AC323">
        <v>0</v>
      </c>
      <c r="AD323" s="22">
        <v>100000000</v>
      </c>
      <c r="AE323" s="25">
        <v>1.2749999999999999E-2</v>
      </c>
      <c r="AF323" s="26">
        <v>0</v>
      </c>
      <c r="AG323" s="27">
        <v>1</v>
      </c>
      <c r="AH323" s="27" t="s">
        <v>103</v>
      </c>
      <c r="AI323" t="s">
        <v>103</v>
      </c>
      <c r="AJ323" t="s">
        <v>78</v>
      </c>
    </row>
    <row r="324" spans="1:36" ht="15" customHeight="1" x14ac:dyDescent="0.25">
      <c r="A324">
        <v>149287</v>
      </c>
      <c r="B324" t="s">
        <v>879</v>
      </c>
      <c r="C324" t="s">
        <v>880</v>
      </c>
      <c r="D324">
        <v>343</v>
      </c>
      <c r="E324" t="s">
        <v>74</v>
      </c>
      <c r="F324" t="s">
        <v>803</v>
      </c>
      <c r="G324" t="s">
        <v>804</v>
      </c>
      <c r="H324" t="s">
        <v>783</v>
      </c>
      <c r="J324" s="21">
        <v>45489</v>
      </c>
      <c r="K324" s="21">
        <v>45581</v>
      </c>
      <c r="L324" s="21">
        <v>45581</v>
      </c>
      <c r="M324" s="22">
        <v>100000000</v>
      </c>
      <c r="N324" t="s">
        <v>78</v>
      </c>
      <c r="O324">
        <v>1.2749999999999999E-2</v>
      </c>
      <c r="P324" t="s">
        <v>80</v>
      </c>
      <c r="R324" s="21">
        <v>45581</v>
      </c>
      <c r="S324" s="21">
        <v>45489</v>
      </c>
      <c r="T324" s="21">
        <v>45581</v>
      </c>
      <c r="U324" s="21">
        <v>45581</v>
      </c>
      <c r="V324" s="23">
        <v>0.25555555555555554</v>
      </c>
      <c r="W324">
        <v>92</v>
      </c>
      <c r="X324" s="24">
        <v>-329698.53188262024</v>
      </c>
      <c r="Y324" s="24">
        <v>-329698.53188262024</v>
      </c>
      <c r="Z324" s="24">
        <v>-325833.33333333331</v>
      </c>
      <c r="AA324" s="24">
        <v>-325833.33333333331</v>
      </c>
      <c r="AB324">
        <v>1.0118625019415455</v>
      </c>
      <c r="AC324">
        <v>0</v>
      </c>
      <c r="AD324" s="22">
        <v>100000000</v>
      </c>
      <c r="AE324" s="25">
        <v>1.2749999999999999E-2</v>
      </c>
      <c r="AF324" s="26">
        <v>0</v>
      </c>
      <c r="AG324" s="27">
        <v>1</v>
      </c>
      <c r="AH324" s="27" t="s">
        <v>103</v>
      </c>
      <c r="AI324" t="s">
        <v>103</v>
      </c>
      <c r="AJ324" t="s">
        <v>78</v>
      </c>
    </row>
    <row r="325" spans="1:36" ht="15" customHeight="1" x14ac:dyDescent="0.25">
      <c r="A325">
        <v>149288</v>
      </c>
      <c r="B325" t="s">
        <v>879</v>
      </c>
      <c r="C325" t="s">
        <v>880</v>
      </c>
      <c r="D325">
        <v>343</v>
      </c>
      <c r="E325" t="s">
        <v>74</v>
      </c>
      <c r="F325" t="s">
        <v>803</v>
      </c>
      <c r="G325" t="s">
        <v>804</v>
      </c>
      <c r="H325" t="s">
        <v>783</v>
      </c>
      <c r="J325" s="21">
        <v>45581</v>
      </c>
      <c r="K325" s="21">
        <v>45673</v>
      </c>
      <c r="L325" s="21">
        <v>45673</v>
      </c>
      <c r="M325" s="22">
        <v>100000000</v>
      </c>
      <c r="N325" t="s">
        <v>78</v>
      </c>
      <c r="O325">
        <v>1.2749999999999999E-2</v>
      </c>
      <c r="P325" t="s">
        <v>80</v>
      </c>
      <c r="R325" s="21">
        <v>45673</v>
      </c>
      <c r="S325" s="21">
        <v>45581</v>
      </c>
      <c r="T325" s="21">
        <v>45673</v>
      </c>
      <c r="U325" s="21">
        <v>45673</v>
      </c>
      <c r="V325" s="23">
        <v>0.25555555555555554</v>
      </c>
      <c r="W325">
        <v>92</v>
      </c>
      <c r="X325" s="24">
        <v>-330125.1474869232</v>
      </c>
      <c r="Y325" s="24">
        <v>-330125.1474869232</v>
      </c>
      <c r="Z325" s="24">
        <v>-325833.33333333331</v>
      </c>
      <c r="AA325" s="24">
        <v>-325833.33333333331</v>
      </c>
      <c r="AB325">
        <v>1.01317180814401</v>
      </c>
      <c r="AC325">
        <v>0</v>
      </c>
      <c r="AD325" s="22">
        <v>100000000</v>
      </c>
      <c r="AE325" s="25">
        <v>1.2749999999999999E-2</v>
      </c>
      <c r="AF325" s="26">
        <v>0</v>
      </c>
      <c r="AG325" s="27">
        <v>1</v>
      </c>
      <c r="AH325" s="27" t="s">
        <v>103</v>
      </c>
      <c r="AI325" t="s">
        <v>103</v>
      </c>
      <c r="AJ325" t="s">
        <v>78</v>
      </c>
    </row>
    <row r="326" spans="1:36" ht="15" customHeight="1" x14ac:dyDescent="0.25">
      <c r="A326">
        <v>149289</v>
      </c>
      <c r="B326" t="s">
        <v>879</v>
      </c>
      <c r="C326" t="s">
        <v>880</v>
      </c>
      <c r="D326">
        <v>343</v>
      </c>
      <c r="E326" t="s">
        <v>74</v>
      </c>
      <c r="F326" t="s">
        <v>803</v>
      </c>
      <c r="G326" t="s">
        <v>804</v>
      </c>
      <c r="H326" t="s">
        <v>783</v>
      </c>
      <c r="J326" s="21">
        <v>45673</v>
      </c>
      <c r="K326" s="21">
        <v>45763</v>
      </c>
      <c r="L326" s="21">
        <v>45763</v>
      </c>
      <c r="M326" s="22">
        <v>100000000</v>
      </c>
      <c r="N326" t="s">
        <v>78</v>
      </c>
      <c r="O326">
        <v>1.2749999999999999E-2</v>
      </c>
      <c r="P326" t="s">
        <v>80</v>
      </c>
      <c r="R326" s="21">
        <v>45763</v>
      </c>
      <c r="S326" s="21">
        <v>45673</v>
      </c>
      <c r="T326" s="21">
        <v>45763</v>
      </c>
      <c r="U326" s="21">
        <v>45763</v>
      </c>
      <c r="V326" s="23">
        <v>0.25</v>
      </c>
      <c r="W326">
        <v>90</v>
      </c>
      <c r="X326" s="24">
        <v>-323357.30509477027</v>
      </c>
      <c r="Y326" s="24">
        <v>-323357.30509477027</v>
      </c>
      <c r="Z326" s="24">
        <v>-318750</v>
      </c>
      <c r="AA326" s="24">
        <v>-318750</v>
      </c>
      <c r="AB326">
        <v>1.0144542904933969</v>
      </c>
      <c r="AC326">
        <v>0</v>
      </c>
      <c r="AD326" s="22">
        <v>100000000</v>
      </c>
      <c r="AE326" s="25">
        <v>1.2749999999999999E-2</v>
      </c>
      <c r="AF326" s="26">
        <v>0</v>
      </c>
      <c r="AG326" s="27">
        <v>1</v>
      </c>
      <c r="AH326" s="27" t="s">
        <v>103</v>
      </c>
      <c r="AI326" t="s">
        <v>103</v>
      </c>
      <c r="AJ326" t="s">
        <v>78</v>
      </c>
    </row>
    <row r="327" spans="1:36" ht="15" customHeight="1" x14ac:dyDescent="0.25">
      <c r="A327">
        <v>149290</v>
      </c>
      <c r="B327" t="s">
        <v>881</v>
      </c>
      <c r="C327" t="s">
        <v>880</v>
      </c>
      <c r="D327">
        <v>343</v>
      </c>
      <c r="E327" t="s">
        <v>74</v>
      </c>
      <c r="F327" t="s">
        <v>803</v>
      </c>
      <c r="G327" t="s">
        <v>804</v>
      </c>
      <c r="H327" t="s">
        <v>783</v>
      </c>
      <c r="I327" s="21">
        <v>45029</v>
      </c>
      <c r="J327" s="21">
        <v>45032</v>
      </c>
      <c r="K327" s="21">
        <v>45124</v>
      </c>
      <c r="L327" s="21">
        <v>45124</v>
      </c>
      <c r="M327" s="22">
        <v>100000000</v>
      </c>
      <c r="N327" t="s">
        <v>78</v>
      </c>
      <c r="O327" t="s">
        <v>806</v>
      </c>
      <c r="P327" t="s">
        <v>80</v>
      </c>
      <c r="R327" s="21">
        <v>45029</v>
      </c>
      <c r="S327" s="21">
        <v>45032</v>
      </c>
      <c r="T327" s="21">
        <v>45124</v>
      </c>
      <c r="U327" s="21">
        <v>45124</v>
      </c>
      <c r="V327" s="23">
        <v>0.25555555555555554</v>
      </c>
      <c r="W327">
        <v>92</v>
      </c>
      <c r="X327" s="24">
        <v>410074.94580823212</v>
      </c>
      <c r="Y327" s="24">
        <v>410074.94580823212</v>
      </c>
      <c r="Z327" s="24">
        <v>407879.04727312067</v>
      </c>
      <c r="AA327" s="24">
        <v>407879.04727312067</v>
      </c>
      <c r="AB327">
        <v>1.0053837002655375</v>
      </c>
      <c r="AC327">
        <v>0</v>
      </c>
      <c r="AD327" s="22">
        <v>100000000</v>
      </c>
      <c r="AE327" s="25">
        <v>1.5960484458513419E-2</v>
      </c>
      <c r="AF327" s="26">
        <v>0</v>
      </c>
      <c r="AG327" s="27">
        <v>1</v>
      </c>
      <c r="AH327" s="27" t="s">
        <v>103</v>
      </c>
      <c r="AI327" t="s">
        <v>103</v>
      </c>
      <c r="AJ327" t="s">
        <v>78</v>
      </c>
    </row>
    <row r="328" spans="1:36" ht="15" customHeight="1" x14ac:dyDescent="0.25">
      <c r="A328">
        <v>149291</v>
      </c>
      <c r="B328" t="s">
        <v>881</v>
      </c>
      <c r="C328" t="s">
        <v>880</v>
      </c>
      <c r="D328">
        <v>343</v>
      </c>
      <c r="E328" t="s">
        <v>74</v>
      </c>
      <c r="F328" t="s">
        <v>803</v>
      </c>
      <c r="G328" t="s">
        <v>804</v>
      </c>
      <c r="H328" t="s">
        <v>783</v>
      </c>
      <c r="I328" s="21">
        <v>45120</v>
      </c>
      <c r="J328" s="21">
        <v>45124</v>
      </c>
      <c r="K328" s="21">
        <v>45215</v>
      </c>
      <c r="L328" s="21">
        <v>45215</v>
      </c>
      <c r="M328" s="22">
        <v>100000000</v>
      </c>
      <c r="N328" t="s">
        <v>78</v>
      </c>
      <c r="O328" t="s">
        <v>806</v>
      </c>
      <c r="P328" t="s">
        <v>80</v>
      </c>
      <c r="R328" s="21">
        <v>45120</v>
      </c>
      <c r="S328" s="21">
        <v>45124</v>
      </c>
      <c r="T328" s="21">
        <v>45215</v>
      </c>
      <c r="U328" s="21">
        <v>45215</v>
      </c>
      <c r="V328" s="23">
        <v>0.25277777777777777</v>
      </c>
      <c r="W328">
        <v>91</v>
      </c>
      <c r="X328" s="24">
        <v>454444.61195523827</v>
      </c>
      <c r="Y328" s="24">
        <v>454444.61195523827</v>
      </c>
      <c r="Z328" s="24">
        <v>451433.33776287414</v>
      </c>
      <c r="AA328" s="24">
        <v>451433.33776287414</v>
      </c>
      <c r="AB328">
        <v>1.0066704736679104</v>
      </c>
      <c r="AC328">
        <v>0</v>
      </c>
      <c r="AD328" s="22">
        <v>100000000</v>
      </c>
      <c r="AE328" s="25">
        <v>1.7858901274135679E-2</v>
      </c>
      <c r="AF328" s="26">
        <v>0</v>
      </c>
      <c r="AG328" s="27">
        <v>1</v>
      </c>
      <c r="AH328" s="27" t="s">
        <v>103</v>
      </c>
      <c r="AI328" t="s">
        <v>103</v>
      </c>
      <c r="AJ328" t="s">
        <v>78</v>
      </c>
    </row>
    <row r="329" spans="1:36" ht="15" customHeight="1" x14ac:dyDescent="0.25">
      <c r="A329">
        <v>149292</v>
      </c>
      <c r="B329" t="s">
        <v>881</v>
      </c>
      <c r="C329" t="s">
        <v>880</v>
      </c>
      <c r="D329">
        <v>343</v>
      </c>
      <c r="E329" t="s">
        <v>74</v>
      </c>
      <c r="F329" t="s">
        <v>803</v>
      </c>
      <c r="G329" t="s">
        <v>804</v>
      </c>
      <c r="H329" t="s">
        <v>783</v>
      </c>
      <c r="I329" s="21">
        <v>45211</v>
      </c>
      <c r="J329" s="21">
        <v>45215</v>
      </c>
      <c r="K329" s="21">
        <v>45307</v>
      </c>
      <c r="L329" s="21">
        <v>45307</v>
      </c>
      <c r="M329" s="22">
        <v>100000000</v>
      </c>
      <c r="N329" t="s">
        <v>78</v>
      </c>
      <c r="O329" t="s">
        <v>806</v>
      </c>
      <c r="P329" t="s">
        <v>80</v>
      </c>
      <c r="R329" s="21">
        <v>45211</v>
      </c>
      <c r="S329" s="21">
        <v>45215</v>
      </c>
      <c r="T329" s="21">
        <v>45307</v>
      </c>
      <c r="U329" s="21">
        <v>45307</v>
      </c>
      <c r="V329" s="23">
        <v>0.25555555555555554</v>
      </c>
      <c r="W329">
        <v>92</v>
      </c>
      <c r="X329" s="24">
        <v>483488.13129982626</v>
      </c>
      <c r="Y329" s="24">
        <v>483488.13129982626</v>
      </c>
      <c r="Z329" s="24">
        <v>479663.74272654374</v>
      </c>
      <c r="AA329" s="24">
        <v>479663.74272654374</v>
      </c>
      <c r="AB329">
        <v>1.0079730616109186</v>
      </c>
      <c r="AC329">
        <v>0</v>
      </c>
      <c r="AD329" s="22">
        <v>100000000</v>
      </c>
      <c r="AE329" s="25">
        <v>1.8769450802343018E-2</v>
      </c>
      <c r="AF329" s="26">
        <v>0</v>
      </c>
      <c r="AG329" s="27">
        <v>1</v>
      </c>
      <c r="AH329" s="27" t="s">
        <v>103</v>
      </c>
      <c r="AI329" t="s">
        <v>103</v>
      </c>
      <c r="AJ329" t="s">
        <v>78</v>
      </c>
    </row>
    <row r="330" spans="1:36" ht="15" customHeight="1" x14ac:dyDescent="0.25">
      <c r="A330">
        <v>149293</v>
      </c>
      <c r="B330" t="s">
        <v>881</v>
      </c>
      <c r="C330" t="s">
        <v>880</v>
      </c>
      <c r="D330">
        <v>343</v>
      </c>
      <c r="E330" t="s">
        <v>74</v>
      </c>
      <c r="F330" t="s">
        <v>803</v>
      </c>
      <c r="G330" t="s">
        <v>804</v>
      </c>
      <c r="H330" t="s">
        <v>783</v>
      </c>
      <c r="I330" s="21">
        <v>45303</v>
      </c>
      <c r="J330" s="21">
        <v>45307</v>
      </c>
      <c r="K330" s="21">
        <v>45398</v>
      </c>
      <c r="L330" s="21">
        <v>45398</v>
      </c>
      <c r="M330" s="22">
        <v>100000000</v>
      </c>
      <c r="N330" t="s">
        <v>78</v>
      </c>
      <c r="O330" t="s">
        <v>806</v>
      </c>
      <c r="P330" t="s">
        <v>80</v>
      </c>
      <c r="R330" s="21">
        <v>45303</v>
      </c>
      <c r="S330" s="21">
        <v>45307</v>
      </c>
      <c r="T330" s="21">
        <v>45398</v>
      </c>
      <c r="U330" s="21">
        <v>45398</v>
      </c>
      <c r="V330" s="23">
        <v>0.25277777777777777</v>
      </c>
      <c r="W330">
        <v>91</v>
      </c>
      <c r="X330" s="24">
        <v>480628.78685163503</v>
      </c>
      <c r="Y330" s="24">
        <v>480628.78685163503</v>
      </c>
      <c r="Z330" s="24">
        <v>476217.51302795444</v>
      </c>
      <c r="AA330" s="24">
        <v>476217.51302795444</v>
      </c>
      <c r="AB330">
        <v>1.0092631490925905</v>
      </c>
      <c r="AC330">
        <v>0</v>
      </c>
      <c r="AD330" s="22">
        <v>100000000</v>
      </c>
      <c r="AE330" s="25">
        <v>1.8839374141765231E-2</v>
      </c>
      <c r="AF330" s="26">
        <v>0</v>
      </c>
      <c r="AG330" s="27">
        <v>1</v>
      </c>
      <c r="AH330" s="27" t="s">
        <v>103</v>
      </c>
      <c r="AI330" t="s">
        <v>103</v>
      </c>
      <c r="AJ330" t="s">
        <v>78</v>
      </c>
    </row>
    <row r="331" spans="1:36" ht="15" customHeight="1" x14ac:dyDescent="0.25">
      <c r="A331">
        <v>149294</v>
      </c>
      <c r="B331" t="s">
        <v>881</v>
      </c>
      <c r="C331" t="s">
        <v>880</v>
      </c>
      <c r="D331">
        <v>343</v>
      </c>
      <c r="E331" t="s">
        <v>74</v>
      </c>
      <c r="F331" t="s">
        <v>803</v>
      </c>
      <c r="G331" t="s">
        <v>804</v>
      </c>
      <c r="H331" t="s">
        <v>783</v>
      </c>
      <c r="I331" s="21">
        <v>45394</v>
      </c>
      <c r="J331" s="21">
        <v>45398</v>
      </c>
      <c r="K331" s="21">
        <v>45489</v>
      </c>
      <c r="L331" s="21">
        <v>45489</v>
      </c>
      <c r="M331" s="22">
        <v>100000000</v>
      </c>
      <c r="N331" t="s">
        <v>78</v>
      </c>
      <c r="O331" t="s">
        <v>806</v>
      </c>
      <c r="P331" t="s">
        <v>80</v>
      </c>
      <c r="R331" s="21">
        <v>45394</v>
      </c>
      <c r="S331" s="21">
        <v>45398</v>
      </c>
      <c r="T331" s="21">
        <v>45489</v>
      </c>
      <c r="U331" s="21">
        <v>45489</v>
      </c>
      <c r="V331" s="23">
        <v>0.25277777777777777</v>
      </c>
      <c r="W331">
        <v>91</v>
      </c>
      <c r="X331" s="24">
        <v>478815.47117217729</v>
      </c>
      <c r="Y331" s="24">
        <v>478815.47117217729</v>
      </c>
      <c r="Z331" s="24">
        <v>473814.41323319788</v>
      </c>
      <c r="AA331" s="24">
        <v>473814.41323319788</v>
      </c>
      <c r="AB331">
        <v>1.0105548877351649</v>
      </c>
      <c r="AC331">
        <v>0</v>
      </c>
      <c r="AD331" s="22">
        <v>100000000</v>
      </c>
      <c r="AE331" s="25">
        <v>1.8744306457577058E-2</v>
      </c>
      <c r="AF331" s="26">
        <v>0</v>
      </c>
      <c r="AG331" s="27">
        <v>1</v>
      </c>
      <c r="AH331" s="27" t="s">
        <v>103</v>
      </c>
      <c r="AI331" t="s">
        <v>103</v>
      </c>
      <c r="AJ331" t="s">
        <v>78</v>
      </c>
    </row>
    <row r="332" spans="1:36" ht="15" customHeight="1" x14ac:dyDescent="0.25">
      <c r="A332">
        <v>149295</v>
      </c>
      <c r="B332" t="s">
        <v>881</v>
      </c>
      <c r="C332" t="s">
        <v>880</v>
      </c>
      <c r="D332">
        <v>343</v>
      </c>
      <c r="E332" t="s">
        <v>74</v>
      </c>
      <c r="F332" t="s">
        <v>803</v>
      </c>
      <c r="G332" t="s">
        <v>804</v>
      </c>
      <c r="H332" t="s">
        <v>783</v>
      </c>
      <c r="I332" s="21">
        <v>45485</v>
      </c>
      <c r="J332" s="21">
        <v>45489</v>
      </c>
      <c r="K332" s="21">
        <v>45581</v>
      </c>
      <c r="L332" s="21">
        <v>45581</v>
      </c>
      <c r="M332" s="22">
        <v>100000000</v>
      </c>
      <c r="N332" t="s">
        <v>78</v>
      </c>
      <c r="O332" t="s">
        <v>806</v>
      </c>
      <c r="P332" t="s">
        <v>80</v>
      </c>
      <c r="R332" s="21">
        <v>45485</v>
      </c>
      <c r="S332" s="21">
        <v>45489</v>
      </c>
      <c r="T332" s="21">
        <v>45581</v>
      </c>
      <c r="U332" s="21">
        <v>45581</v>
      </c>
      <c r="V332" s="23">
        <v>0.25555555555555554</v>
      </c>
      <c r="W332">
        <v>92</v>
      </c>
      <c r="X332" s="24">
        <v>472859.46639666753</v>
      </c>
      <c r="Y332" s="24">
        <v>472859.46639666753</v>
      </c>
      <c r="Z332" s="24">
        <v>467315.93026656529</v>
      </c>
      <c r="AA332" s="24">
        <v>467315.93026656529</v>
      </c>
      <c r="AB332">
        <v>1.0118625019415455</v>
      </c>
      <c r="AC332">
        <v>0</v>
      </c>
      <c r="AD332" s="22">
        <v>100000000</v>
      </c>
      <c r="AE332" s="25">
        <v>1.8286275532169945E-2</v>
      </c>
      <c r="AF332" s="26">
        <v>0</v>
      </c>
      <c r="AG332" s="27">
        <v>1</v>
      </c>
      <c r="AH332" s="27" t="s">
        <v>103</v>
      </c>
      <c r="AI332" t="s">
        <v>103</v>
      </c>
      <c r="AJ332" t="s">
        <v>78</v>
      </c>
    </row>
    <row r="333" spans="1:36" ht="15" customHeight="1" x14ac:dyDescent="0.25">
      <c r="A333">
        <v>149296</v>
      </c>
      <c r="B333" t="s">
        <v>881</v>
      </c>
      <c r="C333" t="s">
        <v>880</v>
      </c>
      <c r="D333">
        <v>343</v>
      </c>
      <c r="E333" t="s">
        <v>74</v>
      </c>
      <c r="F333" t="s">
        <v>803</v>
      </c>
      <c r="G333" t="s">
        <v>804</v>
      </c>
      <c r="H333" t="s">
        <v>783</v>
      </c>
      <c r="I333" s="21">
        <v>45579</v>
      </c>
      <c r="J333" s="21">
        <v>45581</v>
      </c>
      <c r="K333" s="21">
        <v>45673</v>
      </c>
      <c r="L333" s="21">
        <v>45673</v>
      </c>
      <c r="M333" s="22">
        <v>100000000</v>
      </c>
      <c r="N333" t="s">
        <v>78</v>
      </c>
      <c r="O333" t="s">
        <v>806</v>
      </c>
      <c r="P333" t="s">
        <v>80</v>
      </c>
      <c r="R333" s="21">
        <v>45579</v>
      </c>
      <c r="S333" s="21">
        <v>45581</v>
      </c>
      <c r="T333" s="21">
        <v>45673</v>
      </c>
      <c r="U333" s="21">
        <v>45673</v>
      </c>
      <c r="V333" s="23">
        <v>0.25555555555555554</v>
      </c>
      <c r="W333">
        <v>92</v>
      </c>
      <c r="X333" s="24">
        <v>446824.42237902497</v>
      </c>
      <c r="Y333" s="24">
        <v>446824.42237902497</v>
      </c>
      <c r="Z333" s="24">
        <v>441015.45146379987</v>
      </c>
      <c r="AA333" s="24">
        <v>441015.45146379987</v>
      </c>
      <c r="AB333">
        <v>1.01317180814401</v>
      </c>
      <c r="AC333">
        <v>0</v>
      </c>
      <c r="AD333" s="22">
        <v>100000000</v>
      </c>
      <c r="AE333" s="25">
        <v>1.7257126361626952E-2</v>
      </c>
      <c r="AF333" s="26">
        <v>0</v>
      </c>
      <c r="AG333" s="27">
        <v>1</v>
      </c>
      <c r="AH333" s="27" t="s">
        <v>103</v>
      </c>
      <c r="AI333" t="s">
        <v>103</v>
      </c>
      <c r="AJ333" t="s">
        <v>78</v>
      </c>
    </row>
    <row r="334" spans="1:36" ht="15" customHeight="1" x14ac:dyDescent="0.25">
      <c r="A334">
        <v>149297</v>
      </c>
      <c r="B334" t="s">
        <v>881</v>
      </c>
      <c r="C334" t="s">
        <v>880</v>
      </c>
      <c r="D334">
        <v>343</v>
      </c>
      <c r="E334" t="s">
        <v>74</v>
      </c>
      <c r="F334" t="s">
        <v>803</v>
      </c>
      <c r="G334" t="s">
        <v>804</v>
      </c>
      <c r="H334" t="s">
        <v>783</v>
      </c>
      <c r="I334" s="21">
        <v>45671</v>
      </c>
      <c r="J334" s="21">
        <v>45673</v>
      </c>
      <c r="K334" s="21">
        <v>45763</v>
      </c>
      <c r="L334" s="21">
        <v>45763</v>
      </c>
      <c r="M334" s="22">
        <v>100000000</v>
      </c>
      <c r="N334" t="s">
        <v>78</v>
      </c>
      <c r="O334" t="s">
        <v>806</v>
      </c>
      <c r="P334" t="s">
        <v>80</v>
      </c>
      <c r="R334" s="21">
        <v>45671</v>
      </c>
      <c r="S334" s="21">
        <v>45673</v>
      </c>
      <c r="T334" s="21">
        <v>45763</v>
      </c>
      <c r="U334" s="21">
        <v>45763</v>
      </c>
      <c r="V334" s="23">
        <v>0.25</v>
      </c>
      <c r="W334">
        <v>90</v>
      </c>
      <c r="X334" s="24">
        <v>430009.21824509837</v>
      </c>
      <c r="Y334" s="24">
        <v>430009.21824509837</v>
      </c>
      <c r="Z334" s="24">
        <v>423882.30034096085</v>
      </c>
      <c r="AA334" s="24">
        <v>423882.30034096085</v>
      </c>
      <c r="AB334">
        <v>1.0144542904933969</v>
      </c>
      <c r="AC334">
        <v>0</v>
      </c>
      <c r="AD334" s="22">
        <v>100000000</v>
      </c>
      <c r="AE334" s="25">
        <v>1.6955292013638434E-2</v>
      </c>
      <c r="AF334" s="26">
        <v>0</v>
      </c>
      <c r="AG334" s="27">
        <v>1</v>
      </c>
      <c r="AH334" s="27" t="s">
        <v>103</v>
      </c>
      <c r="AI334" t="s">
        <v>103</v>
      </c>
      <c r="AJ334" t="s">
        <v>78</v>
      </c>
    </row>
    <row r="335" spans="1:36" ht="15" customHeight="1" x14ac:dyDescent="0.25">
      <c r="A335">
        <v>149298</v>
      </c>
      <c r="B335" t="s">
        <v>882</v>
      </c>
      <c r="C335" t="s">
        <v>883</v>
      </c>
      <c r="D335">
        <v>344</v>
      </c>
      <c r="E335" t="s">
        <v>74</v>
      </c>
      <c r="F335" t="s">
        <v>803</v>
      </c>
      <c r="G335" t="s">
        <v>804</v>
      </c>
      <c r="H335" t="s">
        <v>762</v>
      </c>
      <c r="J335" s="21">
        <v>45133</v>
      </c>
      <c r="K335" s="21">
        <v>45225</v>
      </c>
      <c r="L335" s="21">
        <v>45225</v>
      </c>
      <c r="M335" s="22">
        <v>100000000</v>
      </c>
      <c r="N335" t="s">
        <v>78</v>
      </c>
      <c r="O335">
        <v>1.3675E-2</v>
      </c>
      <c r="P335" t="s">
        <v>80</v>
      </c>
      <c r="R335" s="21">
        <v>45225</v>
      </c>
      <c r="S335" s="21">
        <v>45133</v>
      </c>
      <c r="T335" s="21">
        <v>45225</v>
      </c>
      <c r="U335" s="21">
        <v>45225</v>
      </c>
      <c r="V335" s="23">
        <v>0.25555555555555554</v>
      </c>
      <c r="W335">
        <v>92</v>
      </c>
      <c r="X335" s="24">
        <v>-351852.81921879755</v>
      </c>
      <c r="Y335" s="24">
        <v>-351852.81921879755</v>
      </c>
      <c r="Z335" s="24">
        <v>-349472.22222222219</v>
      </c>
      <c r="AA335" s="24">
        <v>-349472.22222222219</v>
      </c>
      <c r="AB335">
        <v>1.006811977734418</v>
      </c>
      <c r="AC335">
        <v>0</v>
      </c>
      <c r="AD335" s="22">
        <v>100000000</v>
      </c>
      <c r="AE335" s="25">
        <v>1.3675E-2</v>
      </c>
      <c r="AF335" s="26">
        <v>0</v>
      </c>
      <c r="AG335" s="27">
        <v>1</v>
      </c>
      <c r="AH335" s="27" t="s">
        <v>103</v>
      </c>
      <c r="AI335" t="s">
        <v>103</v>
      </c>
      <c r="AJ335" t="s">
        <v>78</v>
      </c>
    </row>
    <row r="336" spans="1:36" ht="15" customHeight="1" x14ac:dyDescent="0.25">
      <c r="A336">
        <v>149299</v>
      </c>
      <c r="B336" t="s">
        <v>882</v>
      </c>
      <c r="C336" t="s">
        <v>883</v>
      </c>
      <c r="D336">
        <v>344</v>
      </c>
      <c r="E336" t="s">
        <v>74</v>
      </c>
      <c r="F336" t="s">
        <v>803</v>
      </c>
      <c r="G336" t="s">
        <v>804</v>
      </c>
      <c r="H336" t="s">
        <v>762</v>
      </c>
      <c r="J336" s="21">
        <v>45225</v>
      </c>
      <c r="K336" s="21">
        <v>45317</v>
      </c>
      <c r="L336" s="21">
        <v>45317</v>
      </c>
      <c r="M336" s="22">
        <v>100000000</v>
      </c>
      <c r="N336" t="s">
        <v>78</v>
      </c>
      <c r="O336">
        <v>1.3675E-2</v>
      </c>
      <c r="P336" t="s">
        <v>80</v>
      </c>
      <c r="R336" s="21">
        <v>45317</v>
      </c>
      <c r="S336" s="21">
        <v>45225</v>
      </c>
      <c r="T336" s="21">
        <v>45317</v>
      </c>
      <c r="U336" s="21">
        <v>45317</v>
      </c>
      <c r="V336" s="23">
        <v>0.25555555555555554</v>
      </c>
      <c r="W336">
        <v>92</v>
      </c>
      <c r="X336" s="24">
        <v>-352308.10151028854</v>
      </c>
      <c r="Y336" s="24">
        <v>-352308.10151028854</v>
      </c>
      <c r="Z336" s="24">
        <v>-349472.22222222219</v>
      </c>
      <c r="AA336" s="24">
        <v>-349472.22222222219</v>
      </c>
      <c r="AB336">
        <v>1.0081147487775526</v>
      </c>
      <c r="AC336">
        <v>0</v>
      </c>
      <c r="AD336" s="22">
        <v>100000000</v>
      </c>
      <c r="AE336" s="25">
        <v>1.3675E-2</v>
      </c>
      <c r="AF336" s="26">
        <v>0</v>
      </c>
      <c r="AG336" s="27">
        <v>1</v>
      </c>
      <c r="AH336" s="27" t="s">
        <v>103</v>
      </c>
      <c r="AI336" t="s">
        <v>103</v>
      </c>
      <c r="AJ336" t="s">
        <v>78</v>
      </c>
    </row>
    <row r="337" spans="1:36" ht="15" customHeight="1" x14ac:dyDescent="0.25">
      <c r="A337">
        <v>149300</v>
      </c>
      <c r="B337" t="s">
        <v>882</v>
      </c>
      <c r="C337" t="s">
        <v>883</v>
      </c>
      <c r="D337">
        <v>344</v>
      </c>
      <c r="E337" t="s">
        <v>74</v>
      </c>
      <c r="F337" t="s">
        <v>803</v>
      </c>
      <c r="G337" t="s">
        <v>804</v>
      </c>
      <c r="H337" t="s">
        <v>762</v>
      </c>
      <c r="J337" s="21">
        <v>45317</v>
      </c>
      <c r="K337" s="21">
        <v>45408</v>
      </c>
      <c r="L337" s="21">
        <v>45408</v>
      </c>
      <c r="M337" s="22">
        <v>100000000</v>
      </c>
      <c r="N337" t="s">
        <v>78</v>
      </c>
      <c r="O337">
        <v>1.3675E-2</v>
      </c>
      <c r="P337" t="s">
        <v>80</v>
      </c>
      <c r="R337" s="21">
        <v>45408</v>
      </c>
      <c r="S337" s="21">
        <v>45317</v>
      </c>
      <c r="T337" s="21">
        <v>45408</v>
      </c>
      <c r="U337" s="21">
        <v>45408</v>
      </c>
      <c r="V337" s="23">
        <v>0.25277777777777777</v>
      </c>
      <c r="W337">
        <v>91</v>
      </c>
      <c r="X337" s="24">
        <v>-348924.6775082291</v>
      </c>
      <c r="Y337" s="24">
        <v>-348924.6775082291</v>
      </c>
      <c r="Z337" s="24">
        <v>-345673.61111111112</v>
      </c>
      <c r="AA337" s="24">
        <v>-345673.61111111112</v>
      </c>
      <c r="AB337">
        <v>1.0094050176022056</v>
      </c>
      <c r="AC337">
        <v>0</v>
      </c>
      <c r="AD337" s="22">
        <v>100000000</v>
      </c>
      <c r="AE337" s="25">
        <v>1.3675E-2</v>
      </c>
      <c r="AF337" s="26">
        <v>0</v>
      </c>
      <c r="AG337" s="27">
        <v>1</v>
      </c>
      <c r="AH337" s="27" t="s">
        <v>103</v>
      </c>
      <c r="AI337" t="s">
        <v>103</v>
      </c>
      <c r="AJ337" t="s">
        <v>78</v>
      </c>
    </row>
    <row r="338" spans="1:36" ht="15" customHeight="1" x14ac:dyDescent="0.25">
      <c r="A338">
        <v>149301</v>
      </c>
      <c r="B338" t="s">
        <v>882</v>
      </c>
      <c r="C338" t="s">
        <v>883</v>
      </c>
      <c r="D338">
        <v>344</v>
      </c>
      <c r="E338" t="s">
        <v>74</v>
      </c>
      <c r="F338" t="s">
        <v>803</v>
      </c>
      <c r="G338" t="s">
        <v>804</v>
      </c>
      <c r="H338" t="s">
        <v>762</v>
      </c>
      <c r="J338" s="21">
        <v>45408</v>
      </c>
      <c r="K338" s="21">
        <v>45499</v>
      </c>
      <c r="L338" s="21">
        <v>45499</v>
      </c>
      <c r="M338" s="22">
        <v>100000000</v>
      </c>
      <c r="N338" t="s">
        <v>78</v>
      </c>
      <c r="O338">
        <v>1.3675E-2</v>
      </c>
      <c r="P338" t="s">
        <v>80</v>
      </c>
      <c r="R338" s="21">
        <v>45499</v>
      </c>
      <c r="S338" s="21">
        <v>45408</v>
      </c>
      <c r="T338" s="21">
        <v>45499</v>
      </c>
      <c r="U338" s="21">
        <v>45499</v>
      </c>
      <c r="V338" s="23">
        <v>0.25277777777777777</v>
      </c>
      <c r="W338">
        <v>91</v>
      </c>
      <c r="X338" s="24">
        <v>-349371.26023513282</v>
      </c>
      <c r="Y338" s="24">
        <v>-349371.26023513282</v>
      </c>
      <c r="Z338" s="24">
        <v>-345673.61111111112</v>
      </c>
      <c r="AA338" s="24">
        <v>-345673.61111111112</v>
      </c>
      <c r="AB338">
        <v>1.0106969378198591</v>
      </c>
      <c r="AC338">
        <v>0</v>
      </c>
      <c r="AD338" s="22">
        <v>100000000</v>
      </c>
      <c r="AE338" s="25">
        <v>1.3675E-2</v>
      </c>
      <c r="AF338" s="26">
        <v>0</v>
      </c>
      <c r="AG338" s="27">
        <v>1</v>
      </c>
      <c r="AH338" s="27" t="s">
        <v>103</v>
      </c>
      <c r="AI338" t="s">
        <v>103</v>
      </c>
      <c r="AJ338" t="s">
        <v>78</v>
      </c>
    </row>
    <row r="339" spans="1:36" ht="15" customHeight="1" x14ac:dyDescent="0.25">
      <c r="A339">
        <v>149302</v>
      </c>
      <c r="B339" t="s">
        <v>882</v>
      </c>
      <c r="C339" t="s">
        <v>883</v>
      </c>
      <c r="D339">
        <v>344</v>
      </c>
      <c r="E339" t="s">
        <v>74</v>
      </c>
      <c r="F339" t="s">
        <v>803</v>
      </c>
      <c r="G339" t="s">
        <v>804</v>
      </c>
      <c r="H339" t="s">
        <v>762</v>
      </c>
      <c r="J339" s="21">
        <v>45499</v>
      </c>
      <c r="K339" s="21">
        <v>45593</v>
      </c>
      <c r="L339" s="21">
        <v>45593</v>
      </c>
      <c r="M339" s="22">
        <v>100000000</v>
      </c>
      <c r="N339" t="s">
        <v>78</v>
      </c>
      <c r="O339">
        <v>1.3675E-2</v>
      </c>
      <c r="P339" t="s">
        <v>80</v>
      </c>
      <c r="R339" s="21">
        <v>45593</v>
      </c>
      <c r="S339" s="21">
        <v>45499</v>
      </c>
      <c r="T339" s="21">
        <v>45593</v>
      </c>
      <c r="U339" s="21">
        <v>45593</v>
      </c>
      <c r="V339" s="23">
        <v>0.26111111111111113</v>
      </c>
      <c r="W339">
        <v>94</v>
      </c>
      <c r="X339" s="24">
        <v>-361366.12713095732</v>
      </c>
      <c r="Y339" s="24">
        <v>-361366.12713095732</v>
      </c>
      <c r="Z339" s="24">
        <v>-357069.44444444444</v>
      </c>
      <c r="AA339" s="24">
        <v>-357069.44444444444</v>
      </c>
      <c r="AB339">
        <v>1.012033185010266</v>
      </c>
      <c r="AC339">
        <v>0</v>
      </c>
      <c r="AD339" s="22">
        <v>100000000</v>
      </c>
      <c r="AE339" s="25">
        <v>1.3675E-2</v>
      </c>
      <c r="AF339" s="26">
        <v>0</v>
      </c>
      <c r="AG339" s="27">
        <v>1</v>
      </c>
      <c r="AH339" s="27" t="s">
        <v>103</v>
      </c>
      <c r="AI339" t="s">
        <v>103</v>
      </c>
      <c r="AJ339" t="s">
        <v>78</v>
      </c>
    </row>
    <row r="340" spans="1:36" ht="15" customHeight="1" x14ac:dyDescent="0.25">
      <c r="A340">
        <v>149303</v>
      </c>
      <c r="B340" t="s">
        <v>882</v>
      </c>
      <c r="C340" t="s">
        <v>883</v>
      </c>
      <c r="D340">
        <v>344</v>
      </c>
      <c r="E340" t="s">
        <v>74</v>
      </c>
      <c r="F340" t="s">
        <v>803</v>
      </c>
      <c r="G340" t="s">
        <v>804</v>
      </c>
      <c r="H340" t="s">
        <v>762</v>
      </c>
      <c r="J340" s="21">
        <v>45593</v>
      </c>
      <c r="K340" s="21">
        <v>45684</v>
      </c>
      <c r="L340" s="21">
        <v>45684</v>
      </c>
      <c r="M340" s="22">
        <v>100000000</v>
      </c>
      <c r="N340" t="s">
        <v>78</v>
      </c>
      <c r="O340">
        <v>1.3675E-2</v>
      </c>
      <c r="P340" t="s">
        <v>80</v>
      </c>
      <c r="R340" s="21">
        <v>45684</v>
      </c>
      <c r="S340" s="21">
        <v>45593</v>
      </c>
      <c r="T340" s="21">
        <v>45684</v>
      </c>
      <c r="U340" s="21">
        <v>45684</v>
      </c>
      <c r="V340" s="23">
        <v>0.25277777777777777</v>
      </c>
      <c r="W340">
        <v>91</v>
      </c>
      <c r="X340" s="24">
        <v>-350280.91111208609</v>
      </c>
      <c r="Y340" s="24">
        <v>-350280.91111208609</v>
      </c>
      <c r="Z340" s="24">
        <v>-345673.61111111112</v>
      </c>
      <c r="AA340" s="24">
        <v>-345673.61111111112</v>
      </c>
      <c r="AB340">
        <v>1.013328468974434</v>
      </c>
      <c r="AC340">
        <v>0</v>
      </c>
      <c r="AD340" s="22">
        <v>100000000</v>
      </c>
      <c r="AE340" s="25">
        <v>1.3675E-2</v>
      </c>
      <c r="AF340" s="26">
        <v>0</v>
      </c>
      <c r="AG340" s="27">
        <v>1</v>
      </c>
      <c r="AH340" s="27" t="s">
        <v>103</v>
      </c>
      <c r="AI340" t="s">
        <v>103</v>
      </c>
      <c r="AJ340" t="s">
        <v>78</v>
      </c>
    </row>
    <row r="341" spans="1:36" ht="15" customHeight="1" x14ac:dyDescent="0.25">
      <c r="A341">
        <v>149304</v>
      </c>
      <c r="B341" t="s">
        <v>882</v>
      </c>
      <c r="C341" t="s">
        <v>883</v>
      </c>
      <c r="D341">
        <v>344</v>
      </c>
      <c r="E341" t="s">
        <v>74</v>
      </c>
      <c r="F341" t="s">
        <v>803</v>
      </c>
      <c r="G341" t="s">
        <v>804</v>
      </c>
      <c r="H341" t="s">
        <v>762</v>
      </c>
      <c r="J341" s="21">
        <v>45684</v>
      </c>
      <c r="K341" s="21">
        <v>45775</v>
      </c>
      <c r="L341" s="21">
        <v>45775</v>
      </c>
      <c r="M341" s="22">
        <v>100000000</v>
      </c>
      <c r="N341" t="s">
        <v>78</v>
      </c>
      <c r="O341">
        <v>1.3675E-2</v>
      </c>
      <c r="P341" t="s">
        <v>80</v>
      </c>
      <c r="R341" s="21">
        <v>45775</v>
      </c>
      <c r="S341" s="21">
        <v>45684</v>
      </c>
      <c r="T341" s="21">
        <v>45775</v>
      </c>
      <c r="U341" s="21">
        <v>45775</v>
      </c>
      <c r="V341" s="23">
        <v>0.25277777777777777</v>
      </c>
      <c r="W341">
        <v>91</v>
      </c>
      <c r="X341" s="24">
        <v>-350729.22965918307</v>
      </c>
      <c r="Y341" s="24">
        <v>-350729.22965918307</v>
      </c>
      <c r="Z341" s="24">
        <v>-345673.61111111112</v>
      </c>
      <c r="AA341" s="24">
        <v>-345673.61111111112</v>
      </c>
      <c r="AB341">
        <v>1.014625410750394</v>
      </c>
      <c r="AC341">
        <v>0</v>
      </c>
      <c r="AD341" s="22">
        <v>100000000</v>
      </c>
      <c r="AE341" s="25">
        <v>1.3675E-2</v>
      </c>
      <c r="AF341" s="26">
        <v>0</v>
      </c>
      <c r="AG341" s="27">
        <v>1</v>
      </c>
      <c r="AH341" s="27" t="s">
        <v>103</v>
      </c>
      <c r="AI341" t="s">
        <v>103</v>
      </c>
      <c r="AJ341" t="s">
        <v>78</v>
      </c>
    </row>
    <row r="342" spans="1:36" ht="15" customHeight="1" x14ac:dyDescent="0.25">
      <c r="A342">
        <v>149305</v>
      </c>
      <c r="B342" t="s">
        <v>882</v>
      </c>
      <c r="C342" t="s">
        <v>883</v>
      </c>
      <c r="D342">
        <v>344</v>
      </c>
      <c r="E342" t="s">
        <v>74</v>
      </c>
      <c r="F342" t="s">
        <v>803</v>
      </c>
      <c r="G342" t="s">
        <v>804</v>
      </c>
      <c r="H342" t="s">
        <v>762</v>
      </c>
      <c r="J342" s="21">
        <v>45775</v>
      </c>
      <c r="K342" s="21">
        <v>45864</v>
      </c>
      <c r="L342" s="21">
        <v>45866</v>
      </c>
      <c r="M342" s="22">
        <v>100000000</v>
      </c>
      <c r="N342" t="s">
        <v>78</v>
      </c>
      <c r="O342">
        <v>1.3675E-2</v>
      </c>
      <c r="P342" t="s">
        <v>80</v>
      </c>
      <c r="R342" s="21">
        <v>45866</v>
      </c>
      <c r="S342" s="21">
        <v>45775</v>
      </c>
      <c r="T342" s="21">
        <v>45864</v>
      </c>
      <c r="U342" s="21">
        <v>45866</v>
      </c>
      <c r="V342" s="23">
        <v>0.24722222222222223</v>
      </c>
      <c r="W342">
        <v>89</v>
      </c>
      <c r="X342" s="24">
        <v>-343459.92151797074</v>
      </c>
      <c r="Y342" s="24">
        <v>-343459.92151797074</v>
      </c>
      <c r="Z342" s="24">
        <v>-338076.38888888888</v>
      </c>
      <c r="AA342" s="24">
        <v>-338076.38888888888</v>
      </c>
      <c r="AB342">
        <v>1.0159240124599509</v>
      </c>
      <c r="AC342">
        <v>0</v>
      </c>
      <c r="AD342" s="22">
        <v>100000000</v>
      </c>
      <c r="AE342" s="25">
        <v>1.3675E-2</v>
      </c>
      <c r="AF342" s="26">
        <v>0</v>
      </c>
      <c r="AG342" s="27">
        <v>1</v>
      </c>
      <c r="AH342" s="27" t="s">
        <v>103</v>
      </c>
      <c r="AI342" t="s">
        <v>103</v>
      </c>
      <c r="AJ342" t="s">
        <v>78</v>
      </c>
    </row>
    <row r="343" spans="1:36" ht="15" customHeight="1" x14ac:dyDescent="0.25">
      <c r="A343">
        <v>149306</v>
      </c>
      <c r="B343" t="s">
        <v>884</v>
      </c>
      <c r="C343" t="s">
        <v>883</v>
      </c>
      <c r="D343">
        <v>344</v>
      </c>
      <c r="E343" t="s">
        <v>74</v>
      </c>
      <c r="F343" t="s">
        <v>803</v>
      </c>
      <c r="G343" t="s">
        <v>804</v>
      </c>
      <c r="H343" t="s">
        <v>762</v>
      </c>
      <c r="I343" s="21">
        <v>45131</v>
      </c>
      <c r="J343" s="21">
        <v>45133</v>
      </c>
      <c r="K343" s="21">
        <v>45225</v>
      </c>
      <c r="L343" s="21">
        <v>45225</v>
      </c>
      <c r="M343" s="22">
        <v>100000000</v>
      </c>
      <c r="N343" t="s">
        <v>78</v>
      </c>
      <c r="O343" t="s">
        <v>806</v>
      </c>
      <c r="P343" t="s">
        <v>80</v>
      </c>
      <c r="R343" s="21">
        <v>45131</v>
      </c>
      <c r="S343" s="21">
        <v>45133</v>
      </c>
      <c r="T343" s="21">
        <v>45225</v>
      </c>
      <c r="U343" s="21">
        <v>45225</v>
      </c>
      <c r="V343" s="23">
        <v>0.25555555555555554</v>
      </c>
      <c r="W343">
        <v>92</v>
      </c>
      <c r="X343" s="24">
        <v>462998.23291622248</v>
      </c>
      <c r="Y343" s="24">
        <v>462998.23291622248</v>
      </c>
      <c r="Z343" s="24">
        <v>459865.63842643768</v>
      </c>
      <c r="AA343" s="24">
        <v>459865.63842643768</v>
      </c>
      <c r="AB343">
        <v>1.006811977734418</v>
      </c>
      <c r="AC343">
        <v>0</v>
      </c>
      <c r="AD343" s="22">
        <v>100000000</v>
      </c>
      <c r="AE343" s="25">
        <v>1.7994742373208434E-2</v>
      </c>
      <c r="AF343" s="26">
        <v>0</v>
      </c>
      <c r="AG343" s="27">
        <v>1</v>
      </c>
      <c r="AH343" s="27" t="s">
        <v>103</v>
      </c>
      <c r="AI343" t="s">
        <v>103</v>
      </c>
      <c r="AJ343" t="s">
        <v>78</v>
      </c>
    </row>
    <row r="344" spans="1:36" ht="15" customHeight="1" x14ac:dyDescent="0.25">
      <c r="A344">
        <v>149307</v>
      </c>
      <c r="B344" t="s">
        <v>884</v>
      </c>
      <c r="C344" t="s">
        <v>883</v>
      </c>
      <c r="D344">
        <v>344</v>
      </c>
      <c r="E344" t="s">
        <v>74</v>
      </c>
      <c r="F344" t="s">
        <v>803</v>
      </c>
      <c r="G344" t="s">
        <v>804</v>
      </c>
      <c r="H344" t="s">
        <v>762</v>
      </c>
      <c r="I344" s="21">
        <v>45223</v>
      </c>
      <c r="J344" s="21">
        <v>45225</v>
      </c>
      <c r="K344" s="21">
        <v>45317</v>
      </c>
      <c r="L344" s="21">
        <v>45317</v>
      </c>
      <c r="M344" s="22">
        <v>100000000</v>
      </c>
      <c r="N344" t="s">
        <v>78</v>
      </c>
      <c r="O344" t="s">
        <v>806</v>
      </c>
      <c r="P344" t="s">
        <v>80</v>
      </c>
      <c r="R344" s="21">
        <v>45223</v>
      </c>
      <c r="S344" s="21">
        <v>45225</v>
      </c>
      <c r="T344" s="21">
        <v>45317</v>
      </c>
      <c r="U344" s="21">
        <v>45317</v>
      </c>
      <c r="V344" s="23">
        <v>0.25555555555555554</v>
      </c>
      <c r="W344">
        <v>92</v>
      </c>
      <c r="X344" s="24">
        <v>484518.17374663823</v>
      </c>
      <c r="Y344" s="24">
        <v>484518.17374663823</v>
      </c>
      <c r="Z344" s="24">
        <v>480618.07877939346</v>
      </c>
      <c r="AA344" s="24">
        <v>480618.07877939346</v>
      </c>
      <c r="AB344">
        <v>1.0081147487775526</v>
      </c>
      <c r="AC344">
        <v>0</v>
      </c>
      <c r="AD344" s="22">
        <v>100000000</v>
      </c>
      <c r="AE344" s="25">
        <v>1.8806794387019744E-2</v>
      </c>
      <c r="AF344" s="26">
        <v>0</v>
      </c>
      <c r="AG344" s="27">
        <v>1</v>
      </c>
      <c r="AH344" s="27" t="s">
        <v>103</v>
      </c>
      <c r="AI344" t="s">
        <v>103</v>
      </c>
      <c r="AJ344" t="s">
        <v>78</v>
      </c>
    </row>
    <row r="345" spans="1:36" ht="15" customHeight="1" x14ac:dyDescent="0.25">
      <c r="A345">
        <v>149308</v>
      </c>
      <c r="B345" t="s">
        <v>884</v>
      </c>
      <c r="C345" t="s">
        <v>883</v>
      </c>
      <c r="D345">
        <v>344</v>
      </c>
      <c r="E345" t="s">
        <v>74</v>
      </c>
      <c r="F345" t="s">
        <v>803</v>
      </c>
      <c r="G345" t="s">
        <v>804</v>
      </c>
      <c r="H345" t="s">
        <v>762</v>
      </c>
      <c r="I345" s="21">
        <v>45315</v>
      </c>
      <c r="J345" s="21">
        <v>45317</v>
      </c>
      <c r="K345" s="21">
        <v>45408</v>
      </c>
      <c r="L345" s="21">
        <v>45408</v>
      </c>
      <c r="M345" s="22">
        <v>100000000</v>
      </c>
      <c r="N345" t="s">
        <v>78</v>
      </c>
      <c r="O345" t="s">
        <v>806</v>
      </c>
      <c r="P345" t="s">
        <v>80</v>
      </c>
      <c r="R345" s="21">
        <v>45315</v>
      </c>
      <c r="S345" s="21">
        <v>45317</v>
      </c>
      <c r="T345" s="21">
        <v>45408</v>
      </c>
      <c r="U345" s="21">
        <v>45408</v>
      </c>
      <c r="V345" s="23">
        <v>0.25277777777777777</v>
      </c>
      <c r="W345">
        <v>91</v>
      </c>
      <c r="X345" s="24">
        <v>480351.41617516748</v>
      </c>
      <c r="Y345" s="24">
        <v>480351.41617516748</v>
      </c>
      <c r="Z345" s="24">
        <v>475875.79593790788</v>
      </c>
      <c r="AA345" s="24">
        <v>475875.79593790788</v>
      </c>
      <c r="AB345">
        <v>1.0094050176022056</v>
      </c>
      <c r="AC345">
        <v>0</v>
      </c>
      <c r="AD345" s="22">
        <v>100000000</v>
      </c>
      <c r="AE345" s="25">
        <v>1.8825855663477675E-2</v>
      </c>
      <c r="AF345" s="26">
        <v>0</v>
      </c>
      <c r="AG345" s="27">
        <v>1</v>
      </c>
      <c r="AH345" s="27" t="s">
        <v>103</v>
      </c>
      <c r="AI345" t="s">
        <v>103</v>
      </c>
      <c r="AJ345" t="s">
        <v>78</v>
      </c>
    </row>
    <row r="346" spans="1:36" ht="15" customHeight="1" x14ac:dyDescent="0.25">
      <c r="A346">
        <v>149309</v>
      </c>
      <c r="B346" t="s">
        <v>884</v>
      </c>
      <c r="C346" t="s">
        <v>883</v>
      </c>
      <c r="D346">
        <v>344</v>
      </c>
      <c r="E346" t="s">
        <v>74</v>
      </c>
      <c r="F346" t="s">
        <v>803</v>
      </c>
      <c r="G346" t="s">
        <v>804</v>
      </c>
      <c r="H346" t="s">
        <v>762</v>
      </c>
      <c r="I346" s="21">
        <v>45406</v>
      </c>
      <c r="J346" s="21">
        <v>45408</v>
      </c>
      <c r="K346" s="21">
        <v>45499</v>
      </c>
      <c r="L346" s="21">
        <v>45499</v>
      </c>
      <c r="M346" s="22">
        <v>100000000</v>
      </c>
      <c r="N346" t="s">
        <v>78</v>
      </c>
      <c r="O346" t="s">
        <v>806</v>
      </c>
      <c r="P346" t="s">
        <v>80</v>
      </c>
      <c r="R346" s="21">
        <v>45406</v>
      </c>
      <c r="S346" s="21">
        <v>45408</v>
      </c>
      <c r="T346" s="21">
        <v>45499</v>
      </c>
      <c r="U346" s="21">
        <v>45499</v>
      </c>
      <c r="V346" s="23">
        <v>0.25277777777777777</v>
      </c>
      <c r="W346">
        <v>91</v>
      </c>
      <c r="X346" s="24">
        <v>478680.44329287135</v>
      </c>
      <c r="Y346" s="24">
        <v>478680.44329287135</v>
      </c>
      <c r="Z346" s="24">
        <v>473614.22141578567</v>
      </c>
      <c r="AA346" s="24">
        <v>473614.22141578567</v>
      </c>
      <c r="AB346">
        <v>1.0106969378198591</v>
      </c>
      <c r="AC346">
        <v>0</v>
      </c>
      <c r="AD346" s="22">
        <v>100000000</v>
      </c>
      <c r="AE346" s="25">
        <v>1.873638678128383E-2</v>
      </c>
      <c r="AF346" s="26">
        <v>0</v>
      </c>
      <c r="AG346" s="27">
        <v>1</v>
      </c>
      <c r="AH346" s="27" t="s">
        <v>103</v>
      </c>
      <c r="AI346" t="s">
        <v>103</v>
      </c>
      <c r="AJ346" t="s">
        <v>78</v>
      </c>
    </row>
    <row r="347" spans="1:36" ht="15" customHeight="1" x14ac:dyDescent="0.25">
      <c r="A347">
        <v>149310</v>
      </c>
      <c r="B347" t="s">
        <v>884</v>
      </c>
      <c r="C347" t="s">
        <v>883</v>
      </c>
      <c r="D347">
        <v>344</v>
      </c>
      <c r="E347" t="s">
        <v>74</v>
      </c>
      <c r="F347" t="s">
        <v>803</v>
      </c>
      <c r="G347" t="s">
        <v>804</v>
      </c>
      <c r="H347" t="s">
        <v>762</v>
      </c>
      <c r="I347" s="21">
        <v>45497</v>
      </c>
      <c r="J347" s="21">
        <v>45499</v>
      </c>
      <c r="K347" s="21">
        <v>45593</v>
      </c>
      <c r="L347" s="21">
        <v>45593</v>
      </c>
      <c r="M347" s="22">
        <v>100000000</v>
      </c>
      <c r="N347" t="s">
        <v>78</v>
      </c>
      <c r="O347" t="s">
        <v>806</v>
      </c>
      <c r="P347" t="s">
        <v>80</v>
      </c>
      <c r="R347" s="21">
        <v>45497</v>
      </c>
      <c r="S347" s="21">
        <v>45499</v>
      </c>
      <c r="T347" s="21">
        <v>45593</v>
      </c>
      <c r="U347" s="21">
        <v>45593</v>
      </c>
      <c r="V347" s="23">
        <v>0.26111111111111113</v>
      </c>
      <c r="W347">
        <v>94</v>
      </c>
      <c r="X347" s="24">
        <v>479876.81544138229</v>
      </c>
      <c r="Y347" s="24">
        <v>479876.81544138229</v>
      </c>
      <c r="Z347" s="24">
        <v>474171.02773810178</v>
      </c>
      <c r="AA347" s="24">
        <v>474171.02773810178</v>
      </c>
      <c r="AB347">
        <v>1.012033185010266</v>
      </c>
      <c r="AC347">
        <v>0</v>
      </c>
      <c r="AD347" s="22">
        <v>100000000</v>
      </c>
      <c r="AE347" s="25">
        <v>1.8159741487842194E-2</v>
      </c>
      <c r="AF347" s="26">
        <v>0</v>
      </c>
      <c r="AG347" s="27">
        <v>1</v>
      </c>
      <c r="AH347" s="27" t="s">
        <v>103</v>
      </c>
      <c r="AI347" t="s">
        <v>103</v>
      </c>
      <c r="AJ347" t="s">
        <v>78</v>
      </c>
    </row>
    <row r="348" spans="1:36" ht="15" customHeight="1" x14ac:dyDescent="0.25">
      <c r="A348">
        <v>149311</v>
      </c>
      <c r="B348" t="s">
        <v>884</v>
      </c>
      <c r="C348" t="s">
        <v>883</v>
      </c>
      <c r="D348">
        <v>344</v>
      </c>
      <c r="E348" t="s">
        <v>74</v>
      </c>
      <c r="F348" t="s">
        <v>803</v>
      </c>
      <c r="G348" t="s">
        <v>804</v>
      </c>
      <c r="H348" t="s">
        <v>762</v>
      </c>
      <c r="I348" s="21">
        <v>45589</v>
      </c>
      <c r="J348" s="21">
        <v>45593</v>
      </c>
      <c r="K348" s="21">
        <v>45684</v>
      </c>
      <c r="L348" s="21">
        <v>45684</v>
      </c>
      <c r="M348" s="22">
        <v>100000000</v>
      </c>
      <c r="N348" t="s">
        <v>78</v>
      </c>
      <c r="O348" t="s">
        <v>806</v>
      </c>
      <c r="P348" t="s">
        <v>80</v>
      </c>
      <c r="R348" s="21">
        <v>45589</v>
      </c>
      <c r="S348" s="21">
        <v>45593</v>
      </c>
      <c r="T348" s="21">
        <v>45684</v>
      </c>
      <c r="U348" s="21">
        <v>45684</v>
      </c>
      <c r="V348" s="23">
        <v>0.25277777777777777</v>
      </c>
      <c r="W348">
        <v>91</v>
      </c>
      <c r="X348" s="24">
        <v>439775.78969587473</v>
      </c>
      <c r="Y348" s="24">
        <v>439775.78969587473</v>
      </c>
      <c r="Z348" s="24">
        <v>433991.34945943195</v>
      </c>
      <c r="AA348" s="24">
        <v>433991.34945943195</v>
      </c>
      <c r="AB348">
        <v>1.013328468974434</v>
      </c>
      <c r="AC348">
        <v>0</v>
      </c>
      <c r="AD348" s="22">
        <v>100000000</v>
      </c>
      <c r="AE348" s="25">
        <v>1.7168888550043462E-2</v>
      </c>
      <c r="AF348" s="26">
        <v>0</v>
      </c>
      <c r="AG348" s="27">
        <v>1</v>
      </c>
      <c r="AH348" s="27" t="s">
        <v>103</v>
      </c>
      <c r="AI348" t="s">
        <v>103</v>
      </c>
      <c r="AJ348" t="s">
        <v>78</v>
      </c>
    </row>
    <row r="349" spans="1:36" ht="15" customHeight="1" x14ac:dyDescent="0.25">
      <c r="A349">
        <v>149312</v>
      </c>
      <c r="B349" t="s">
        <v>884</v>
      </c>
      <c r="C349" t="s">
        <v>883</v>
      </c>
      <c r="D349">
        <v>344</v>
      </c>
      <c r="E349" t="s">
        <v>74</v>
      </c>
      <c r="F349" t="s">
        <v>803</v>
      </c>
      <c r="G349" t="s">
        <v>804</v>
      </c>
      <c r="H349" t="s">
        <v>762</v>
      </c>
      <c r="I349" s="21">
        <v>45680</v>
      </c>
      <c r="J349" s="21">
        <v>45684</v>
      </c>
      <c r="K349" s="21">
        <v>45775</v>
      </c>
      <c r="L349" s="21">
        <v>45775</v>
      </c>
      <c r="M349" s="22">
        <v>100000000</v>
      </c>
      <c r="N349" t="s">
        <v>78</v>
      </c>
      <c r="O349" t="s">
        <v>806</v>
      </c>
      <c r="P349" t="s">
        <v>80</v>
      </c>
      <c r="R349" s="21">
        <v>45680</v>
      </c>
      <c r="S349" s="21">
        <v>45684</v>
      </c>
      <c r="T349" s="21">
        <v>45775</v>
      </c>
      <c r="U349" s="21">
        <v>45775</v>
      </c>
      <c r="V349" s="23">
        <v>0.25277777777777777</v>
      </c>
      <c r="W349">
        <v>91</v>
      </c>
      <c r="X349" s="24">
        <v>435483.56445534853</v>
      </c>
      <c r="Y349" s="24">
        <v>435483.56445534853</v>
      </c>
      <c r="Z349" s="24">
        <v>429206.24679927417</v>
      </c>
      <c r="AA349" s="24">
        <v>429206.24679927417</v>
      </c>
      <c r="AB349">
        <v>1.014625410750394</v>
      </c>
      <c r="AC349">
        <v>0</v>
      </c>
      <c r="AD349" s="22">
        <v>100000000</v>
      </c>
      <c r="AE349" s="25">
        <v>1.697958778546579E-2</v>
      </c>
      <c r="AF349" s="26">
        <v>0</v>
      </c>
      <c r="AG349" s="27">
        <v>1</v>
      </c>
      <c r="AH349" s="27" t="s">
        <v>103</v>
      </c>
      <c r="AI349" t="s">
        <v>103</v>
      </c>
      <c r="AJ349" t="s">
        <v>78</v>
      </c>
    </row>
    <row r="350" spans="1:36" ht="15" customHeight="1" x14ac:dyDescent="0.25">
      <c r="A350">
        <v>149313</v>
      </c>
      <c r="B350" t="s">
        <v>884</v>
      </c>
      <c r="C350" t="s">
        <v>883</v>
      </c>
      <c r="D350">
        <v>344</v>
      </c>
      <c r="E350" t="s">
        <v>74</v>
      </c>
      <c r="F350" t="s">
        <v>803</v>
      </c>
      <c r="G350" t="s">
        <v>804</v>
      </c>
      <c r="H350" t="s">
        <v>762</v>
      </c>
      <c r="I350" s="21">
        <v>45771</v>
      </c>
      <c r="J350" s="21">
        <v>45775</v>
      </c>
      <c r="K350" s="21">
        <v>45864</v>
      </c>
      <c r="L350" s="21">
        <v>45866</v>
      </c>
      <c r="M350" s="22">
        <v>100000000</v>
      </c>
      <c r="N350" t="s">
        <v>78</v>
      </c>
      <c r="O350" t="s">
        <v>806</v>
      </c>
      <c r="P350" t="s">
        <v>80</v>
      </c>
      <c r="R350" s="21">
        <v>45771</v>
      </c>
      <c r="S350" s="21">
        <v>45775</v>
      </c>
      <c r="T350" s="21">
        <v>45864</v>
      </c>
      <c r="U350" s="21">
        <v>45866</v>
      </c>
      <c r="V350" s="23">
        <v>0.24722222222222223</v>
      </c>
      <c r="W350">
        <v>89</v>
      </c>
      <c r="X350" s="24">
        <v>443227.34626883402</v>
      </c>
      <c r="Y350" s="24">
        <v>443227.34626883402</v>
      </c>
      <c r="Z350" s="24">
        <v>436280.01782889903</v>
      </c>
      <c r="AA350" s="24">
        <v>436280.01782889903</v>
      </c>
      <c r="AB350">
        <v>1.0159240124599509</v>
      </c>
      <c r="AC350">
        <v>0</v>
      </c>
      <c r="AD350" s="22">
        <v>100000000</v>
      </c>
      <c r="AE350" s="25">
        <v>1.7647281620045356E-2</v>
      </c>
      <c r="AF350" s="26">
        <v>0</v>
      </c>
      <c r="AG350" s="27">
        <v>1</v>
      </c>
      <c r="AH350" s="27" t="s">
        <v>103</v>
      </c>
      <c r="AI350" t="s">
        <v>103</v>
      </c>
      <c r="AJ350" t="s">
        <v>78</v>
      </c>
    </row>
    <row r="351" spans="1:36" ht="15" customHeight="1" x14ac:dyDescent="0.25">
      <c r="A351">
        <v>149314</v>
      </c>
      <c r="B351" t="s">
        <v>885</v>
      </c>
      <c r="C351" t="s">
        <v>886</v>
      </c>
      <c r="D351">
        <v>345</v>
      </c>
      <c r="E351" t="s">
        <v>74</v>
      </c>
      <c r="F351" t="s">
        <v>803</v>
      </c>
      <c r="G351" t="s">
        <v>804</v>
      </c>
      <c r="H351" t="s">
        <v>762</v>
      </c>
      <c r="J351" s="21">
        <v>45250</v>
      </c>
      <c r="K351" s="21">
        <v>45342</v>
      </c>
      <c r="L351" s="21">
        <v>45342</v>
      </c>
      <c r="M351" s="22">
        <v>60000000</v>
      </c>
      <c r="N351" t="s">
        <v>78</v>
      </c>
      <c r="O351">
        <v>1.44E-2</v>
      </c>
      <c r="P351" t="s">
        <v>80</v>
      </c>
      <c r="R351" s="21">
        <v>45342</v>
      </c>
      <c r="S351" s="21">
        <v>45250</v>
      </c>
      <c r="T351" s="21">
        <v>45342</v>
      </c>
      <c r="U351" s="21">
        <v>45342</v>
      </c>
      <c r="V351" s="23">
        <v>0.25555555555555554</v>
      </c>
      <c r="W351">
        <v>92</v>
      </c>
      <c r="X351" s="24">
        <v>-222669.96708671621</v>
      </c>
      <c r="Y351" s="24">
        <v>-222669.96708671621</v>
      </c>
      <c r="Z351" s="24">
        <v>-220799.99999999997</v>
      </c>
      <c r="AA351" s="24">
        <v>-220799.99999999997</v>
      </c>
      <c r="AB351">
        <v>1.0084690538347656</v>
      </c>
      <c r="AC351">
        <v>0</v>
      </c>
      <c r="AD351" s="22">
        <v>60000000</v>
      </c>
      <c r="AE351" s="25">
        <v>1.44E-2</v>
      </c>
      <c r="AF351" s="26">
        <v>0</v>
      </c>
      <c r="AG351" s="27">
        <v>1</v>
      </c>
      <c r="AH351" s="27" t="s">
        <v>103</v>
      </c>
      <c r="AI351" t="s">
        <v>103</v>
      </c>
      <c r="AJ351" t="s">
        <v>78</v>
      </c>
    </row>
    <row r="352" spans="1:36" ht="15" customHeight="1" x14ac:dyDescent="0.25">
      <c r="A352">
        <v>149315</v>
      </c>
      <c r="B352" t="s">
        <v>885</v>
      </c>
      <c r="C352" t="s">
        <v>886</v>
      </c>
      <c r="D352">
        <v>345</v>
      </c>
      <c r="E352" t="s">
        <v>74</v>
      </c>
      <c r="F352" t="s">
        <v>803</v>
      </c>
      <c r="G352" t="s">
        <v>804</v>
      </c>
      <c r="H352" t="s">
        <v>762</v>
      </c>
      <c r="J352" s="21">
        <v>45342</v>
      </c>
      <c r="K352" s="21">
        <v>45432</v>
      </c>
      <c r="L352" s="21">
        <v>45432</v>
      </c>
      <c r="M352" s="22">
        <v>60000000</v>
      </c>
      <c r="N352" t="s">
        <v>78</v>
      </c>
      <c r="O352">
        <v>1.44E-2</v>
      </c>
      <c r="P352" t="s">
        <v>80</v>
      </c>
      <c r="R352" s="21">
        <v>45432</v>
      </c>
      <c r="S352" s="21">
        <v>45342</v>
      </c>
      <c r="T352" s="21">
        <v>45432</v>
      </c>
      <c r="U352" s="21">
        <v>45432</v>
      </c>
      <c r="V352" s="23">
        <v>0.25</v>
      </c>
      <c r="W352">
        <v>90</v>
      </c>
      <c r="X352" s="24">
        <v>-218105.04601305438</v>
      </c>
      <c r="Y352" s="24">
        <v>-218105.04601305438</v>
      </c>
      <c r="Z352" s="24">
        <v>-216000</v>
      </c>
      <c r="AA352" s="24">
        <v>-216000</v>
      </c>
      <c r="AB352">
        <v>1.0097455833937703</v>
      </c>
      <c r="AC352">
        <v>0</v>
      </c>
      <c r="AD352" s="22">
        <v>60000000</v>
      </c>
      <c r="AE352" s="25">
        <v>1.44E-2</v>
      </c>
      <c r="AF352" s="26">
        <v>0</v>
      </c>
      <c r="AG352" s="27">
        <v>1</v>
      </c>
      <c r="AH352" s="27" t="s">
        <v>103</v>
      </c>
      <c r="AI352" t="s">
        <v>103</v>
      </c>
      <c r="AJ352" t="s">
        <v>78</v>
      </c>
    </row>
    <row r="353" spans="1:36" ht="15" customHeight="1" x14ac:dyDescent="0.25">
      <c r="A353">
        <v>149316</v>
      </c>
      <c r="B353" t="s">
        <v>885</v>
      </c>
      <c r="C353" t="s">
        <v>886</v>
      </c>
      <c r="D353">
        <v>345</v>
      </c>
      <c r="E353" t="s">
        <v>74</v>
      </c>
      <c r="F353" t="s">
        <v>803</v>
      </c>
      <c r="G353" t="s">
        <v>804</v>
      </c>
      <c r="H353" t="s">
        <v>762</v>
      </c>
      <c r="J353" s="21">
        <v>45432</v>
      </c>
      <c r="K353" s="21">
        <v>45524</v>
      </c>
      <c r="L353" s="21">
        <v>45524</v>
      </c>
      <c r="M353" s="22">
        <v>60000000</v>
      </c>
      <c r="N353" t="s">
        <v>78</v>
      </c>
      <c r="O353">
        <v>1.44E-2</v>
      </c>
      <c r="P353" t="s">
        <v>80</v>
      </c>
      <c r="R353" s="21">
        <v>45524</v>
      </c>
      <c r="S353" s="21">
        <v>45432</v>
      </c>
      <c r="T353" s="21">
        <v>45524</v>
      </c>
      <c r="U353" s="21">
        <v>45524</v>
      </c>
      <c r="V353" s="23">
        <v>0.25555555555555554</v>
      </c>
      <c r="W353">
        <v>92</v>
      </c>
      <c r="X353" s="24">
        <v>-223240.31480730983</v>
      </c>
      <c r="Y353" s="24">
        <v>-223240.31480730983</v>
      </c>
      <c r="Z353" s="24">
        <v>-220799.99999999997</v>
      </c>
      <c r="AA353" s="24">
        <v>-220799.99999999997</v>
      </c>
      <c r="AB353">
        <v>1.0110521503954251</v>
      </c>
      <c r="AC353">
        <v>0</v>
      </c>
      <c r="AD353" s="22">
        <v>60000000</v>
      </c>
      <c r="AE353" s="25">
        <v>1.44E-2</v>
      </c>
      <c r="AF353" s="26">
        <v>0</v>
      </c>
      <c r="AG353" s="27">
        <v>1</v>
      </c>
      <c r="AH353" s="27" t="s">
        <v>103</v>
      </c>
      <c r="AI353" t="s">
        <v>103</v>
      </c>
      <c r="AJ353" t="s">
        <v>78</v>
      </c>
    </row>
    <row r="354" spans="1:36" ht="15" customHeight="1" x14ac:dyDescent="0.25">
      <c r="A354">
        <v>149317</v>
      </c>
      <c r="B354" t="s">
        <v>885</v>
      </c>
      <c r="C354" t="s">
        <v>886</v>
      </c>
      <c r="D354">
        <v>345</v>
      </c>
      <c r="E354" t="s">
        <v>74</v>
      </c>
      <c r="F354" t="s">
        <v>803</v>
      </c>
      <c r="G354" t="s">
        <v>804</v>
      </c>
      <c r="H354" t="s">
        <v>762</v>
      </c>
      <c r="J354" s="21">
        <v>45524</v>
      </c>
      <c r="K354" s="21">
        <v>45616</v>
      </c>
      <c r="L354" s="21">
        <v>45616</v>
      </c>
      <c r="M354" s="22">
        <v>60000000</v>
      </c>
      <c r="N354" t="s">
        <v>78</v>
      </c>
      <c r="O354">
        <v>1.44E-2</v>
      </c>
      <c r="P354" t="s">
        <v>80</v>
      </c>
      <c r="R354" s="21">
        <v>45616</v>
      </c>
      <c r="S354" s="21">
        <v>45524</v>
      </c>
      <c r="T354" s="21">
        <v>45616</v>
      </c>
      <c r="U354" s="21">
        <v>45616</v>
      </c>
      <c r="V354" s="23">
        <v>0.25555555555555554</v>
      </c>
      <c r="W354">
        <v>92</v>
      </c>
      <c r="X354" s="24">
        <v>-223529.17809481823</v>
      </c>
      <c r="Y354" s="24">
        <v>-223529.17809481823</v>
      </c>
      <c r="Z354" s="24">
        <v>-220799.99999999997</v>
      </c>
      <c r="AA354" s="24">
        <v>-220799.99999999997</v>
      </c>
      <c r="AB354">
        <v>1.0123604080381261</v>
      </c>
      <c r="AC354">
        <v>0</v>
      </c>
      <c r="AD354" s="22">
        <v>60000000</v>
      </c>
      <c r="AE354" s="25">
        <v>1.44E-2</v>
      </c>
      <c r="AF354" s="26">
        <v>0</v>
      </c>
      <c r="AG354" s="27">
        <v>1</v>
      </c>
      <c r="AH354" s="27" t="s">
        <v>103</v>
      </c>
      <c r="AI354" t="s">
        <v>103</v>
      </c>
      <c r="AJ354" t="s">
        <v>78</v>
      </c>
    </row>
    <row r="355" spans="1:36" ht="15" customHeight="1" x14ac:dyDescent="0.25">
      <c r="A355">
        <v>149318</v>
      </c>
      <c r="B355" t="s">
        <v>885</v>
      </c>
      <c r="C355" t="s">
        <v>886</v>
      </c>
      <c r="D355">
        <v>345</v>
      </c>
      <c r="E355" t="s">
        <v>74</v>
      </c>
      <c r="F355" t="s">
        <v>803</v>
      </c>
      <c r="G355" t="s">
        <v>804</v>
      </c>
      <c r="H355" t="s">
        <v>762</v>
      </c>
      <c r="J355" s="21">
        <v>45616</v>
      </c>
      <c r="K355" s="21">
        <v>45708</v>
      </c>
      <c r="L355" s="21">
        <v>45708</v>
      </c>
      <c r="M355" s="22">
        <v>60000000</v>
      </c>
      <c r="N355" t="s">
        <v>78</v>
      </c>
      <c r="O355">
        <v>1.44E-2</v>
      </c>
      <c r="P355" t="s">
        <v>80</v>
      </c>
      <c r="R355" s="21">
        <v>45708</v>
      </c>
      <c r="S355" s="21">
        <v>45616</v>
      </c>
      <c r="T355" s="21">
        <v>45708</v>
      </c>
      <c r="U355" s="21">
        <v>45708</v>
      </c>
      <c r="V355" s="23">
        <v>0.25555555555555554</v>
      </c>
      <c r="W355">
        <v>92</v>
      </c>
      <c r="X355" s="24">
        <v>-223818.4151588954</v>
      </c>
      <c r="Y355" s="24">
        <v>-223818.4151588954</v>
      </c>
      <c r="Z355" s="24">
        <v>-220799.99999999997</v>
      </c>
      <c r="AA355" s="24">
        <v>-220799.99999999997</v>
      </c>
      <c r="AB355">
        <v>1.0136703585094902</v>
      </c>
      <c r="AC355">
        <v>0</v>
      </c>
      <c r="AD355" s="22">
        <v>60000000</v>
      </c>
      <c r="AE355" s="25">
        <v>1.44E-2</v>
      </c>
      <c r="AF355" s="26">
        <v>0</v>
      </c>
      <c r="AG355" s="27">
        <v>1</v>
      </c>
      <c r="AH355" s="27" t="s">
        <v>103</v>
      </c>
      <c r="AI355" t="s">
        <v>103</v>
      </c>
      <c r="AJ355" t="s">
        <v>78</v>
      </c>
    </row>
    <row r="356" spans="1:36" ht="15" customHeight="1" x14ac:dyDescent="0.25">
      <c r="A356">
        <v>149319</v>
      </c>
      <c r="B356" t="s">
        <v>885</v>
      </c>
      <c r="C356" t="s">
        <v>886</v>
      </c>
      <c r="D356">
        <v>345</v>
      </c>
      <c r="E356" t="s">
        <v>74</v>
      </c>
      <c r="F356" t="s">
        <v>803</v>
      </c>
      <c r="G356" t="s">
        <v>804</v>
      </c>
      <c r="H356" t="s">
        <v>762</v>
      </c>
      <c r="J356" s="21">
        <v>45708</v>
      </c>
      <c r="K356" s="21">
        <v>45797</v>
      </c>
      <c r="L356" s="21">
        <v>45797</v>
      </c>
      <c r="M356" s="22">
        <v>60000000</v>
      </c>
      <c r="N356" t="s">
        <v>78</v>
      </c>
      <c r="O356">
        <v>1.44E-2</v>
      </c>
      <c r="P356" t="s">
        <v>80</v>
      </c>
      <c r="R356" s="21">
        <v>45797</v>
      </c>
      <c r="S356" s="21">
        <v>45708</v>
      </c>
      <c r="T356" s="21">
        <v>45797</v>
      </c>
      <c r="U356" s="21">
        <v>45797</v>
      </c>
      <c r="V356" s="23">
        <v>0.24722222222222223</v>
      </c>
      <c r="W356">
        <v>89</v>
      </c>
      <c r="X356" s="24">
        <v>-216791.01444297022</v>
      </c>
      <c r="Y356" s="24">
        <v>-216791.01444297022</v>
      </c>
      <c r="Z356" s="24">
        <v>-213600</v>
      </c>
      <c r="AA356" s="24">
        <v>-213600</v>
      </c>
      <c r="AB356">
        <v>1.0149392061936808</v>
      </c>
      <c r="AC356">
        <v>0</v>
      </c>
      <c r="AD356" s="22">
        <v>60000000</v>
      </c>
      <c r="AE356" s="25">
        <v>1.44E-2</v>
      </c>
      <c r="AF356" s="26">
        <v>0</v>
      </c>
      <c r="AG356" s="27">
        <v>1</v>
      </c>
      <c r="AH356" s="27" t="s">
        <v>103</v>
      </c>
      <c r="AI356" t="s">
        <v>103</v>
      </c>
      <c r="AJ356" t="s">
        <v>78</v>
      </c>
    </row>
    <row r="357" spans="1:36" ht="15" customHeight="1" x14ac:dyDescent="0.25">
      <c r="A357">
        <v>149320</v>
      </c>
      <c r="B357" t="s">
        <v>885</v>
      </c>
      <c r="C357" t="s">
        <v>886</v>
      </c>
      <c r="D357">
        <v>345</v>
      </c>
      <c r="E357" t="s">
        <v>74</v>
      </c>
      <c r="F357" t="s">
        <v>803</v>
      </c>
      <c r="G357" t="s">
        <v>804</v>
      </c>
      <c r="H357" t="s">
        <v>762</v>
      </c>
      <c r="J357" s="21">
        <v>45797</v>
      </c>
      <c r="K357" s="21">
        <v>45889</v>
      </c>
      <c r="L357" s="21">
        <v>45889</v>
      </c>
      <c r="M357" s="22">
        <v>60000000</v>
      </c>
      <c r="N357" t="s">
        <v>78</v>
      </c>
      <c r="O357">
        <v>1.44E-2</v>
      </c>
      <c r="P357" t="s">
        <v>80</v>
      </c>
      <c r="R357" s="21">
        <v>45889</v>
      </c>
      <c r="S357" s="21">
        <v>45797</v>
      </c>
      <c r="T357" s="21">
        <v>45889</v>
      </c>
      <c r="U357" s="21">
        <v>45889</v>
      </c>
      <c r="V357" s="23">
        <v>0.25555555555555554</v>
      </c>
      <c r="W357">
        <v>92</v>
      </c>
      <c r="X357" s="24">
        <v>-224388.55056878313</v>
      </c>
      <c r="Y357" s="24">
        <v>-224388.55056878313</v>
      </c>
      <c r="Z357" s="24">
        <v>-220799.99999999997</v>
      </c>
      <c r="AA357" s="24">
        <v>-220799.99999999997</v>
      </c>
      <c r="AB357">
        <v>1.0162524935180397</v>
      </c>
      <c r="AC357">
        <v>0</v>
      </c>
      <c r="AD357" s="22">
        <v>60000000</v>
      </c>
      <c r="AE357" s="25">
        <v>1.44E-2</v>
      </c>
      <c r="AF357" s="26">
        <v>0</v>
      </c>
      <c r="AG357" s="27">
        <v>1</v>
      </c>
      <c r="AH357" s="27" t="s">
        <v>103</v>
      </c>
      <c r="AI357" t="s">
        <v>103</v>
      </c>
      <c r="AJ357" t="s">
        <v>78</v>
      </c>
    </row>
    <row r="358" spans="1:36" ht="15" customHeight="1" x14ac:dyDescent="0.25">
      <c r="A358">
        <v>149321</v>
      </c>
      <c r="B358" t="s">
        <v>885</v>
      </c>
      <c r="C358" t="s">
        <v>886</v>
      </c>
      <c r="D358">
        <v>345</v>
      </c>
      <c r="E358" t="s">
        <v>74</v>
      </c>
      <c r="F358" t="s">
        <v>803</v>
      </c>
      <c r="G358" t="s">
        <v>804</v>
      </c>
      <c r="H358" t="s">
        <v>762</v>
      </c>
      <c r="J358" s="21">
        <v>45889</v>
      </c>
      <c r="K358" s="21">
        <v>45981</v>
      </c>
      <c r="L358" s="21">
        <v>45981</v>
      </c>
      <c r="M358" s="22">
        <v>60000000</v>
      </c>
      <c r="N358" t="s">
        <v>78</v>
      </c>
      <c r="O358">
        <v>1.44E-2</v>
      </c>
      <c r="P358" t="s">
        <v>80</v>
      </c>
      <c r="R358" s="21">
        <v>45981</v>
      </c>
      <c r="S358" s="21">
        <v>45889</v>
      </c>
      <c r="T358" s="21">
        <v>45981</v>
      </c>
      <c r="U358" s="21">
        <v>45981</v>
      </c>
      <c r="V358" s="23">
        <v>0.25555555555555554</v>
      </c>
      <c r="W358">
        <v>92</v>
      </c>
      <c r="X358" s="24">
        <v>-224678.89962357862</v>
      </c>
      <c r="Y358" s="24">
        <v>-224678.89962357862</v>
      </c>
      <c r="Z358" s="24">
        <v>-220799.99999999997</v>
      </c>
      <c r="AA358" s="24">
        <v>-220799.99999999997</v>
      </c>
      <c r="AB358">
        <v>1.0175674801792511</v>
      </c>
      <c r="AC358">
        <v>0</v>
      </c>
      <c r="AD358" s="22">
        <v>60000000</v>
      </c>
      <c r="AE358" s="25">
        <v>1.44E-2</v>
      </c>
      <c r="AF358" s="26">
        <v>0</v>
      </c>
      <c r="AG358" s="27">
        <v>1</v>
      </c>
      <c r="AH358" s="27" t="s">
        <v>103</v>
      </c>
      <c r="AI358" t="s">
        <v>103</v>
      </c>
      <c r="AJ358" t="s">
        <v>78</v>
      </c>
    </row>
    <row r="359" spans="1:36" ht="15" customHeight="1" x14ac:dyDescent="0.25">
      <c r="A359">
        <v>149322</v>
      </c>
      <c r="B359" t="s">
        <v>887</v>
      </c>
      <c r="C359" t="s">
        <v>886</v>
      </c>
      <c r="D359">
        <v>345</v>
      </c>
      <c r="E359" t="s">
        <v>74</v>
      </c>
      <c r="F359" t="s">
        <v>803</v>
      </c>
      <c r="G359" t="s">
        <v>804</v>
      </c>
      <c r="H359" t="s">
        <v>762</v>
      </c>
      <c r="I359" s="21">
        <v>45246</v>
      </c>
      <c r="J359" s="21">
        <v>45250</v>
      </c>
      <c r="K359" s="21">
        <v>45342</v>
      </c>
      <c r="L359" s="21">
        <v>45342</v>
      </c>
      <c r="M359" s="22">
        <v>60000000</v>
      </c>
      <c r="N359" t="s">
        <v>78</v>
      </c>
      <c r="O359" t="s">
        <v>806</v>
      </c>
      <c r="P359" t="s">
        <v>80</v>
      </c>
      <c r="R359" s="21">
        <v>45246</v>
      </c>
      <c r="S359" s="21">
        <v>45250</v>
      </c>
      <c r="T359" s="21">
        <v>45342</v>
      </c>
      <c r="U359" s="21">
        <v>45342</v>
      </c>
      <c r="V359" s="23">
        <v>0.25555555555555554</v>
      </c>
      <c r="W359">
        <v>92</v>
      </c>
      <c r="X359" s="24">
        <v>291626.33531049039</v>
      </c>
      <c r="Y359" s="24">
        <v>291626.33531049039</v>
      </c>
      <c r="Z359" s="24">
        <v>289177.27738056344</v>
      </c>
      <c r="AA359" s="24">
        <v>289177.27738056344</v>
      </c>
      <c r="AB359">
        <v>1.0084690538347656</v>
      </c>
      <c r="AC359">
        <v>0</v>
      </c>
      <c r="AD359" s="22">
        <v>60000000</v>
      </c>
      <c r="AE359" s="25">
        <v>1.8859387655254137E-2</v>
      </c>
      <c r="AF359" s="26">
        <v>0</v>
      </c>
      <c r="AG359" s="27">
        <v>1</v>
      </c>
      <c r="AH359" s="27" t="s">
        <v>103</v>
      </c>
      <c r="AI359" t="s">
        <v>103</v>
      </c>
      <c r="AJ359" t="s">
        <v>78</v>
      </c>
    </row>
    <row r="360" spans="1:36" ht="15" customHeight="1" x14ac:dyDescent="0.25">
      <c r="A360">
        <v>149323</v>
      </c>
      <c r="B360" t="s">
        <v>887</v>
      </c>
      <c r="C360" t="s">
        <v>886</v>
      </c>
      <c r="D360">
        <v>345</v>
      </c>
      <c r="E360" t="s">
        <v>74</v>
      </c>
      <c r="F360" t="s">
        <v>803</v>
      </c>
      <c r="G360" t="s">
        <v>804</v>
      </c>
      <c r="H360" t="s">
        <v>762</v>
      </c>
      <c r="I360" s="21">
        <v>45338</v>
      </c>
      <c r="J360" s="21">
        <v>45342</v>
      </c>
      <c r="K360" s="21">
        <v>45432</v>
      </c>
      <c r="L360" s="21">
        <v>45432</v>
      </c>
      <c r="M360" s="22">
        <v>60000000</v>
      </c>
      <c r="N360" t="s">
        <v>78</v>
      </c>
      <c r="O360" t="s">
        <v>806</v>
      </c>
      <c r="P360" t="s">
        <v>80</v>
      </c>
      <c r="R360" s="21">
        <v>45338</v>
      </c>
      <c r="S360" s="21">
        <v>45342</v>
      </c>
      <c r="T360" s="21">
        <v>45432</v>
      </c>
      <c r="U360" s="21">
        <v>45432</v>
      </c>
      <c r="V360" s="23">
        <v>0.25</v>
      </c>
      <c r="W360">
        <v>90</v>
      </c>
      <c r="X360" s="24">
        <v>284597.642381254</v>
      </c>
      <c r="Y360" s="24">
        <v>284597.642381254</v>
      </c>
      <c r="Z360" s="24">
        <v>281850.8415008036</v>
      </c>
      <c r="AA360" s="24">
        <v>281850.8415008036</v>
      </c>
      <c r="AB360">
        <v>1.0097455833937703</v>
      </c>
      <c r="AC360">
        <v>0</v>
      </c>
      <c r="AD360" s="22">
        <v>60000000</v>
      </c>
      <c r="AE360" s="25">
        <v>1.8790056100053576E-2</v>
      </c>
      <c r="AF360" s="26">
        <v>0</v>
      </c>
      <c r="AG360" s="27">
        <v>1</v>
      </c>
      <c r="AH360" s="27" t="s">
        <v>103</v>
      </c>
      <c r="AI360" t="s">
        <v>103</v>
      </c>
      <c r="AJ360" t="s">
        <v>78</v>
      </c>
    </row>
    <row r="361" spans="1:36" ht="15" customHeight="1" x14ac:dyDescent="0.25">
      <c r="A361">
        <v>149324</v>
      </c>
      <c r="B361" t="s">
        <v>887</v>
      </c>
      <c r="C361" t="s">
        <v>886</v>
      </c>
      <c r="D361">
        <v>345</v>
      </c>
      <c r="E361" t="s">
        <v>74</v>
      </c>
      <c r="F361" t="s">
        <v>803</v>
      </c>
      <c r="G361" t="s">
        <v>804</v>
      </c>
      <c r="H361" t="s">
        <v>762</v>
      </c>
      <c r="I361" s="21">
        <v>45428</v>
      </c>
      <c r="J361" s="21">
        <v>45432</v>
      </c>
      <c r="K361" s="21">
        <v>45524</v>
      </c>
      <c r="L361" s="21">
        <v>45524</v>
      </c>
      <c r="M361" s="22">
        <v>60000000</v>
      </c>
      <c r="N361" t="s">
        <v>78</v>
      </c>
      <c r="O361" t="s">
        <v>806</v>
      </c>
      <c r="P361" t="s">
        <v>80</v>
      </c>
      <c r="R361" s="21">
        <v>45428</v>
      </c>
      <c r="S361" s="21">
        <v>45432</v>
      </c>
      <c r="T361" s="21">
        <v>45524</v>
      </c>
      <c r="U361" s="21">
        <v>45524</v>
      </c>
      <c r="V361" s="23">
        <v>0.25555555555555554</v>
      </c>
      <c r="W361">
        <v>92</v>
      </c>
      <c r="X361" s="24">
        <v>289743.36201639264</v>
      </c>
      <c r="Y361" s="24">
        <v>289743.36201639264</v>
      </c>
      <c r="Z361" s="24">
        <v>286576.08007962129</v>
      </c>
      <c r="AA361" s="24">
        <v>286576.08007962129</v>
      </c>
      <c r="AB361">
        <v>1.0110521503954251</v>
      </c>
      <c r="AC361">
        <v>0</v>
      </c>
      <c r="AD361" s="22">
        <v>60000000</v>
      </c>
      <c r="AE361" s="25">
        <v>1.8689744353018782E-2</v>
      </c>
      <c r="AF361" s="26">
        <v>0</v>
      </c>
      <c r="AG361" s="27">
        <v>1</v>
      </c>
      <c r="AH361" s="27" t="s">
        <v>103</v>
      </c>
      <c r="AI361" t="s">
        <v>103</v>
      </c>
      <c r="AJ361" t="s">
        <v>78</v>
      </c>
    </row>
    <row r="362" spans="1:36" ht="15" customHeight="1" x14ac:dyDescent="0.25">
      <c r="A362">
        <v>149325</v>
      </c>
      <c r="B362" t="s">
        <v>887</v>
      </c>
      <c r="C362" t="s">
        <v>886</v>
      </c>
      <c r="D362">
        <v>345</v>
      </c>
      <c r="E362" t="s">
        <v>74</v>
      </c>
      <c r="F362" t="s">
        <v>803</v>
      </c>
      <c r="G362" t="s">
        <v>804</v>
      </c>
      <c r="H362" t="s">
        <v>762</v>
      </c>
      <c r="I362" s="21">
        <v>45520</v>
      </c>
      <c r="J362" s="21">
        <v>45524</v>
      </c>
      <c r="K362" s="21">
        <v>45616</v>
      </c>
      <c r="L362" s="21">
        <v>45616</v>
      </c>
      <c r="M362" s="22">
        <v>60000000</v>
      </c>
      <c r="N362" t="s">
        <v>78</v>
      </c>
      <c r="O362" t="s">
        <v>806</v>
      </c>
      <c r="P362" t="s">
        <v>80</v>
      </c>
      <c r="R362" s="21">
        <v>45520</v>
      </c>
      <c r="S362" s="21">
        <v>45524</v>
      </c>
      <c r="T362" s="21">
        <v>45616</v>
      </c>
      <c r="U362" s="21">
        <v>45616</v>
      </c>
      <c r="V362" s="23">
        <v>0.25555555555555554</v>
      </c>
      <c r="W362">
        <v>92</v>
      </c>
      <c r="X362" s="24">
        <v>277302.69660894875</v>
      </c>
      <c r="Y362" s="24">
        <v>277302.69660894875</v>
      </c>
      <c r="Z362" s="24">
        <v>273916.97107785882</v>
      </c>
      <c r="AA362" s="24">
        <v>273916.97107785882</v>
      </c>
      <c r="AB362">
        <v>1.0123604080381261</v>
      </c>
      <c r="AC362">
        <v>0</v>
      </c>
      <c r="AD362" s="22">
        <v>60000000</v>
      </c>
      <c r="AE362" s="25">
        <v>1.7864150287686446E-2</v>
      </c>
      <c r="AF362" s="26">
        <v>0</v>
      </c>
      <c r="AG362" s="27">
        <v>1</v>
      </c>
      <c r="AH362" s="27" t="s">
        <v>103</v>
      </c>
      <c r="AI362" t="s">
        <v>103</v>
      </c>
      <c r="AJ362" t="s">
        <v>78</v>
      </c>
    </row>
    <row r="363" spans="1:36" ht="15" customHeight="1" x14ac:dyDescent="0.25">
      <c r="A363">
        <v>149326</v>
      </c>
      <c r="B363" t="s">
        <v>887</v>
      </c>
      <c r="C363" t="s">
        <v>886</v>
      </c>
      <c r="D363">
        <v>345</v>
      </c>
      <c r="E363" t="s">
        <v>74</v>
      </c>
      <c r="F363" t="s">
        <v>803</v>
      </c>
      <c r="G363" t="s">
        <v>804</v>
      </c>
      <c r="H363" t="s">
        <v>762</v>
      </c>
      <c r="I363" s="21">
        <v>45614</v>
      </c>
      <c r="J363" s="21">
        <v>45616</v>
      </c>
      <c r="K363" s="21">
        <v>45708</v>
      </c>
      <c r="L363" s="21">
        <v>45708</v>
      </c>
      <c r="M363" s="22">
        <v>60000000</v>
      </c>
      <c r="N363" t="s">
        <v>78</v>
      </c>
      <c r="O363" t="s">
        <v>806</v>
      </c>
      <c r="P363" t="s">
        <v>80</v>
      </c>
      <c r="R363" s="21">
        <v>45614</v>
      </c>
      <c r="S363" s="21">
        <v>45616</v>
      </c>
      <c r="T363" s="21">
        <v>45708</v>
      </c>
      <c r="U363" s="21">
        <v>45708</v>
      </c>
      <c r="V363" s="23">
        <v>0.25555555555555554</v>
      </c>
      <c r="W363">
        <v>92</v>
      </c>
      <c r="X363" s="24">
        <v>264867.57329217182</v>
      </c>
      <c r="Y363" s="24">
        <v>264867.57329217182</v>
      </c>
      <c r="Z363" s="24">
        <v>261295.56918447869</v>
      </c>
      <c r="AA363" s="24">
        <v>261295.56918447869</v>
      </c>
      <c r="AB363">
        <v>1.0136703585094902</v>
      </c>
      <c r="AC363">
        <v>0</v>
      </c>
      <c r="AD363" s="22">
        <v>60000000</v>
      </c>
      <c r="AE363" s="25">
        <v>1.7041015381596438E-2</v>
      </c>
      <c r="AF363" s="26">
        <v>0</v>
      </c>
      <c r="AG363" s="27">
        <v>1</v>
      </c>
      <c r="AH363" s="27" t="s">
        <v>103</v>
      </c>
      <c r="AI363" t="s">
        <v>103</v>
      </c>
      <c r="AJ363" t="s">
        <v>78</v>
      </c>
    </row>
    <row r="364" spans="1:36" ht="15" customHeight="1" x14ac:dyDescent="0.25">
      <c r="A364">
        <v>149327</v>
      </c>
      <c r="B364" t="s">
        <v>887</v>
      </c>
      <c r="C364" t="s">
        <v>886</v>
      </c>
      <c r="D364">
        <v>345</v>
      </c>
      <c r="E364" t="s">
        <v>74</v>
      </c>
      <c r="F364" t="s">
        <v>803</v>
      </c>
      <c r="G364" t="s">
        <v>804</v>
      </c>
      <c r="H364" t="s">
        <v>762</v>
      </c>
      <c r="I364" s="21">
        <v>45706</v>
      </c>
      <c r="J364" s="21">
        <v>45708</v>
      </c>
      <c r="K364" s="21">
        <v>45797</v>
      </c>
      <c r="L364" s="21">
        <v>45797</v>
      </c>
      <c r="M364" s="22">
        <v>60000000</v>
      </c>
      <c r="N364" t="s">
        <v>78</v>
      </c>
      <c r="O364" t="s">
        <v>806</v>
      </c>
      <c r="P364" t="s">
        <v>80</v>
      </c>
      <c r="R364" s="21">
        <v>45706</v>
      </c>
      <c r="S364" s="21">
        <v>45708</v>
      </c>
      <c r="T364" s="21">
        <v>45797</v>
      </c>
      <c r="U364" s="21">
        <v>45797</v>
      </c>
      <c r="V364" s="23">
        <v>0.24722222222222223</v>
      </c>
      <c r="W364">
        <v>89</v>
      </c>
      <c r="X364" s="24">
        <v>256909.35531678391</v>
      </c>
      <c r="Y364" s="24">
        <v>256909.35531678391</v>
      </c>
      <c r="Z364" s="24">
        <v>253127.82652299857</v>
      </c>
      <c r="AA364" s="24">
        <v>253127.82652299857</v>
      </c>
      <c r="AB364">
        <v>1.0149392061936808</v>
      </c>
      <c r="AC364">
        <v>0</v>
      </c>
      <c r="AD364" s="22">
        <v>60000000</v>
      </c>
      <c r="AE364" s="25">
        <v>1.7064797293685298E-2</v>
      </c>
      <c r="AF364" s="26">
        <v>0</v>
      </c>
      <c r="AG364" s="27">
        <v>1</v>
      </c>
      <c r="AH364" s="27" t="s">
        <v>103</v>
      </c>
      <c r="AI364" t="s">
        <v>103</v>
      </c>
      <c r="AJ364" t="s">
        <v>78</v>
      </c>
    </row>
    <row r="365" spans="1:36" ht="15" customHeight="1" x14ac:dyDescent="0.25">
      <c r="A365">
        <v>149328</v>
      </c>
      <c r="B365" t="s">
        <v>887</v>
      </c>
      <c r="C365" t="s">
        <v>886</v>
      </c>
      <c r="D365">
        <v>345</v>
      </c>
      <c r="E365" t="s">
        <v>74</v>
      </c>
      <c r="F365" t="s">
        <v>803</v>
      </c>
      <c r="G365" t="s">
        <v>804</v>
      </c>
      <c r="H365" t="s">
        <v>762</v>
      </c>
      <c r="I365" s="21">
        <v>45793</v>
      </c>
      <c r="J365" s="21">
        <v>45797</v>
      </c>
      <c r="K365" s="21">
        <v>45889</v>
      </c>
      <c r="L365" s="21">
        <v>45889</v>
      </c>
      <c r="M365" s="22">
        <v>60000000</v>
      </c>
      <c r="N365" t="s">
        <v>78</v>
      </c>
      <c r="O365" t="s">
        <v>806</v>
      </c>
      <c r="P365" t="s">
        <v>80</v>
      </c>
      <c r="R365" s="21">
        <v>45793</v>
      </c>
      <c r="S365" s="21">
        <v>45797</v>
      </c>
      <c r="T365" s="21">
        <v>45889</v>
      </c>
      <c r="U365" s="21">
        <v>45889</v>
      </c>
      <c r="V365" s="23">
        <v>0.25555555555555554</v>
      </c>
      <c r="W365">
        <v>92</v>
      </c>
      <c r="X365" s="24">
        <v>279339.50175591459</v>
      </c>
      <c r="Y365" s="24">
        <v>279339.50175591459</v>
      </c>
      <c r="Z365" s="24">
        <v>274872.14401698881</v>
      </c>
      <c r="AA365" s="24">
        <v>274872.14401698881</v>
      </c>
      <c r="AB365">
        <v>1.0162524935180397</v>
      </c>
      <c r="AC365">
        <v>0</v>
      </c>
      <c r="AD365" s="22">
        <v>60000000</v>
      </c>
      <c r="AE365" s="25">
        <v>1.7926444175021008E-2</v>
      </c>
      <c r="AF365" s="26">
        <v>0</v>
      </c>
      <c r="AG365" s="27">
        <v>1</v>
      </c>
      <c r="AH365" s="27" t="s">
        <v>103</v>
      </c>
      <c r="AI365" t="s">
        <v>103</v>
      </c>
      <c r="AJ365" t="s">
        <v>78</v>
      </c>
    </row>
    <row r="366" spans="1:36" ht="15" customHeight="1" x14ac:dyDescent="0.25">
      <c r="A366">
        <v>149329</v>
      </c>
      <c r="B366" t="s">
        <v>887</v>
      </c>
      <c r="C366" t="s">
        <v>886</v>
      </c>
      <c r="D366">
        <v>345</v>
      </c>
      <c r="E366" t="s">
        <v>74</v>
      </c>
      <c r="F366" t="s">
        <v>803</v>
      </c>
      <c r="G366" t="s">
        <v>804</v>
      </c>
      <c r="H366" t="s">
        <v>762</v>
      </c>
      <c r="I366" s="21">
        <v>45887</v>
      </c>
      <c r="J366" s="21">
        <v>45889</v>
      </c>
      <c r="K366" s="21">
        <v>45981</v>
      </c>
      <c r="L366" s="21">
        <v>45981</v>
      </c>
      <c r="M366" s="22">
        <v>60000000</v>
      </c>
      <c r="N366" t="s">
        <v>78</v>
      </c>
      <c r="O366" t="s">
        <v>806</v>
      </c>
      <c r="P366" t="s">
        <v>80</v>
      </c>
      <c r="R366" s="21">
        <v>45887</v>
      </c>
      <c r="S366" s="21">
        <v>45889</v>
      </c>
      <c r="T366" s="21">
        <v>45981</v>
      </c>
      <c r="U366" s="21">
        <v>45981</v>
      </c>
      <c r="V366" s="23">
        <v>0.25555555555555554</v>
      </c>
      <c r="W366">
        <v>92</v>
      </c>
      <c r="X366" s="24">
        <v>297794.55411974428</v>
      </c>
      <c r="Y366" s="24">
        <v>297794.55411974428</v>
      </c>
      <c r="Z366" s="24">
        <v>292653.37181106245</v>
      </c>
      <c r="AA366" s="24">
        <v>292653.37181106245</v>
      </c>
      <c r="AB366">
        <v>1.0175674801792511</v>
      </c>
      <c r="AC366">
        <v>0</v>
      </c>
      <c r="AD366" s="22">
        <v>60000000</v>
      </c>
      <c r="AE366" s="25">
        <v>1.9086089465938857E-2</v>
      </c>
      <c r="AF366" s="26">
        <v>0</v>
      </c>
      <c r="AG366" s="27">
        <v>1</v>
      </c>
      <c r="AH366" s="27" t="s">
        <v>103</v>
      </c>
      <c r="AI366" t="s">
        <v>103</v>
      </c>
      <c r="AJ366" t="s">
        <v>78</v>
      </c>
    </row>
    <row r="367" spans="1:36" ht="15" customHeight="1" x14ac:dyDescent="0.25">
      <c r="A367">
        <v>147320</v>
      </c>
      <c r="B367" t="s">
        <v>888</v>
      </c>
      <c r="C367" t="s">
        <v>889</v>
      </c>
      <c r="D367">
        <v>346</v>
      </c>
      <c r="E367" t="s">
        <v>74</v>
      </c>
      <c r="F367" t="s">
        <v>803</v>
      </c>
      <c r="G367" t="s">
        <v>804</v>
      </c>
      <c r="H367" t="s">
        <v>770</v>
      </c>
      <c r="J367" s="21">
        <v>44727</v>
      </c>
      <c r="K367" s="21">
        <v>44819</v>
      </c>
      <c r="L367" s="21">
        <v>44819</v>
      </c>
      <c r="M367" s="22">
        <v>100000000</v>
      </c>
      <c r="N367" t="s">
        <v>78</v>
      </c>
      <c r="O367">
        <v>3.0000000000000001E-3</v>
      </c>
      <c r="P367" t="s">
        <v>80</v>
      </c>
      <c r="R367" s="21">
        <v>44819</v>
      </c>
      <c r="S367" s="21">
        <v>44727</v>
      </c>
      <c r="T367" s="21">
        <v>44819</v>
      </c>
      <c r="U367" s="21">
        <v>44819</v>
      </c>
      <c r="V367" s="23">
        <v>0.25555555555555554</v>
      </c>
      <c r="W367">
        <v>92</v>
      </c>
      <c r="X367" s="24">
        <v>-76749.686797062081</v>
      </c>
      <c r="Y367" s="24">
        <v>-76749.686797062081</v>
      </c>
      <c r="Z367" s="24">
        <v>-76666.666666666657</v>
      </c>
      <c r="AA367" s="24">
        <v>-76666.666666666657</v>
      </c>
      <c r="AB367">
        <v>1.0010828712660274</v>
      </c>
      <c r="AC367">
        <v>-833.33333333333326</v>
      </c>
      <c r="AD367" s="22">
        <v>100000000</v>
      </c>
      <c r="AE367" s="25">
        <v>3.0000000000000001E-3</v>
      </c>
      <c r="AF367" s="26">
        <v>0</v>
      </c>
      <c r="AG367" s="27">
        <v>1</v>
      </c>
      <c r="AH367" s="27" t="s">
        <v>103</v>
      </c>
      <c r="AI367" t="s">
        <v>103</v>
      </c>
      <c r="AJ367" t="s">
        <v>78</v>
      </c>
    </row>
    <row r="368" spans="1:36" ht="15" customHeight="1" x14ac:dyDescent="0.25">
      <c r="A368">
        <v>147321</v>
      </c>
      <c r="B368" t="s">
        <v>888</v>
      </c>
      <c r="C368" t="s">
        <v>889</v>
      </c>
      <c r="D368">
        <v>346</v>
      </c>
      <c r="E368" t="s">
        <v>74</v>
      </c>
      <c r="F368" t="s">
        <v>803</v>
      </c>
      <c r="G368" t="s">
        <v>804</v>
      </c>
      <c r="H368" t="s">
        <v>770</v>
      </c>
      <c r="J368" s="21">
        <v>44819</v>
      </c>
      <c r="K368" s="21">
        <v>44910</v>
      </c>
      <c r="L368" s="21">
        <v>44910</v>
      </c>
      <c r="M368" s="22">
        <v>100000000</v>
      </c>
      <c r="N368" t="s">
        <v>78</v>
      </c>
      <c r="O368">
        <v>3.0000000000000001E-3</v>
      </c>
      <c r="P368" t="s">
        <v>80</v>
      </c>
      <c r="R368" s="21">
        <v>44910</v>
      </c>
      <c r="S368" s="21">
        <v>44819</v>
      </c>
      <c r="T368" s="21">
        <v>44910</v>
      </c>
      <c r="U368" s="21">
        <v>44910</v>
      </c>
      <c r="V368" s="23">
        <v>0.25277777777777777</v>
      </c>
      <c r="W368">
        <v>91</v>
      </c>
      <c r="X368" s="24">
        <v>-76012.613958411661</v>
      </c>
      <c r="Y368" s="24">
        <v>-76012.613958411661</v>
      </c>
      <c r="Z368" s="24">
        <v>-75833.333333333328</v>
      </c>
      <c r="AA368" s="24">
        <v>-75833.333333333328</v>
      </c>
      <c r="AB368">
        <v>1.0023641401109231</v>
      </c>
      <c r="AC368">
        <v>0</v>
      </c>
      <c r="AD368" s="22">
        <v>100000000</v>
      </c>
      <c r="AE368" s="25">
        <v>3.0000000000000001E-3</v>
      </c>
      <c r="AF368" s="26">
        <v>0</v>
      </c>
      <c r="AG368" s="27">
        <v>1</v>
      </c>
      <c r="AH368" s="27" t="s">
        <v>103</v>
      </c>
      <c r="AI368" t="s">
        <v>103</v>
      </c>
      <c r="AJ368" t="s">
        <v>78</v>
      </c>
    </row>
    <row r="369" spans="1:36" ht="15" customHeight="1" x14ac:dyDescent="0.25">
      <c r="A369">
        <v>147322</v>
      </c>
      <c r="B369" t="s">
        <v>888</v>
      </c>
      <c r="C369" t="s">
        <v>889</v>
      </c>
      <c r="D369">
        <v>346</v>
      </c>
      <c r="E369" t="s">
        <v>74</v>
      </c>
      <c r="F369" t="s">
        <v>803</v>
      </c>
      <c r="G369" t="s">
        <v>804</v>
      </c>
      <c r="H369" t="s">
        <v>770</v>
      </c>
      <c r="J369" s="21">
        <v>44910</v>
      </c>
      <c r="K369" s="21">
        <v>45000</v>
      </c>
      <c r="L369" s="21">
        <v>45000</v>
      </c>
      <c r="M369" s="22">
        <v>100000000</v>
      </c>
      <c r="N369" t="s">
        <v>78</v>
      </c>
      <c r="O369">
        <v>3.0000000000000001E-3</v>
      </c>
      <c r="P369" t="s">
        <v>80</v>
      </c>
      <c r="R369" s="21">
        <v>45000</v>
      </c>
      <c r="S369" s="21">
        <v>44910</v>
      </c>
      <c r="T369" s="21">
        <v>45000</v>
      </c>
      <c r="U369" s="21">
        <v>45000</v>
      </c>
      <c r="V369" s="23">
        <v>0.25</v>
      </c>
      <c r="W369">
        <v>90</v>
      </c>
      <c r="X369" s="24">
        <v>-75272.470650978474</v>
      </c>
      <c r="Y369" s="24">
        <v>-75272.470650978474</v>
      </c>
      <c r="Z369" s="24">
        <v>-75000</v>
      </c>
      <c r="AA369" s="24">
        <v>-75000</v>
      </c>
      <c r="AB369">
        <v>1.0036329420130463</v>
      </c>
      <c r="AC369">
        <v>0</v>
      </c>
      <c r="AD369" s="22">
        <v>100000000</v>
      </c>
      <c r="AE369" s="25">
        <v>3.0000000000000001E-3</v>
      </c>
      <c r="AF369" s="26">
        <v>0</v>
      </c>
      <c r="AG369" s="27">
        <v>1</v>
      </c>
      <c r="AH369" s="27" t="s">
        <v>103</v>
      </c>
      <c r="AI369" t="s">
        <v>103</v>
      </c>
      <c r="AJ369" t="s">
        <v>78</v>
      </c>
    </row>
    <row r="370" spans="1:36" ht="15" customHeight="1" x14ac:dyDescent="0.25">
      <c r="A370">
        <v>147336</v>
      </c>
      <c r="B370" t="s">
        <v>888</v>
      </c>
      <c r="C370" t="s">
        <v>889</v>
      </c>
      <c r="D370">
        <v>346</v>
      </c>
      <c r="E370" t="s">
        <v>74</v>
      </c>
      <c r="F370" t="s">
        <v>803</v>
      </c>
      <c r="G370" t="s">
        <v>804</v>
      </c>
      <c r="H370" t="s">
        <v>770</v>
      </c>
      <c r="J370" s="21">
        <v>45000</v>
      </c>
      <c r="K370" s="21">
        <v>45092</v>
      </c>
      <c r="L370" s="21">
        <v>45092</v>
      </c>
      <c r="M370" s="22">
        <v>100000000</v>
      </c>
      <c r="N370" t="s">
        <v>78</v>
      </c>
      <c r="O370">
        <v>3.0000000000000001E-3</v>
      </c>
      <c r="P370" t="s">
        <v>80</v>
      </c>
      <c r="R370" s="21">
        <v>45092</v>
      </c>
      <c r="S370" s="21">
        <v>45000</v>
      </c>
      <c r="T370" s="21">
        <v>45092</v>
      </c>
      <c r="U370" s="21">
        <v>45092</v>
      </c>
      <c r="V370" s="23">
        <v>0.25555555555555554</v>
      </c>
      <c r="W370">
        <v>92</v>
      </c>
      <c r="X370" s="24">
        <v>-77044.75596333819</v>
      </c>
      <c r="Y370" s="24">
        <v>-77044.75596333819</v>
      </c>
      <c r="Z370" s="24">
        <v>-76666.666666666657</v>
      </c>
      <c r="AA370" s="24">
        <v>-76666.666666666657</v>
      </c>
      <c r="AB370">
        <v>1.0049315995218027</v>
      </c>
      <c r="AC370">
        <v>0</v>
      </c>
      <c r="AD370" s="22">
        <v>100000000</v>
      </c>
      <c r="AE370" s="25">
        <v>3.0000000000000001E-3</v>
      </c>
      <c r="AF370" s="26">
        <v>0</v>
      </c>
      <c r="AG370" s="27">
        <v>1</v>
      </c>
      <c r="AH370" s="27" t="s">
        <v>103</v>
      </c>
      <c r="AI370" t="s">
        <v>103</v>
      </c>
      <c r="AJ370" t="s">
        <v>78</v>
      </c>
    </row>
    <row r="371" spans="1:36" ht="15" customHeight="1" x14ac:dyDescent="0.25">
      <c r="A371">
        <v>147337</v>
      </c>
      <c r="B371" t="s">
        <v>888</v>
      </c>
      <c r="C371" t="s">
        <v>889</v>
      </c>
      <c r="D371">
        <v>346</v>
      </c>
      <c r="E371" t="s">
        <v>74</v>
      </c>
      <c r="F371" t="s">
        <v>803</v>
      </c>
      <c r="G371" t="s">
        <v>804</v>
      </c>
      <c r="H371" t="s">
        <v>770</v>
      </c>
      <c r="J371" s="21">
        <v>45092</v>
      </c>
      <c r="K371" s="21">
        <v>45184</v>
      </c>
      <c r="L371" s="21">
        <v>45184</v>
      </c>
      <c r="M371" s="22">
        <v>100000000</v>
      </c>
      <c r="N371" t="s">
        <v>78</v>
      </c>
      <c r="O371">
        <v>3.0000000000000001E-3</v>
      </c>
      <c r="P371" t="s">
        <v>80</v>
      </c>
      <c r="R371" s="21">
        <v>45184</v>
      </c>
      <c r="S371" s="21">
        <v>45092</v>
      </c>
      <c r="T371" s="21">
        <v>45184</v>
      </c>
      <c r="U371" s="21">
        <v>45184</v>
      </c>
      <c r="V371" s="23">
        <v>0.25555555555555554</v>
      </c>
      <c r="W371">
        <v>92</v>
      </c>
      <c r="X371" s="24">
        <v>-77144.448536841621</v>
      </c>
      <c r="Y371" s="24">
        <v>-77144.448536841621</v>
      </c>
      <c r="Z371" s="24">
        <v>-76666.666666666657</v>
      </c>
      <c r="AA371" s="24">
        <v>-76666.666666666657</v>
      </c>
      <c r="AB371">
        <v>1.0062319374370647</v>
      </c>
      <c r="AC371">
        <v>0</v>
      </c>
      <c r="AD371" s="22">
        <v>100000000</v>
      </c>
      <c r="AE371" s="25">
        <v>3.0000000000000001E-3</v>
      </c>
      <c r="AF371" s="26">
        <v>0</v>
      </c>
      <c r="AG371" s="27">
        <v>1</v>
      </c>
      <c r="AH371" s="27" t="s">
        <v>103</v>
      </c>
      <c r="AI371" t="s">
        <v>103</v>
      </c>
      <c r="AJ371" t="s">
        <v>78</v>
      </c>
    </row>
    <row r="372" spans="1:36" ht="15" customHeight="1" x14ac:dyDescent="0.25">
      <c r="A372">
        <v>147338</v>
      </c>
      <c r="B372" t="s">
        <v>888</v>
      </c>
      <c r="C372" t="s">
        <v>889</v>
      </c>
      <c r="D372">
        <v>346</v>
      </c>
      <c r="E372" t="s">
        <v>74</v>
      </c>
      <c r="F372" t="s">
        <v>803</v>
      </c>
      <c r="G372" t="s">
        <v>804</v>
      </c>
      <c r="H372" t="s">
        <v>770</v>
      </c>
      <c r="J372" s="21">
        <v>45184</v>
      </c>
      <c r="K372" s="21">
        <v>45275</v>
      </c>
      <c r="L372" s="21">
        <v>45275</v>
      </c>
      <c r="M372" s="22">
        <v>100000000</v>
      </c>
      <c r="N372" t="s">
        <v>78</v>
      </c>
      <c r="O372">
        <v>3.0000000000000001E-3</v>
      </c>
      <c r="P372" t="s">
        <v>80</v>
      </c>
      <c r="R372" s="21">
        <v>45275</v>
      </c>
      <c r="S372" s="21">
        <v>45184</v>
      </c>
      <c r="T372" s="21">
        <v>45275</v>
      </c>
      <c r="U372" s="21">
        <v>45275</v>
      </c>
      <c r="V372" s="23">
        <v>0.25277777777777777</v>
      </c>
      <c r="W372">
        <v>91</v>
      </c>
      <c r="X372" s="24">
        <v>-76403.584566679492</v>
      </c>
      <c r="Y372" s="24">
        <v>-76403.584566679492</v>
      </c>
      <c r="Z372" s="24">
        <v>-75833.333333333328</v>
      </c>
      <c r="AA372" s="24">
        <v>-75833.333333333328</v>
      </c>
      <c r="AB372">
        <v>1.0075197964836857</v>
      </c>
      <c r="AC372">
        <v>0</v>
      </c>
      <c r="AD372" s="22">
        <v>100000000</v>
      </c>
      <c r="AE372" s="25">
        <v>3.0000000000000001E-3</v>
      </c>
      <c r="AF372" s="26">
        <v>0</v>
      </c>
      <c r="AG372" s="27">
        <v>1</v>
      </c>
      <c r="AH372" s="27" t="s">
        <v>103</v>
      </c>
      <c r="AI372" t="s">
        <v>103</v>
      </c>
      <c r="AJ372" t="s">
        <v>78</v>
      </c>
    </row>
    <row r="373" spans="1:36" ht="15" customHeight="1" x14ac:dyDescent="0.25">
      <c r="A373">
        <v>148744</v>
      </c>
      <c r="B373" t="s">
        <v>890</v>
      </c>
      <c r="C373" t="s">
        <v>889</v>
      </c>
      <c r="D373">
        <v>346</v>
      </c>
      <c r="E373" t="s">
        <v>74</v>
      </c>
      <c r="F373" t="s">
        <v>803</v>
      </c>
      <c r="G373" t="s">
        <v>804</v>
      </c>
      <c r="H373" t="s">
        <v>770</v>
      </c>
      <c r="I373" s="21">
        <v>44725</v>
      </c>
      <c r="J373" s="21">
        <v>44727</v>
      </c>
      <c r="K373" s="21">
        <v>44819</v>
      </c>
      <c r="L373" s="21">
        <v>44819</v>
      </c>
      <c r="M373" s="22">
        <v>100000000</v>
      </c>
      <c r="N373" t="s">
        <v>78</v>
      </c>
      <c r="O373" t="s">
        <v>806</v>
      </c>
      <c r="P373" t="s">
        <v>80</v>
      </c>
      <c r="R373" s="21">
        <v>44725</v>
      </c>
      <c r="S373" s="21">
        <v>44727</v>
      </c>
      <c r="T373" s="21">
        <v>44819</v>
      </c>
      <c r="U373" s="21">
        <v>44819</v>
      </c>
      <c r="V373" s="23">
        <v>0.25555555555555554</v>
      </c>
      <c r="W373">
        <v>92</v>
      </c>
      <c r="X373" s="24">
        <v>-71888.873299914849</v>
      </c>
      <c r="Y373" s="24">
        <v>-71888.873299914849</v>
      </c>
      <c r="Z373" s="24">
        <v>-71811.111111111124</v>
      </c>
      <c r="AA373" s="24">
        <v>-71811.111111111124</v>
      </c>
      <c r="AB373">
        <v>1.0010828712660274</v>
      </c>
      <c r="AC373">
        <v>-780.55555555555566</v>
      </c>
      <c r="AD373" s="22">
        <v>100000000</v>
      </c>
      <c r="AE373" s="25">
        <v>-2.8100000000000004E-3</v>
      </c>
      <c r="AF373" s="26">
        <v>0</v>
      </c>
      <c r="AG373" s="27">
        <v>1</v>
      </c>
      <c r="AH373" s="27" t="s">
        <v>103</v>
      </c>
      <c r="AI373" t="s">
        <v>103</v>
      </c>
      <c r="AJ373" t="s">
        <v>78</v>
      </c>
    </row>
    <row r="374" spans="1:36" ht="15" customHeight="1" x14ac:dyDescent="0.25">
      <c r="A374">
        <v>148745</v>
      </c>
      <c r="B374" t="s">
        <v>890</v>
      </c>
      <c r="C374" t="s">
        <v>889</v>
      </c>
      <c r="D374">
        <v>346</v>
      </c>
      <c r="E374" t="s">
        <v>74</v>
      </c>
      <c r="F374" t="s">
        <v>803</v>
      </c>
      <c r="G374" t="s">
        <v>804</v>
      </c>
      <c r="H374" t="s">
        <v>770</v>
      </c>
      <c r="I374" s="21">
        <v>44817</v>
      </c>
      <c r="J374" s="21">
        <v>44819</v>
      </c>
      <c r="K374" s="21">
        <v>44910</v>
      </c>
      <c r="L374" s="21">
        <v>44910</v>
      </c>
      <c r="M374" s="22">
        <v>100000000</v>
      </c>
      <c r="N374" t="s">
        <v>78</v>
      </c>
      <c r="O374" t="s">
        <v>806</v>
      </c>
      <c r="P374" t="s">
        <v>80</v>
      </c>
      <c r="R374" s="21">
        <v>44817</v>
      </c>
      <c r="S374" s="21">
        <v>44819</v>
      </c>
      <c r="T374" s="21">
        <v>44910</v>
      </c>
      <c r="U374" s="21">
        <v>44910</v>
      </c>
      <c r="V374" s="23">
        <v>0.25277777777777777</v>
      </c>
      <c r="W374">
        <v>91</v>
      </c>
      <c r="X374" s="24">
        <v>117611.46109939693</v>
      </c>
      <c r="Y374" s="24">
        <v>117611.46109939693</v>
      </c>
      <c r="Z374" s="24">
        <v>117334.06692540085</v>
      </c>
      <c r="AA374" s="24">
        <v>117334.06692540085</v>
      </c>
      <c r="AB374">
        <v>1.0023641401109231</v>
      </c>
      <c r="AC374">
        <v>0</v>
      </c>
      <c r="AD374" s="22">
        <v>100000000</v>
      </c>
      <c r="AE374" s="25">
        <v>4.6417872629828903E-3</v>
      </c>
      <c r="AF374" s="26">
        <v>0</v>
      </c>
      <c r="AG374" s="27">
        <v>1</v>
      </c>
      <c r="AH374" s="27" t="s">
        <v>103</v>
      </c>
      <c r="AI374" t="s">
        <v>103</v>
      </c>
      <c r="AJ374" t="s">
        <v>78</v>
      </c>
    </row>
    <row r="375" spans="1:36" ht="15" customHeight="1" x14ac:dyDescent="0.25">
      <c r="A375">
        <v>148746</v>
      </c>
      <c r="B375" t="s">
        <v>890</v>
      </c>
      <c r="C375" t="s">
        <v>889</v>
      </c>
      <c r="D375">
        <v>346</v>
      </c>
      <c r="E375" t="s">
        <v>74</v>
      </c>
      <c r="F375" t="s">
        <v>803</v>
      </c>
      <c r="G375" t="s">
        <v>804</v>
      </c>
      <c r="H375" t="s">
        <v>770</v>
      </c>
      <c r="I375" s="21">
        <v>44908</v>
      </c>
      <c r="J375" s="21">
        <v>44910</v>
      </c>
      <c r="K375" s="21">
        <v>45000</v>
      </c>
      <c r="L375" s="21">
        <v>45000</v>
      </c>
      <c r="M375" s="22">
        <v>100000000</v>
      </c>
      <c r="N375" t="s">
        <v>78</v>
      </c>
      <c r="O375" t="s">
        <v>806</v>
      </c>
      <c r="P375" t="s">
        <v>80</v>
      </c>
      <c r="R375" s="21">
        <v>44908</v>
      </c>
      <c r="S375" s="21">
        <v>44910</v>
      </c>
      <c r="T375" s="21">
        <v>45000</v>
      </c>
      <c r="U375" s="21">
        <v>45000</v>
      </c>
      <c r="V375" s="23">
        <v>0.25</v>
      </c>
      <c r="W375">
        <v>90</v>
      </c>
      <c r="X375" s="24">
        <v>280921.23547802691</v>
      </c>
      <c r="Y375" s="24">
        <v>280921.23547802691</v>
      </c>
      <c r="Z375" s="24">
        <v>279904.35917195631</v>
      </c>
      <c r="AA375" s="24">
        <v>279904.35917195631</v>
      </c>
      <c r="AB375">
        <v>1.0036329420130463</v>
      </c>
      <c r="AC375">
        <v>0</v>
      </c>
      <c r="AD375" s="22">
        <v>100000000</v>
      </c>
      <c r="AE375" s="25">
        <v>1.1196174366878253E-2</v>
      </c>
      <c r="AF375" s="26">
        <v>0</v>
      </c>
      <c r="AG375" s="27">
        <v>1</v>
      </c>
      <c r="AH375" s="27" t="s">
        <v>103</v>
      </c>
      <c r="AI375" t="s">
        <v>103</v>
      </c>
      <c r="AJ375" t="s">
        <v>78</v>
      </c>
    </row>
    <row r="376" spans="1:36" ht="15" customHeight="1" x14ac:dyDescent="0.25">
      <c r="A376">
        <v>148747</v>
      </c>
      <c r="B376" t="s">
        <v>890</v>
      </c>
      <c r="C376" t="s">
        <v>889</v>
      </c>
      <c r="D376">
        <v>346</v>
      </c>
      <c r="E376" t="s">
        <v>74</v>
      </c>
      <c r="F376" t="s">
        <v>803</v>
      </c>
      <c r="G376" t="s">
        <v>804</v>
      </c>
      <c r="H376" t="s">
        <v>770</v>
      </c>
      <c r="I376" s="21">
        <v>44998</v>
      </c>
      <c r="J376" s="21">
        <v>45000</v>
      </c>
      <c r="K376" s="21">
        <v>45092</v>
      </c>
      <c r="L376" s="21">
        <v>45092</v>
      </c>
      <c r="M376" s="22">
        <v>100000000</v>
      </c>
      <c r="N376" t="s">
        <v>78</v>
      </c>
      <c r="O376" t="s">
        <v>806</v>
      </c>
      <c r="P376" t="s">
        <v>80</v>
      </c>
      <c r="R376" s="21">
        <v>44998</v>
      </c>
      <c r="S376" s="21">
        <v>45000</v>
      </c>
      <c r="T376" s="21">
        <v>45092</v>
      </c>
      <c r="U376" s="21">
        <v>45092</v>
      </c>
      <c r="V376" s="23">
        <v>0.25555555555555554</v>
      </c>
      <c r="W376">
        <v>92</v>
      </c>
      <c r="X376" s="24">
        <v>385316.81396487419</v>
      </c>
      <c r="Y376" s="24">
        <v>385316.81396487419</v>
      </c>
      <c r="Z376" s="24">
        <v>383425.91092590522</v>
      </c>
      <c r="AA376" s="24">
        <v>383425.91092590522</v>
      </c>
      <c r="AB376">
        <v>1.0049315995218027</v>
      </c>
      <c r="AC376">
        <v>0</v>
      </c>
      <c r="AD376" s="22">
        <v>100000000</v>
      </c>
      <c r="AE376" s="25">
        <v>1.5003622601448469E-2</v>
      </c>
      <c r="AF376" s="26">
        <v>0</v>
      </c>
      <c r="AG376" s="27">
        <v>1</v>
      </c>
      <c r="AH376" s="27" t="s">
        <v>103</v>
      </c>
      <c r="AI376" t="s">
        <v>103</v>
      </c>
      <c r="AJ376" t="s">
        <v>78</v>
      </c>
    </row>
    <row r="377" spans="1:36" ht="15" customHeight="1" x14ac:dyDescent="0.25">
      <c r="A377">
        <v>148748</v>
      </c>
      <c r="B377" t="s">
        <v>890</v>
      </c>
      <c r="C377" t="s">
        <v>889</v>
      </c>
      <c r="D377">
        <v>346</v>
      </c>
      <c r="E377" t="s">
        <v>74</v>
      </c>
      <c r="F377" t="s">
        <v>803</v>
      </c>
      <c r="G377" t="s">
        <v>804</v>
      </c>
      <c r="H377" t="s">
        <v>770</v>
      </c>
      <c r="I377" s="21">
        <v>45090</v>
      </c>
      <c r="J377" s="21">
        <v>45092</v>
      </c>
      <c r="K377" s="21">
        <v>45184</v>
      </c>
      <c r="L377" s="21">
        <v>45184</v>
      </c>
      <c r="M377" s="22">
        <v>100000000</v>
      </c>
      <c r="N377" t="s">
        <v>78</v>
      </c>
      <c r="O377" t="s">
        <v>806</v>
      </c>
      <c r="P377" t="s">
        <v>80</v>
      </c>
      <c r="R377" s="21">
        <v>45090</v>
      </c>
      <c r="S377" s="21">
        <v>45092</v>
      </c>
      <c r="T377" s="21">
        <v>45184</v>
      </c>
      <c r="U377" s="21">
        <v>45184</v>
      </c>
      <c r="V377" s="23">
        <v>0.25555555555555554</v>
      </c>
      <c r="W377">
        <v>92</v>
      </c>
      <c r="X377" s="24">
        <v>444990.87946877477</v>
      </c>
      <c r="Y377" s="24">
        <v>444990.87946877477</v>
      </c>
      <c r="Z377" s="24">
        <v>442234.89924419828</v>
      </c>
      <c r="AA377" s="24">
        <v>442234.89924419828</v>
      </c>
      <c r="AB377">
        <v>1.0062319374370647</v>
      </c>
      <c r="AC377">
        <v>0</v>
      </c>
      <c r="AD377" s="22">
        <v>100000000</v>
      </c>
      <c r="AE377" s="25">
        <v>1.7304843883468628E-2</v>
      </c>
      <c r="AF377" s="26">
        <v>0</v>
      </c>
      <c r="AG377" s="27">
        <v>1</v>
      </c>
      <c r="AH377" s="27" t="s">
        <v>103</v>
      </c>
      <c r="AI377" t="s">
        <v>103</v>
      </c>
      <c r="AJ377" t="s">
        <v>78</v>
      </c>
    </row>
    <row r="378" spans="1:36" ht="15" customHeight="1" x14ac:dyDescent="0.25">
      <c r="A378">
        <v>148749</v>
      </c>
      <c r="B378" t="s">
        <v>890</v>
      </c>
      <c r="C378" t="s">
        <v>889</v>
      </c>
      <c r="D378">
        <v>346</v>
      </c>
      <c r="E378" t="s">
        <v>74</v>
      </c>
      <c r="F378" t="s">
        <v>803</v>
      </c>
      <c r="G378" t="s">
        <v>804</v>
      </c>
      <c r="H378" t="s">
        <v>770</v>
      </c>
      <c r="I378" s="21">
        <v>45182</v>
      </c>
      <c r="J378" s="21">
        <v>45184</v>
      </c>
      <c r="K378" s="21">
        <v>45275</v>
      </c>
      <c r="L378" s="21">
        <v>45275</v>
      </c>
      <c r="M378" s="22">
        <v>100000000</v>
      </c>
      <c r="N378" t="s">
        <v>78</v>
      </c>
      <c r="O378" t="s">
        <v>806</v>
      </c>
      <c r="P378" t="s">
        <v>80</v>
      </c>
      <c r="R378" s="21">
        <v>45182</v>
      </c>
      <c r="S378" s="21">
        <v>45184</v>
      </c>
      <c r="T378" s="21">
        <v>45275</v>
      </c>
      <c r="U378" s="21">
        <v>45275</v>
      </c>
      <c r="V378" s="23">
        <v>0.25277777777777777</v>
      </c>
      <c r="W378">
        <v>91</v>
      </c>
      <c r="X378" s="24">
        <v>473086.10395954235</v>
      </c>
      <c r="Y378" s="24">
        <v>473086.10395954235</v>
      </c>
      <c r="Z378" s="24">
        <v>469555.14483253413</v>
      </c>
      <c r="AA378" s="24">
        <v>469555.14483253413</v>
      </c>
      <c r="AB378">
        <v>1.0075197964836857</v>
      </c>
      <c r="AC378">
        <v>0</v>
      </c>
      <c r="AD378" s="22">
        <v>100000000</v>
      </c>
      <c r="AE378" s="25">
        <v>1.8575807927440912E-2</v>
      </c>
      <c r="AF378" s="26">
        <v>0</v>
      </c>
      <c r="AG378" s="27">
        <v>1</v>
      </c>
      <c r="AH378" s="27" t="s">
        <v>103</v>
      </c>
      <c r="AI378" t="s">
        <v>103</v>
      </c>
      <c r="AJ378" t="s">
        <v>78</v>
      </c>
    </row>
    <row r="379" spans="1:36" ht="15" customHeight="1" x14ac:dyDescent="0.25">
      <c r="A379">
        <v>169117</v>
      </c>
      <c r="B379" t="s">
        <v>891</v>
      </c>
      <c r="C379" t="s">
        <v>892</v>
      </c>
      <c r="D379">
        <v>347</v>
      </c>
      <c r="E379" t="s">
        <v>74</v>
      </c>
      <c r="F379" t="s">
        <v>803</v>
      </c>
      <c r="G379" t="s">
        <v>804</v>
      </c>
      <c r="H379" t="s">
        <v>449</v>
      </c>
      <c r="J379" s="21">
        <v>44655</v>
      </c>
      <c r="K379" s="21">
        <v>44746</v>
      </c>
      <c r="L379" s="21">
        <v>44746</v>
      </c>
      <c r="M379" s="22">
        <v>50000000</v>
      </c>
      <c r="N379" t="s">
        <v>78</v>
      </c>
      <c r="O379">
        <v>2.7000000000000001E-3</v>
      </c>
      <c r="P379" t="s">
        <v>80</v>
      </c>
      <c r="R379" s="21">
        <v>44746</v>
      </c>
      <c r="S379" s="21">
        <v>44655</v>
      </c>
      <c r="T379" s="21">
        <v>44746</v>
      </c>
      <c r="U379" s="21">
        <v>44746</v>
      </c>
      <c r="V379" s="23">
        <v>0.25277777777777777</v>
      </c>
      <c r="W379">
        <v>91</v>
      </c>
      <c r="X379" s="24">
        <v>-34126.918650752115</v>
      </c>
      <c r="Y379" s="24">
        <v>-34126.918650752115</v>
      </c>
      <c r="Z379" s="24">
        <v>-34125</v>
      </c>
      <c r="AA379" s="24">
        <v>-34125</v>
      </c>
      <c r="AB379">
        <v>1.0000562241978641</v>
      </c>
      <c r="AC379">
        <v>-375</v>
      </c>
      <c r="AD379" s="22">
        <v>50000000</v>
      </c>
      <c r="AE379" s="25">
        <v>2.7000000000000001E-3</v>
      </c>
      <c r="AF379" s="26">
        <v>0</v>
      </c>
      <c r="AG379" s="27">
        <v>1</v>
      </c>
      <c r="AH379" s="27" t="s">
        <v>103</v>
      </c>
      <c r="AI379" t="s">
        <v>103</v>
      </c>
      <c r="AJ379" t="s">
        <v>78</v>
      </c>
    </row>
    <row r="380" spans="1:36" ht="15" customHeight="1" x14ac:dyDescent="0.25">
      <c r="A380">
        <v>169118</v>
      </c>
      <c r="B380" t="s">
        <v>891</v>
      </c>
      <c r="C380" t="s">
        <v>892</v>
      </c>
      <c r="D380">
        <v>347</v>
      </c>
      <c r="E380" t="s">
        <v>74</v>
      </c>
      <c r="F380" t="s">
        <v>803</v>
      </c>
      <c r="G380" t="s">
        <v>804</v>
      </c>
      <c r="H380" t="s">
        <v>449</v>
      </c>
      <c r="J380" s="21">
        <v>44746</v>
      </c>
      <c r="K380" s="21">
        <v>44837</v>
      </c>
      <c r="L380" s="21">
        <v>44837</v>
      </c>
      <c r="M380" s="22">
        <v>50000000</v>
      </c>
      <c r="N380" t="s">
        <v>78</v>
      </c>
      <c r="O380">
        <v>2.7000000000000001E-3</v>
      </c>
      <c r="P380" t="s">
        <v>80</v>
      </c>
      <c r="R380" s="21">
        <v>44837</v>
      </c>
      <c r="S380" s="21">
        <v>44746</v>
      </c>
      <c r="T380" s="21">
        <v>44837</v>
      </c>
      <c r="U380" s="21">
        <v>44837</v>
      </c>
      <c r="V380" s="23">
        <v>0.25277777777777777</v>
      </c>
      <c r="W380">
        <v>91</v>
      </c>
      <c r="X380" s="24">
        <v>-34170.597110242896</v>
      </c>
      <c r="Y380" s="24">
        <v>-34170.597110242896</v>
      </c>
      <c r="Z380" s="24">
        <v>-34125</v>
      </c>
      <c r="AA380" s="24">
        <v>-34125</v>
      </c>
      <c r="AB380">
        <v>1.0013361790547368</v>
      </c>
      <c r="AC380">
        <v>0</v>
      </c>
      <c r="AD380" s="22">
        <v>50000000</v>
      </c>
      <c r="AE380" s="25">
        <v>2.7000000000000001E-3</v>
      </c>
      <c r="AF380" s="26">
        <v>0</v>
      </c>
      <c r="AG380" s="27">
        <v>1</v>
      </c>
      <c r="AH380" s="27" t="s">
        <v>103</v>
      </c>
      <c r="AI380" t="s">
        <v>103</v>
      </c>
      <c r="AJ380" t="s">
        <v>78</v>
      </c>
    </row>
    <row r="381" spans="1:36" ht="15" customHeight="1" x14ac:dyDescent="0.25">
      <c r="A381">
        <v>169119</v>
      </c>
      <c r="B381" t="s">
        <v>891</v>
      </c>
      <c r="C381" t="s">
        <v>892</v>
      </c>
      <c r="D381">
        <v>347</v>
      </c>
      <c r="E381" t="s">
        <v>74</v>
      </c>
      <c r="F381" t="s">
        <v>803</v>
      </c>
      <c r="G381" t="s">
        <v>804</v>
      </c>
      <c r="H381" t="s">
        <v>449</v>
      </c>
      <c r="J381" s="21">
        <v>44837</v>
      </c>
      <c r="K381" s="21">
        <v>44928</v>
      </c>
      <c r="L381" s="21">
        <v>44928</v>
      </c>
      <c r="M381" s="22">
        <v>50000000</v>
      </c>
      <c r="N381" t="s">
        <v>78</v>
      </c>
      <c r="O381">
        <v>2.7000000000000001E-3</v>
      </c>
      <c r="P381" t="s">
        <v>80</v>
      </c>
      <c r="R381" s="21">
        <v>44928</v>
      </c>
      <c r="S381" s="21">
        <v>44837</v>
      </c>
      <c r="T381" s="21">
        <v>44928</v>
      </c>
      <c r="U381" s="21">
        <v>44928</v>
      </c>
      <c r="V381" s="23">
        <v>0.25277777777777777</v>
      </c>
      <c r="W381">
        <v>91</v>
      </c>
      <c r="X381" s="24">
        <v>-34214.331473046914</v>
      </c>
      <c r="Y381" s="24">
        <v>-34214.331473046914</v>
      </c>
      <c r="Z381" s="24">
        <v>-34125</v>
      </c>
      <c r="AA381" s="24">
        <v>-34125</v>
      </c>
      <c r="AB381">
        <v>1.0026177721039389</v>
      </c>
      <c r="AC381">
        <v>0</v>
      </c>
      <c r="AD381" s="22">
        <v>50000000</v>
      </c>
      <c r="AE381" s="25">
        <v>2.7000000000000001E-3</v>
      </c>
      <c r="AF381" s="26">
        <v>0</v>
      </c>
      <c r="AG381" s="27">
        <v>1</v>
      </c>
      <c r="AH381" s="27" t="s">
        <v>103</v>
      </c>
      <c r="AI381" t="s">
        <v>103</v>
      </c>
      <c r="AJ381" t="s">
        <v>78</v>
      </c>
    </row>
    <row r="382" spans="1:36" ht="15" customHeight="1" x14ac:dyDescent="0.25">
      <c r="A382">
        <v>169120</v>
      </c>
      <c r="B382" t="s">
        <v>891</v>
      </c>
      <c r="C382" t="s">
        <v>892</v>
      </c>
      <c r="D382">
        <v>347</v>
      </c>
      <c r="E382" t="s">
        <v>74</v>
      </c>
      <c r="F382" t="s">
        <v>803</v>
      </c>
      <c r="G382" t="s">
        <v>804</v>
      </c>
      <c r="H382" t="s">
        <v>449</v>
      </c>
      <c r="J382" s="21">
        <v>44928</v>
      </c>
      <c r="K382" s="21">
        <v>45019</v>
      </c>
      <c r="L382" s="21">
        <v>45019</v>
      </c>
      <c r="M382" s="22">
        <v>50000000</v>
      </c>
      <c r="N382" t="s">
        <v>78</v>
      </c>
      <c r="O382">
        <v>2.7000000000000001E-3</v>
      </c>
      <c r="P382" t="s">
        <v>80</v>
      </c>
      <c r="R382" s="21">
        <v>45019</v>
      </c>
      <c r="S382" s="21">
        <v>44928</v>
      </c>
      <c r="T382" s="21">
        <v>45019</v>
      </c>
      <c r="U382" s="21">
        <v>45019</v>
      </c>
      <c r="V382" s="23">
        <v>0.25277777777777777</v>
      </c>
      <c r="W382">
        <v>91</v>
      </c>
      <c r="X382" s="24">
        <v>-34258.121810713877</v>
      </c>
      <c r="Y382" s="24">
        <v>-34258.121810713877</v>
      </c>
      <c r="Z382" s="24">
        <v>-34125</v>
      </c>
      <c r="AA382" s="24">
        <v>-34125</v>
      </c>
      <c r="AB382">
        <v>1.0039010054421649</v>
      </c>
      <c r="AC382">
        <v>0</v>
      </c>
      <c r="AD382" s="22">
        <v>50000000</v>
      </c>
      <c r="AE382" s="25">
        <v>2.7000000000000001E-3</v>
      </c>
      <c r="AF382" s="26">
        <v>0</v>
      </c>
      <c r="AG382" s="27">
        <v>1</v>
      </c>
      <c r="AH382" s="27" t="s">
        <v>103</v>
      </c>
      <c r="AI382" t="s">
        <v>103</v>
      </c>
      <c r="AJ382" t="s">
        <v>78</v>
      </c>
    </row>
    <row r="383" spans="1:36" ht="15" customHeight="1" x14ac:dyDescent="0.25">
      <c r="A383">
        <v>169135</v>
      </c>
      <c r="B383" t="s">
        <v>891</v>
      </c>
      <c r="C383" t="s">
        <v>892</v>
      </c>
      <c r="D383">
        <v>347</v>
      </c>
      <c r="E383" t="s">
        <v>74</v>
      </c>
      <c r="F383" t="s">
        <v>803</v>
      </c>
      <c r="G383" t="s">
        <v>804</v>
      </c>
      <c r="H383" t="s">
        <v>449</v>
      </c>
      <c r="J383" s="21">
        <v>45019</v>
      </c>
      <c r="K383" s="21">
        <v>45110</v>
      </c>
      <c r="L383" s="21">
        <v>45110</v>
      </c>
      <c r="M383" s="22">
        <v>50000000</v>
      </c>
      <c r="N383" t="s">
        <v>78</v>
      </c>
      <c r="O383">
        <v>2.7000000000000001E-3</v>
      </c>
      <c r="P383" t="s">
        <v>80</v>
      </c>
      <c r="R383" s="21">
        <v>45110</v>
      </c>
      <c r="S383" s="21">
        <v>45019</v>
      </c>
      <c r="T383" s="21">
        <v>45110</v>
      </c>
      <c r="U383" s="21">
        <v>45110</v>
      </c>
      <c r="V383" s="23">
        <v>0.25277777777777777</v>
      </c>
      <c r="W383">
        <v>91</v>
      </c>
      <c r="X383" s="24">
        <v>-34301.968194885056</v>
      </c>
      <c r="Y383" s="24">
        <v>-34301.968194885056</v>
      </c>
      <c r="Z383" s="24">
        <v>-34125</v>
      </c>
      <c r="AA383" s="24">
        <v>-34125</v>
      </c>
      <c r="AB383">
        <v>1.0051858811687928</v>
      </c>
      <c r="AC383">
        <v>0</v>
      </c>
      <c r="AD383" s="22">
        <v>50000000</v>
      </c>
      <c r="AE383" s="25">
        <v>2.7000000000000001E-3</v>
      </c>
      <c r="AF383" s="26">
        <v>0</v>
      </c>
      <c r="AG383" s="27">
        <v>1</v>
      </c>
      <c r="AH383" s="27" t="s">
        <v>103</v>
      </c>
      <c r="AI383" t="s">
        <v>103</v>
      </c>
      <c r="AJ383" t="s">
        <v>78</v>
      </c>
    </row>
    <row r="384" spans="1:36" ht="15" customHeight="1" x14ac:dyDescent="0.25">
      <c r="A384">
        <v>169136</v>
      </c>
      <c r="B384" t="s">
        <v>891</v>
      </c>
      <c r="C384" t="s">
        <v>892</v>
      </c>
      <c r="D384">
        <v>347</v>
      </c>
      <c r="E384" t="s">
        <v>74</v>
      </c>
      <c r="F384" t="s">
        <v>803</v>
      </c>
      <c r="G384" t="s">
        <v>804</v>
      </c>
      <c r="H384" t="s">
        <v>449</v>
      </c>
      <c r="J384" s="21">
        <v>45110</v>
      </c>
      <c r="K384" s="21">
        <v>45201</v>
      </c>
      <c r="L384" s="21">
        <v>45201</v>
      </c>
      <c r="M384" s="22">
        <v>50000000</v>
      </c>
      <c r="N384" t="s">
        <v>78</v>
      </c>
      <c r="O384">
        <v>2.7000000000000001E-3</v>
      </c>
      <c r="P384" t="s">
        <v>80</v>
      </c>
      <c r="R384" s="21">
        <v>45201</v>
      </c>
      <c r="S384" s="21">
        <v>45110</v>
      </c>
      <c r="T384" s="21">
        <v>45201</v>
      </c>
      <c r="U384" s="21">
        <v>45201</v>
      </c>
      <c r="V384" s="23">
        <v>0.25277777777777777</v>
      </c>
      <c r="W384">
        <v>91</v>
      </c>
      <c r="X384" s="24">
        <v>-34345.870697293401</v>
      </c>
      <c r="Y384" s="24">
        <v>-34345.870697293401</v>
      </c>
      <c r="Z384" s="24">
        <v>-34125</v>
      </c>
      <c r="AA384" s="24">
        <v>-34125</v>
      </c>
      <c r="AB384">
        <v>1.0064724013858872</v>
      </c>
      <c r="AC384">
        <v>0</v>
      </c>
      <c r="AD384" s="22">
        <v>50000000</v>
      </c>
      <c r="AE384" s="25">
        <v>2.7000000000000001E-3</v>
      </c>
      <c r="AF384" s="26">
        <v>0</v>
      </c>
      <c r="AG384" s="27">
        <v>1</v>
      </c>
      <c r="AH384" s="27" t="s">
        <v>103</v>
      </c>
      <c r="AI384" t="s">
        <v>103</v>
      </c>
      <c r="AJ384" t="s">
        <v>78</v>
      </c>
    </row>
    <row r="385" spans="1:36" ht="15" customHeight="1" x14ac:dyDescent="0.25">
      <c r="A385">
        <v>169137</v>
      </c>
      <c r="B385" t="s">
        <v>891</v>
      </c>
      <c r="C385" t="s">
        <v>892</v>
      </c>
      <c r="D385">
        <v>347</v>
      </c>
      <c r="E385" t="s">
        <v>74</v>
      </c>
      <c r="F385" t="s">
        <v>803</v>
      </c>
      <c r="G385" t="s">
        <v>804</v>
      </c>
      <c r="H385" t="s">
        <v>449</v>
      </c>
      <c r="J385" s="21">
        <v>45201</v>
      </c>
      <c r="K385" s="21">
        <v>45293</v>
      </c>
      <c r="L385" s="21">
        <v>45293</v>
      </c>
      <c r="M385" s="22">
        <v>50000000</v>
      </c>
      <c r="N385" t="s">
        <v>78</v>
      </c>
      <c r="O385">
        <v>2.7000000000000001E-3</v>
      </c>
      <c r="P385" t="s">
        <v>80</v>
      </c>
      <c r="R385" s="21">
        <v>45293</v>
      </c>
      <c r="S385" s="21">
        <v>45201</v>
      </c>
      <c r="T385" s="21">
        <v>45293</v>
      </c>
      <c r="U385" s="21">
        <v>45293</v>
      </c>
      <c r="V385" s="23">
        <v>0.25555555555555554</v>
      </c>
      <c r="W385">
        <v>92</v>
      </c>
      <c r="X385" s="24">
        <v>-34768.22828960231</v>
      </c>
      <c r="Y385" s="24">
        <v>-34768.22828960231</v>
      </c>
      <c r="Z385" s="24">
        <v>-34500</v>
      </c>
      <c r="AA385" s="24">
        <v>-34500</v>
      </c>
      <c r="AB385">
        <v>1.0077747330319511</v>
      </c>
      <c r="AC385">
        <v>0</v>
      </c>
      <c r="AD385" s="22">
        <v>50000000</v>
      </c>
      <c r="AE385" s="25">
        <v>2.7000000000000001E-3</v>
      </c>
      <c r="AF385" s="26">
        <v>0</v>
      </c>
      <c r="AG385" s="27">
        <v>1</v>
      </c>
      <c r="AH385" s="27" t="s">
        <v>103</v>
      </c>
      <c r="AI385" t="s">
        <v>103</v>
      </c>
      <c r="AJ385" t="s">
        <v>78</v>
      </c>
    </row>
    <row r="386" spans="1:36" ht="15" customHeight="1" x14ac:dyDescent="0.25">
      <c r="A386">
        <v>169173</v>
      </c>
      <c r="B386" t="s">
        <v>893</v>
      </c>
      <c r="C386" t="s">
        <v>892</v>
      </c>
      <c r="D386">
        <v>347</v>
      </c>
      <c r="E386" t="s">
        <v>74</v>
      </c>
      <c r="F386" t="s">
        <v>803</v>
      </c>
      <c r="G386" t="s">
        <v>804</v>
      </c>
      <c r="H386" t="s">
        <v>449</v>
      </c>
      <c r="I386" s="21">
        <v>44651</v>
      </c>
      <c r="J386" s="21">
        <v>44655</v>
      </c>
      <c r="K386" s="21">
        <v>44746</v>
      </c>
      <c r="L386" s="21">
        <v>44746</v>
      </c>
      <c r="M386" s="22">
        <v>50000000</v>
      </c>
      <c r="N386" t="s">
        <v>78</v>
      </c>
      <c r="O386" t="s">
        <v>806</v>
      </c>
      <c r="P386" t="s">
        <v>80</v>
      </c>
      <c r="R386" s="21">
        <v>44651</v>
      </c>
      <c r="S386" s="21">
        <v>44655</v>
      </c>
      <c r="T386" s="21">
        <v>44746</v>
      </c>
      <c r="U386" s="21">
        <v>44746</v>
      </c>
      <c r="V386" s="23">
        <v>0.25277777777777777</v>
      </c>
      <c r="W386">
        <v>91</v>
      </c>
      <c r="X386" s="24">
        <v>-57889.365711275801</v>
      </c>
      <c r="Y386" s="24">
        <v>-57889.365711275801</v>
      </c>
      <c r="Z386" s="24">
        <v>-57886.111111111109</v>
      </c>
      <c r="AA386" s="24">
        <v>-57886.111111111109</v>
      </c>
      <c r="AB386">
        <v>1.0000562241978641</v>
      </c>
      <c r="AC386">
        <v>-636.11111111111109</v>
      </c>
      <c r="AD386" s="22">
        <v>50000000</v>
      </c>
      <c r="AE386" s="25">
        <v>-4.5799999999999999E-3</v>
      </c>
      <c r="AF386" s="26">
        <v>0</v>
      </c>
      <c r="AG386" s="27">
        <v>1</v>
      </c>
      <c r="AH386" s="27" t="s">
        <v>103</v>
      </c>
      <c r="AI386" t="s">
        <v>103</v>
      </c>
      <c r="AJ386" t="s">
        <v>78</v>
      </c>
    </row>
    <row r="387" spans="1:36" ht="15" customHeight="1" x14ac:dyDescent="0.25">
      <c r="A387">
        <v>169174</v>
      </c>
      <c r="B387" t="s">
        <v>893</v>
      </c>
      <c r="C387" t="s">
        <v>892</v>
      </c>
      <c r="D387">
        <v>347</v>
      </c>
      <c r="E387" t="s">
        <v>74</v>
      </c>
      <c r="F387" t="s">
        <v>803</v>
      </c>
      <c r="G387" t="s">
        <v>804</v>
      </c>
      <c r="H387" t="s">
        <v>449</v>
      </c>
      <c r="I387" s="21">
        <v>44742</v>
      </c>
      <c r="J387" s="21">
        <v>44746</v>
      </c>
      <c r="K387" s="21">
        <v>44837</v>
      </c>
      <c r="L387" s="21">
        <v>44837</v>
      </c>
      <c r="M387" s="22">
        <v>50000000</v>
      </c>
      <c r="N387" t="s">
        <v>78</v>
      </c>
      <c r="O387" t="s">
        <v>806</v>
      </c>
      <c r="P387" t="s">
        <v>80</v>
      </c>
      <c r="R387" s="21">
        <v>44742</v>
      </c>
      <c r="S387" s="21">
        <v>44746</v>
      </c>
      <c r="T387" s="21">
        <v>44837</v>
      </c>
      <c r="U387" s="21">
        <v>44837</v>
      </c>
      <c r="V387" s="23">
        <v>0.25277777777777777</v>
      </c>
      <c r="W387">
        <v>91</v>
      </c>
      <c r="X387" s="24">
        <v>-24172.383810993837</v>
      </c>
      <c r="Y387" s="24">
        <v>-24172.383810993837</v>
      </c>
      <c r="Z387" s="24">
        <v>-24140.128277211166</v>
      </c>
      <c r="AA387" s="24">
        <v>-24140.128277211166</v>
      </c>
      <c r="AB387">
        <v>1.0013361790547368</v>
      </c>
      <c r="AC387">
        <v>0</v>
      </c>
      <c r="AD387" s="22">
        <v>50000000</v>
      </c>
      <c r="AE387" s="25">
        <v>-1.9099881713837408E-3</v>
      </c>
      <c r="AF387" s="26">
        <v>0</v>
      </c>
      <c r="AG387" s="27">
        <v>1</v>
      </c>
      <c r="AH387" s="27" t="s">
        <v>103</v>
      </c>
      <c r="AI387" t="s">
        <v>103</v>
      </c>
      <c r="AJ387" t="s">
        <v>78</v>
      </c>
    </row>
    <row r="388" spans="1:36" ht="15" customHeight="1" x14ac:dyDescent="0.25">
      <c r="A388">
        <v>169175</v>
      </c>
      <c r="B388" t="s">
        <v>893</v>
      </c>
      <c r="C388" t="s">
        <v>892</v>
      </c>
      <c r="D388">
        <v>347</v>
      </c>
      <c r="E388" t="s">
        <v>74</v>
      </c>
      <c r="F388" t="s">
        <v>803</v>
      </c>
      <c r="G388" t="s">
        <v>804</v>
      </c>
      <c r="H388" t="s">
        <v>449</v>
      </c>
      <c r="I388" s="21">
        <v>44833</v>
      </c>
      <c r="J388" s="21">
        <v>44837</v>
      </c>
      <c r="K388" s="21">
        <v>44928</v>
      </c>
      <c r="L388" s="21">
        <v>44928</v>
      </c>
      <c r="M388" s="22">
        <v>50000000</v>
      </c>
      <c r="N388" t="s">
        <v>78</v>
      </c>
      <c r="O388" t="s">
        <v>806</v>
      </c>
      <c r="P388" t="s">
        <v>80</v>
      </c>
      <c r="R388" s="21">
        <v>44833</v>
      </c>
      <c r="S388" s="21">
        <v>44837</v>
      </c>
      <c r="T388" s="21">
        <v>44928</v>
      </c>
      <c r="U388" s="21">
        <v>44928</v>
      </c>
      <c r="V388" s="23">
        <v>0.25277777777777777</v>
      </c>
      <c r="W388">
        <v>91</v>
      </c>
      <c r="X388" s="24">
        <v>79856.837958183285</v>
      </c>
      <c r="Y388" s="24">
        <v>79856.837958183285</v>
      </c>
      <c r="Z388" s="24">
        <v>79648.336764077161</v>
      </c>
      <c r="AA388" s="24">
        <v>79648.336764077161</v>
      </c>
      <c r="AB388">
        <v>1.0026177721039389</v>
      </c>
      <c r="AC388">
        <v>0</v>
      </c>
      <c r="AD388" s="22">
        <v>50000000</v>
      </c>
      <c r="AE388" s="25">
        <v>6.3018464252896228E-3</v>
      </c>
      <c r="AF388" s="26">
        <v>0</v>
      </c>
      <c r="AG388" s="27">
        <v>1</v>
      </c>
      <c r="AH388" s="27" t="s">
        <v>103</v>
      </c>
      <c r="AI388" t="s">
        <v>103</v>
      </c>
      <c r="AJ388" t="s">
        <v>78</v>
      </c>
    </row>
    <row r="389" spans="1:36" ht="15" customHeight="1" x14ac:dyDescent="0.25">
      <c r="A389">
        <v>169176</v>
      </c>
      <c r="B389" t="s">
        <v>893</v>
      </c>
      <c r="C389" t="s">
        <v>892</v>
      </c>
      <c r="D389">
        <v>347</v>
      </c>
      <c r="E389" t="s">
        <v>74</v>
      </c>
      <c r="F389" t="s">
        <v>803</v>
      </c>
      <c r="G389" t="s">
        <v>804</v>
      </c>
      <c r="H389" t="s">
        <v>449</v>
      </c>
      <c r="I389" s="21">
        <v>44924</v>
      </c>
      <c r="J389" s="21">
        <v>44928</v>
      </c>
      <c r="K389" s="21">
        <v>45019</v>
      </c>
      <c r="L389" s="21">
        <v>45019</v>
      </c>
      <c r="M389" s="22">
        <v>50000000</v>
      </c>
      <c r="N389" t="s">
        <v>78</v>
      </c>
      <c r="O389" t="s">
        <v>806</v>
      </c>
      <c r="P389" t="s">
        <v>80</v>
      </c>
      <c r="R389" s="21">
        <v>44924</v>
      </c>
      <c r="S389" s="21">
        <v>44928</v>
      </c>
      <c r="T389" s="21">
        <v>45019</v>
      </c>
      <c r="U389" s="21">
        <v>45019</v>
      </c>
      <c r="V389" s="23">
        <v>0.25277777777777777</v>
      </c>
      <c r="W389">
        <v>91</v>
      </c>
      <c r="X389" s="24">
        <v>153531.62361865141</v>
      </c>
      <c r="Y389" s="24">
        <v>153531.62361865141</v>
      </c>
      <c r="Z389" s="24">
        <v>152935.02326061414</v>
      </c>
      <c r="AA389" s="24">
        <v>152935.02326061414</v>
      </c>
      <c r="AB389">
        <v>1.0039010054421649</v>
      </c>
      <c r="AC389">
        <v>0</v>
      </c>
      <c r="AD389" s="22">
        <v>50000000</v>
      </c>
      <c r="AE389" s="25">
        <v>1.2100353488751889E-2</v>
      </c>
      <c r="AF389" s="26">
        <v>0</v>
      </c>
      <c r="AG389" s="27">
        <v>1</v>
      </c>
      <c r="AH389" s="27" t="s">
        <v>103</v>
      </c>
      <c r="AI389" t="s">
        <v>103</v>
      </c>
      <c r="AJ389" t="s">
        <v>78</v>
      </c>
    </row>
    <row r="390" spans="1:36" ht="15" customHeight="1" x14ac:dyDescent="0.25">
      <c r="A390">
        <v>169177</v>
      </c>
      <c r="B390" t="s">
        <v>893</v>
      </c>
      <c r="C390" t="s">
        <v>892</v>
      </c>
      <c r="D390">
        <v>347</v>
      </c>
      <c r="E390" t="s">
        <v>74</v>
      </c>
      <c r="F390" t="s">
        <v>803</v>
      </c>
      <c r="G390" t="s">
        <v>804</v>
      </c>
      <c r="H390" t="s">
        <v>449</v>
      </c>
      <c r="I390" s="21">
        <v>45015</v>
      </c>
      <c r="J390" s="21">
        <v>45019</v>
      </c>
      <c r="K390" s="21">
        <v>45110</v>
      </c>
      <c r="L390" s="21">
        <v>45110</v>
      </c>
      <c r="M390" s="22">
        <v>50000000</v>
      </c>
      <c r="N390" t="s">
        <v>78</v>
      </c>
      <c r="O390" t="s">
        <v>806</v>
      </c>
      <c r="P390" t="s">
        <v>80</v>
      </c>
      <c r="R390" s="21">
        <v>45015</v>
      </c>
      <c r="S390" s="21">
        <v>45019</v>
      </c>
      <c r="T390" s="21">
        <v>45110</v>
      </c>
      <c r="U390" s="21">
        <v>45110</v>
      </c>
      <c r="V390" s="23">
        <v>0.25277777777777777</v>
      </c>
      <c r="W390">
        <v>91</v>
      </c>
      <c r="X390" s="24">
        <v>197815.64814944551</v>
      </c>
      <c r="Y390" s="24">
        <v>197815.64814944551</v>
      </c>
      <c r="Z390" s="24">
        <v>196795.09218676333</v>
      </c>
      <c r="AA390" s="24">
        <v>196795.09218676333</v>
      </c>
      <c r="AB390">
        <v>1.0051858811687928</v>
      </c>
      <c r="AC390">
        <v>0</v>
      </c>
      <c r="AD390" s="22">
        <v>50000000</v>
      </c>
      <c r="AE390" s="25">
        <v>1.5570600700491171E-2</v>
      </c>
      <c r="AF390" s="26">
        <v>0</v>
      </c>
      <c r="AG390" s="27">
        <v>1</v>
      </c>
      <c r="AH390" s="27" t="s">
        <v>103</v>
      </c>
      <c r="AI390" t="s">
        <v>103</v>
      </c>
      <c r="AJ390" t="s">
        <v>78</v>
      </c>
    </row>
    <row r="391" spans="1:36" ht="15" customHeight="1" x14ac:dyDescent="0.25">
      <c r="A391">
        <v>169178</v>
      </c>
      <c r="B391" t="s">
        <v>893</v>
      </c>
      <c r="C391" t="s">
        <v>892</v>
      </c>
      <c r="D391">
        <v>347</v>
      </c>
      <c r="E391" t="s">
        <v>74</v>
      </c>
      <c r="F391" t="s">
        <v>803</v>
      </c>
      <c r="G391" t="s">
        <v>804</v>
      </c>
      <c r="H391" t="s">
        <v>449</v>
      </c>
      <c r="I391" s="21">
        <v>45106</v>
      </c>
      <c r="J391" s="21">
        <v>45110</v>
      </c>
      <c r="K391" s="21">
        <v>45201</v>
      </c>
      <c r="L391" s="21">
        <v>45201</v>
      </c>
      <c r="M391" s="22">
        <v>50000000</v>
      </c>
      <c r="N391" t="s">
        <v>78</v>
      </c>
      <c r="O391" t="s">
        <v>806</v>
      </c>
      <c r="P391" t="s">
        <v>80</v>
      </c>
      <c r="R391" s="21">
        <v>45106</v>
      </c>
      <c r="S391" s="21">
        <v>45110</v>
      </c>
      <c r="T391" s="21">
        <v>45201</v>
      </c>
      <c r="U391" s="21">
        <v>45201</v>
      </c>
      <c r="V391" s="23">
        <v>0.25277777777777777</v>
      </c>
      <c r="W391">
        <v>91</v>
      </c>
      <c r="X391" s="24">
        <v>224262.77745146837</v>
      </c>
      <c r="Y391" s="24">
        <v>224262.77745146837</v>
      </c>
      <c r="Z391" s="24">
        <v>222820.59313565295</v>
      </c>
      <c r="AA391" s="24">
        <v>222820.59313565295</v>
      </c>
      <c r="AB391">
        <v>1.0064724013858872</v>
      </c>
      <c r="AC391">
        <v>0</v>
      </c>
      <c r="AD391" s="22">
        <v>50000000</v>
      </c>
      <c r="AE391" s="25">
        <v>1.7629761215128586E-2</v>
      </c>
      <c r="AF391" s="26">
        <v>0</v>
      </c>
      <c r="AG391" s="27">
        <v>1</v>
      </c>
      <c r="AH391" s="27" t="s">
        <v>103</v>
      </c>
      <c r="AI391" t="s">
        <v>103</v>
      </c>
      <c r="AJ391" t="s">
        <v>78</v>
      </c>
    </row>
    <row r="392" spans="1:36" ht="15" customHeight="1" x14ac:dyDescent="0.25">
      <c r="A392">
        <v>169192</v>
      </c>
      <c r="B392" t="s">
        <v>893</v>
      </c>
      <c r="C392" t="s">
        <v>892</v>
      </c>
      <c r="D392">
        <v>347</v>
      </c>
      <c r="E392" t="s">
        <v>74</v>
      </c>
      <c r="F392" t="s">
        <v>803</v>
      </c>
      <c r="G392" t="s">
        <v>804</v>
      </c>
      <c r="H392" t="s">
        <v>449</v>
      </c>
      <c r="I392" s="21">
        <v>45197</v>
      </c>
      <c r="J392" s="21">
        <v>45201</v>
      </c>
      <c r="K392" s="21">
        <v>45293</v>
      </c>
      <c r="L392" s="21">
        <v>45293</v>
      </c>
      <c r="M392" s="22">
        <v>50000000</v>
      </c>
      <c r="N392" t="s">
        <v>78</v>
      </c>
      <c r="O392" t="s">
        <v>806</v>
      </c>
      <c r="P392" t="s">
        <v>80</v>
      </c>
      <c r="R392" s="21">
        <v>45197</v>
      </c>
      <c r="S392" s="21">
        <v>45201</v>
      </c>
      <c r="T392" s="21">
        <v>45293</v>
      </c>
      <c r="U392" s="21">
        <v>45293</v>
      </c>
      <c r="V392" s="23">
        <v>0.25555555555555554</v>
      </c>
      <c r="W392">
        <v>92</v>
      </c>
      <c r="X392" s="24">
        <v>240783.34544007512</v>
      </c>
      <c r="Y392" s="24">
        <v>240783.34544007512</v>
      </c>
      <c r="Z392" s="24">
        <v>238925.76143049737</v>
      </c>
      <c r="AA392" s="24">
        <v>238925.76143049737</v>
      </c>
      <c r="AB392">
        <v>1.0077747330319511</v>
      </c>
      <c r="AC392">
        <v>0</v>
      </c>
      <c r="AD392" s="22">
        <v>50000000</v>
      </c>
      <c r="AE392" s="25">
        <v>1.8698537851082404E-2</v>
      </c>
      <c r="AF392" s="26">
        <v>0</v>
      </c>
      <c r="AG392" s="27">
        <v>1</v>
      </c>
      <c r="AH392" s="27" t="s">
        <v>103</v>
      </c>
      <c r="AI392" t="s">
        <v>103</v>
      </c>
      <c r="AJ392" t="s">
        <v>78</v>
      </c>
    </row>
    <row r="393" spans="1:36" ht="15" customHeight="1" x14ac:dyDescent="0.25">
      <c r="A393">
        <v>147511</v>
      </c>
      <c r="B393" t="s">
        <v>894</v>
      </c>
      <c r="C393" t="s">
        <v>895</v>
      </c>
      <c r="D393">
        <v>348</v>
      </c>
      <c r="E393" t="s">
        <v>74</v>
      </c>
      <c r="F393" t="s">
        <v>803</v>
      </c>
      <c r="G393" t="s">
        <v>804</v>
      </c>
      <c r="H393" t="s">
        <v>449</v>
      </c>
      <c r="J393" s="21">
        <v>44655</v>
      </c>
      <c r="K393" s="21">
        <v>44746</v>
      </c>
      <c r="L393" s="21">
        <v>44746</v>
      </c>
      <c r="M393" s="22">
        <v>50000000</v>
      </c>
      <c r="N393" t="s">
        <v>78</v>
      </c>
      <c r="O393">
        <v>2.6749999999999999E-3</v>
      </c>
      <c r="P393" t="s">
        <v>80</v>
      </c>
      <c r="R393" s="21">
        <v>44746</v>
      </c>
      <c r="S393" s="21">
        <v>44655</v>
      </c>
      <c r="T393" s="21">
        <v>44746</v>
      </c>
      <c r="U393" s="21">
        <v>44746</v>
      </c>
      <c r="V393" s="23">
        <v>0.25277777777777777</v>
      </c>
      <c r="W393">
        <v>91</v>
      </c>
      <c r="X393" s="24">
        <v>-33810.928663245148</v>
      </c>
      <c r="Y393" s="24">
        <v>-33810.928663245148</v>
      </c>
      <c r="Z393" s="24">
        <v>-33809.027777777774</v>
      </c>
      <c r="AA393" s="24">
        <v>-33809.027777777774</v>
      </c>
      <c r="AB393">
        <v>1.0000562241978641</v>
      </c>
      <c r="AC393">
        <v>-371.52777777777771</v>
      </c>
      <c r="AD393" s="22">
        <v>50000000</v>
      </c>
      <c r="AE393" s="25">
        <v>2.6749999999999999E-3</v>
      </c>
      <c r="AF393" s="26">
        <v>0</v>
      </c>
      <c r="AG393" s="27">
        <v>1</v>
      </c>
      <c r="AH393" s="27" t="s">
        <v>103</v>
      </c>
      <c r="AI393" t="s">
        <v>103</v>
      </c>
      <c r="AJ393" t="s">
        <v>78</v>
      </c>
    </row>
    <row r="394" spans="1:36" ht="15" customHeight="1" x14ac:dyDescent="0.25">
      <c r="A394">
        <v>147512</v>
      </c>
      <c r="B394" t="s">
        <v>894</v>
      </c>
      <c r="C394" t="s">
        <v>895</v>
      </c>
      <c r="D394">
        <v>348</v>
      </c>
      <c r="E394" t="s">
        <v>74</v>
      </c>
      <c r="F394" t="s">
        <v>803</v>
      </c>
      <c r="G394" t="s">
        <v>804</v>
      </c>
      <c r="H394" t="s">
        <v>449</v>
      </c>
      <c r="J394" s="21">
        <v>44746</v>
      </c>
      <c r="K394" s="21">
        <v>44837</v>
      </c>
      <c r="L394" s="21">
        <v>44837</v>
      </c>
      <c r="M394" s="22">
        <v>50000000</v>
      </c>
      <c r="N394" t="s">
        <v>78</v>
      </c>
      <c r="O394">
        <v>2.6749999999999999E-3</v>
      </c>
      <c r="P394" t="s">
        <v>80</v>
      </c>
      <c r="R394" s="21">
        <v>44837</v>
      </c>
      <c r="S394" s="21">
        <v>44746</v>
      </c>
      <c r="T394" s="21">
        <v>44837</v>
      </c>
      <c r="U394" s="21">
        <v>44837</v>
      </c>
      <c r="V394" s="23">
        <v>0.25277777777777777</v>
      </c>
      <c r="W394">
        <v>91</v>
      </c>
      <c r="X394" s="24">
        <v>-33854.202692555453</v>
      </c>
      <c r="Y394" s="24">
        <v>-33854.202692555453</v>
      </c>
      <c r="Z394" s="24">
        <v>-33809.027777777774</v>
      </c>
      <c r="AA394" s="24">
        <v>-33809.027777777774</v>
      </c>
      <c r="AB394">
        <v>1.0013361790547368</v>
      </c>
      <c r="AC394">
        <v>0</v>
      </c>
      <c r="AD394" s="22">
        <v>50000000</v>
      </c>
      <c r="AE394" s="25">
        <v>2.6749999999999999E-3</v>
      </c>
      <c r="AF394" s="26">
        <v>0</v>
      </c>
      <c r="AG394" s="27">
        <v>1</v>
      </c>
      <c r="AH394" s="27" t="s">
        <v>103</v>
      </c>
      <c r="AI394" t="s">
        <v>103</v>
      </c>
      <c r="AJ394" t="s">
        <v>78</v>
      </c>
    </row>
    <row r="395" spans="1:36" ht="15" customHeight="1" x14ac:dyDescent="0.25">
      <c r="A395">
        <v>147513</v>
      </c>
      <c r="B395" t="s">
        <v>894</v>
      </c>
      <c r="C395" t="s">
        <v>895</v>
      </c>
      <c r="D395">
        <v>348</v>
      </c>
      <c r="E395" t="s">
        <v>74</v>
      </c>
      <c r="F395" t="s">
        <v>803</v>
      </c>
      <c r="G395" t="s">
        <v>804</v>
      </c>
      <c r="H395" t="s">
        <v>449</v>
      </c>
      <c r="J395" s="21">
        <v>44837</v>
      </c>
      <c r="K395" s="21">
        <v>44928</v>
      </c>
      <c r="L395" s="21">
        <v>44928</v>
      </c>
      <c r="M395" s="22">
        <v>50000000</v>
      </c>
      <c r="N395" t="s">
        <v>78</v>
      </c>
      <c r="O395">
        <v>2.6749999999999999E-3</v>
      </c>
      <c r="P395" t="s">
        <v>80</v>
      </c>
      <c r="R395" s="21">
        <v>44928</v>
      </c>
      <c r="S395" s="21">
        <v>44837</v>
      </c>
      <c r="T395" s="21">
        <v>44928</v>
      </c>
      <c r="U395" s="21">
        <v>44928</v>
      </c>
      <c r="V395" s="23">
        <v>0.25277777777777777</v>
      </c>
      <c r="W395">
        <v>91</v>
      </c>
      <c r="X395" s="24">
        <v>-33897.532107555737</v>
      </c>
      <c r="Y395" s="24">
        <v>-33897.532107555737</v>
      </c>
      <c r="Z395" s="24">
        <v>-33809.027777777774</v>
      </c>
      <c r="AA395" s="24">
        <v>-33809.027777777774</v>
      </c>
      <c r="AB395">
        <v>1.0026177721039389</v>
      </c>
      <c r="AC395">
        <v>0</v>
      </c>
      <c r="AD395" s="22">
        <v>50000000</v>
      </c>
      <c r="AE395" s="25">
        <v>2.6749999999999999E-3</v>
      </c>
      <c r="AF395" s="26">
        <v>0</v>
      </c>
      <c r="AG395" s="27">
        <v>1</v>
      </c>
      <c r="AH395" s="27" t="s">
        <v>103</v>
      </c>
      <c r="AI395" t="s">
        <v>103</v>
      </c>
      <c r="AJ395" t="s">
        <v>78</v>
      </c>
    </row>
    <row r="396" spans="1:36" ht="15" customHeight="1" x14ac:dyDescent="0.25">
      <c r="A396">
        <v>147514</v>
      </c>
      <c r="B396" t="s">
        <v>894</v>
      </c>
      <c r="C396" t="s">
        <v>895</v>
      </c>
      <c r="D396">
        <v>348</v>
      </c>
      <c r="E396" t="s">
        <v>74</v>
      </c>
      <c r="F396" t="s">
        <v>803</v>
      </c>
      <c r="G396" t="s">
        <v>804</v>
      </c>
      <c r="H396" t="s">
        <v>449</v>
      </c>
      <c r="J396" s="21">
        <v>44928</v>
      </c>
      <c r="K396" s="21">
        <v>45019</v>
      </c>
      <c r="L396" s="21">
        <v>45019</v>
      </c>
      <c r="M396" s="22">
        <v>50000000</v>
      </c>
      <c r="N396" t="s">
        <v>78</v>
      </c>
      <c r="O396">
        <v>2.6749999999999999E-3</v>
      </c>
      <c r="P396" t="s">
        <v>80</v>
      </c>
      <c r="R396" s="21">
        <v>45019</v>
      </c>
      <c r="S396" s="21">
        <v>44928</v>
      </c>
      <c r="T396" s="21">
        <v>45019</v>
      </c>
      <c r="U396" s="21">
        <v>45019</v>
      </c>
      <c r="V396" s="23">
        <v>0.25277777777777777</v>
      </c>
      <c r="W396">
        <v>91</v>
      </c>
      <c r="X396" s="24">
        <v>-33940.916979133188</v>
      </c>
      <c r="Y396" s="24">
        <v>-33940.916979133188</v>
      </c>
      <c r="Z396" s="24">
        <v>-33809.027777777774</v>
      </c>
      <c r="AA396" s="24">
        <v>-33809.027777777774</v>
      </c>
      <c r="AB396">
        <v>1.0039010054421649</v>
      </c>
      <c r="AC396">
        <v>0</v>
      </c>
      <c r="AD396" s="22">
        <v>50000000</v>
      </c>
      <c r="AE396" s="25">
        <v>2.6749999999999999E-3</v>
      </c>
      <c r="AF396" s="26">
        <v>0</v>
      </c>
      <c r="AG396" s="27">
        <v>1</v>
      </c>
      <c r="AH396" s="27" t="s">
        <v>103</v>
      </c>
      <c r="AI396" t="s">
        <v>103</v>
      </c>
      <c r="AJ396" t="s">
        <v>78</v>
      </c>
    </row>
    <row r="397" spans="1:36" ht="15" customHeight="1" x14ac:dyDescent="0.25">
      <c r="A397">
        <v>147515</v>
      </c>
      <c r="B397" t="s">
        <v>894</v>
      </c>
      <c r="C397" t="s">
        <v>895</v>
      </c>
      <c r="D397">
        <v>348</v>
      </c>
      <c r="E397" t="s">
        <v>74</v>
      </c>
      <c r="F397" t="s">
        <v>803</v>
      </c>
      <c r="G397" t="s">
        <v>804</v>
      </c>
      <c r="H397" t="s">
        <v>449</v>
      </c>
      <c r="J397" s="21">
        <v>45019</v>
      </c>
      <c r="K397" s="21">
        <v>45110</v>
      </c>
      <c r="L397" s="21">
        <v>45110</v>
      </c>
      <c r="M397" s="22">
        <v>50000000</v>
      </c>
      <c r="N397" t="s">
        <v>78</v>
      </c>
      <c r="O397">
        <v>2.6749999999999999E-3</v>
      </c>
      <c r="P397" t="s">
        <v>80</v>
      </c>
      <c r="R397" s="21">
        <v>45110</v>
      </c>
      <c r="S397" s="21">
        <v>45019</v>
      </c>
      <c r="T397" s="21">
        <v>45110</v>
      </c>
      <c r="U397" s="21">
        <v>45110</v>
      </c>
      <c r="V397" s="23">
        <v>0.25277777777777777</v>
      </c>
      <c r="W397">
        <v>91</v>
      </c>
      <c r="X397" s="24">
        <v>-33984.357378265748</v>
      </c>
      <c r="Y397" s="24">
        <v>-33984.357378265748</v>
      </c>
      <c r="Z397" s="24">
        <v>-33809.027777777774</v>
      </c>
      <c r="AA397" s="24">
        <v>-33809.027777777774</v>
      </c>
      <c r="AB397">
        <v>1.0051858811687928</v>
      </c>
      <c r="AC397">
        <v>0</v>
      </c>
      <c r="AD397" s="22">
        <v>50000000</v>
      </c>
      <c r="AE397" s="25">
        <v>2.6749999999999999E-3</v>
      </c>
      <c r="AF397" s="26">
        <v>0</v>
      </c>
      <c r="AG397" s="27">
        <v>1</v>
      </c>
      <c r="AH397" s="27" t="s">
        <v>103</v>
      </c>
      <c r="AI397" t="s">
        <v>103</v>
      </c>
      <c r="AJ397" t="s">
        <v>78</v>
      </c>
    </row>
    <row r="398" spans="1:36" ht="15" customHeight="1" x14ac:dyDescent="0.25">
      <c r="A398">
        <v>147516</v>
      </c>
      <c r="B398" t="s">
        <v>894</v>
      </c>
      <c r="C398" t="s">
        <v>895</v>
      </c>
      <c r="D398">
        <v>348</v>
      </c>
      <c r="E398" t="s">
        <v>74</v>
      </c>
      <c r="F398" t="s">
        <v>803</v>
      </c>
      <c r="G398" t="s">
        <v>804</v>
      </c>
      <c r="H398" t="s">
        <v>449</v>
      </c>
      <c r="J398" s="21">
        <v>45110</v>
      </c>
      <c r="K398" s="21">
        <v>45201</v>
      </c>
      <c r="L398" s="21">
        <v>45201</v>
      </c>
      <c r="M398" s="22">
        <v>50000000</v>
      </c>
      <c r="N398" t="s">
        <v>78</v>
      </c>
      <c r="O398">
        <v>2.6749999999999999E-3</v>
      </c>
      <c r="P398" t="s">
        <v>80</v>
      </c>
      <c r="R398" s="21">
        <v>45201</v>
      </c>
      <c r="S398" s="21">
        <v>45110</v>
      </c>
      <c r="T398" s="21">
        <v>45201</v>
      </c>
      <c r="U398" s="21">
        <v>45201</v>
      </c>
      <c r="V398" s="23">
        <v>0.25277777777777777</v>
      </c>
      <c r="W398">
        <v>91</v>
      </c>
      <c r="X398" s="24">
        <v>-34027.853376022162</v>
      </c>
      <c r="Y398" s="24">
        <v>-34027.853376022162</v>
      </c>
      <c r="Z398" s="24">
        <v>-33809.027777777774</v>
      </c>
      <c r="AA398" s="24">
        <v>-33809.027777777774</v>
      </c>
      <c r="AB398">
        <v>1.0064724013858872</v>
      </c>
      <c r="AC398">
        <v>0</v>
      </c>
      <c r="AD398" s="22">
        <v>50000000</v>
      </c>
      <c r="AE398" s="25">
        <v>2.6749999999999999E-3</v>
      </c>
      <c r="AF398" s="26">
        <v>0</v>
      </c>
      <c r="AG398" s="27">
        <v>1</v>
      </c>
      <c r="AH398" s="27" t="s">
        <v>103</v>
      </c>
      <c r="AI398" t="s">
        <v>103</v>
      </c>
      <c r="AJ398" t="s">
        <v>78</v>
      </c>
    </row>
    <row r="399" spans="1:36" ht="15" customHeight="1" x14ac:dyDescent="0.25">
      <c r="A399">
        <v>147517</v>
      </c>
      <c r="B399" t="s">
        <v>894</v>
      </c>
      <c r="C399" t="s">
        <v>895</v>
      </c>
      <c r="D399">
        <v>348</v>
      </c>
      <c r="E399" t="s">
        <v>74</v>
      </c>
      <c r="F399" t="s">
        <v>803</v>
      </c>
      <c r="G399" t="s">
        <v>804</v>
      </c>
      <c r="H399" t="s">
        <v>449</v>
      </c>
      <c r="J399" s="21">
        <v>45201</v>
      </c>
      <c r="K399" s="21">
        <v>45293</v>
      </c>
      <c r="L399" s="21">
        <v>45293</v>
      </c>
      <c r="M399" s="22">
        <v>50000000</v>
      </c>
      <c r="N399" t="s">
        <v>78</v>
      </c>
      <c r="O399">
        <v>2.6749999999999999E-3</v>
      </c>
      <c r="P399" t="s">
        <v>80</v>
      </c>
      <c r="R399" s="21">
        <v>45293</v>
      </c>
      <c r="S399" s="21">
        <v>45201</v>
      </c>
      <c r="T399" s="21">
        <v>45293</v>
      </c>
      <c r="U399" s="21">
        <v>45293</v>
      </c>
      <c r="V399" s="23">
        <v>0.25555555555555554</v>
      </c>
      <c r="W399">
        <v>92</v>
      </c>
      <c r="X399" s="24">
        <v>-34446.300249883774</v>
      </c>
      <c r="Y399" s="24">
        <v>-34446.300249883774</v>
      </c>
      <c r="Z399" s="24">
        <v>-34180.555555555555</v>
      </c>
      <c r="AA399" s="24">
        <v>-34180.555555555555</v>
      </c>
      <c r="AB399">
        <v>1.0077747330319511</v>
      </c>
      <c r="AC399">
        <v>0</v>
      </c>
      <c r="AD399" s="22">
        <v>50000000</v>
      </c>
      <c r="AE399" s="25">
        <v>2.6749999999999999E-3</v>
      </c>
      <c r="AF399" s="26">
        <v>0</v>
      </c>
      <c r="AG399" s="27">
        <v>1</v>
      </c>
      <c r="AH399" s="27" t="s">
        <v>103</v>
      </c>
      <c r="AI399" t="s">
        <v>103</v>
      </c>
      <c r="AJ399" t="s">
        <v>78</v>
      </c>
    </row>
    <row r="400" spans="1:36" ht="15" customHeight="1" x14ac:dyDescent="0.25">
      <c r="A400">
        <v>147539</v>
      </c>
      <c r="B400" t="s">
        <v>896</v>
      </c>
      <c r="C400" t="s">
        <v>895</v>
      </c>
      <c r="D400">
        <v>348</v>
      </c>
      <c r="E400" t="s">
        <v>74</v>
      </c>
      <c r="F400" t="s">
        <v>803</v>
      </c>
      <c r="G400" t="s">
        <v>804</v>
      </c>
      <c r="H400" t="s">
        <v>449</v>
      </c>
      <c r="I400" s="21">
        <v>44651</v>
      </c>
      <c r="J400" s="21">
        <v>44655</v>
      </c>
      <c r="K400" s="21">
        <v>44746</v>
      </c>
      <c r="L400" s="21">
        <v>44746</v>
      </c>
      <c r="M400" s="22">
        <v>50000000</v>
      </c>
      <c r="N400" t="s">
        <v>78</v>
      </c>
      <c r="O400" t="s">
        <v>806</v>
      </c>
      <c r="P400" t="s">
        <v>80</v>
      </c>
      <c r="R400" s="21">
        <v>44651</v>
      </c>
      <c r="S400" s="21">
        <v>44655</v>
      </c>
      <c r="T400" s="21">
        <v>44746</v>
      </c>
      <c r="U400" s="21">
        <v>44746</v>
      </c>
      <c r="V400" s="23">
        <v>0.25277777777777777</v>
      </c>
      <c r="W400">
        <v>91</v>
      </c>
      <c r="X400" s="24">
        <v>-57889.365711275801</v>
      </c>
      <c r="Y400" s="24">
        <v>-57889.365711275801</v>
      </c>
      <c r="Z400" s="24">
        <v>-57886.111111111109</v>
      </c>
      <c r="AA400" s="24">
        <v>-57886.111111111109</v>
      </c>
      <c r="AB400">
        <v>1.0000562241978641</v>
      </c>
      <c r="AC400">
        <v>-636.11111111111109</v>
      </c>
      <c r="AD400" s="22">
        <v>50000000</v>
      </c>
      <c r="AE400" s="25">
        <v>-4.5799999999999999E-3</v>
      </c>
      <c r="AF400" s="26">
        <v>0</v>
      </c>
      <c r="AG400" s="27">
        <v>1</v>
      </c>
      <c r="AH400" s="27" t="s">
        <v>103</v>
      </c>
      <c r="AI400" t="s">
        <v>103</v>
      </c>
      <c r="AJ400" t="s">
        <v>78</v>
      </c>
    </row>
    <row r="401" spans="1:36" ht="15" customHeight="1" x14ac:dyDescent="0.25">
      <c r="A401">
        <v>147540</v>
      </c>
      <c r="B401" t="s">
        <v>896</v>
      </c>
      <c r="C401" t="s">
        <v>895</v>
      </c>
      <c r="D401">
        <v>348</v>
      </c>
      <c r="E401" t="s">
        <v>74</v>
      </c>
      <c r="F401" t="s">
        <v>803</v>
      </c>
      <c r="G401" t="s">
        <v>804</v>
      </c>
      <c r="H401" t="s">
        <v>449</v>
      </c>
      <c r="I401" s="21">
        <v>44742</v>
      </c>
      <c r="J401" s="21">
        <v>44746</v>
      </c>
      <c r="K401" s="21">
        <v>44837</v>
      </c>
      <c r="L401" s="21">
        <v>44837</v>
      </c>
      <c r="M401" s="22">
        <v>50000000</v>
      </c>
      <c r="N401" t="s">
        <v>78</v>
      </c>
      <c r="O401" t="s">
        <v>806</v>
      </c>
      <c r="P401" t="s">
        <v>80</v>
      </c>
      <c r="R401" s="21">
        <v>44742</v>
      </c>
      <c r="S401" s="21">
        <v>44746</v>
      </c>
      <c r="T401" s="21">
        <v>44837</v>
      </c>
      <c r="U401" s="21">
        <v>44837</v>
      </c>
      <c r="V401" s="23">
        <v>0.25277777777777777</v>
      </c>
      <c r="W401">
        <v>91</v>
      </c>
      <c r="X401" s="24">
        <v>-24172.383810993837</v>
      </c>
      <c r="Y401" s="24">
        <v>-24172.383810993837</v>
      </c>
      <c r="Z401" s="24">
        <v>-24140.128277211166</v>
      </c>
      <c r="AA401" s="24">
        <v>-24140.128277211166</v>
      </c>
      <c r="AB401">
        <v>1.0013361790547368</v>
      </c>
      <c r="AC401">
        <v>0</v>
      </c>
      <c r="AD401" s="22">
        <v>50000000</v>
      </c>
      <c r="AE401" s="25">
        <v>-1.9099881713837408E-3</v>
      </c>
      <c r="AF401" s="26">
        <v>0</v>
      </c>
      <c r="AG401" s="27">
        <v>1</v>
      </c>
      <c r="AH401" s="27" t="s">
        <v>103</v>
      </c>
      <c r="AI401" t="s">
        <v>103</v>
      </c>
      <c r="AJ401" t="s">
        <v>78</v>
      </c>
    </row>
    <row r="402" spans="1:36" ht="15" customHeight="1" x14ac:dyDescent="0.25">
      <c r="A402">
        <v>147541</v>
      </c>
      <c r="B402" t="s">
        <v>896</v>
      </c>
      <c r="C402" t="s">
        <v>895</v>
      </c>
      <c r="D402">
        <v>348</v>
      </c>
      <c r="E402" t="s">
        <v>74</v>
      </c>
      <c r="F402" t="s">
        <v>803</v>
      </c>
      <c r="G402" t="s">
        <v>804</v>
      </c>
      <c r="H402" t="s">
        <v>449</v>
      </c>
      <c r="I402" s="21">
        <v>44833</v>
      </c>
      <c r="J402" s="21">
        <v>44837</v>
      </c>
      <c r="K402" s="21">
        <v>44928</v>
      </c>
      <c r="L402" s="21">
        <v>44928</v>
      </c>
      <c r="M402" s="22">
        <v>50000000</v>
      </c>
      <c r="N402" t="s">
        <v>78</v>
      </c>
      <c r="O402" t="s">
        <v>806</v>
      </c>
      <c r="P402" t="s">
        <v>80</v>
      </c>
      <c r="R402" s="21">
        <v>44833</v>
      </c>
      <c r="S402" s="21">
        <v>44837</v>
      </c>
      <c r="T402" s="21">
        <v>44928</v>
      </c>
      <c r="U402" s="21">
        <v>44928</v>
      </c>
      <c r="V402" s="23">
        <v>0.25277777777777777</v>
      </c>
      <c r="W402">
        <v>91</v>
      </c>
      <c r="X402" s="24">
        <v>79856.837958183285</v>
      </c>
      <c r="Y402" s="24">
        <v>79856.837958183285</v>
      </c>
      <c r="Z402" s="24">
        <v>79648.336764077161</v>
      </c>
      <c r="AA402" s="24">
        <v>79648.336764077161</v>
      </c>
      <c r="AB402">
        <v>1.0026177721039389</v>
      </c>
      <c r="AC402">
        <v>0</v>
      </c>
      <c r="AD402" s="22">
        <v>50000000</v>
      </c>
      <c r="AE402" s="25">
        <v>6.3018464252896228E-3</v>
      </c>
      <c r="AF402" s="26">
        <v>0</v>
      </c>
      <c r="AG402" s="27">
        <v>1</v>
      </c>
      <c r="AH402" s="27" t="s">
        <v>103</v>
      </c>
      <c r="AI402" t="s">
        <v>103</v>
      </c>
      <c r="AJ402" t="s">
        <v>78</v>
      </c>
    </row>
    <row r="403" spans="1:36" ht="15" customHeight="1" x14ac:dyDescent="0.25">
      <c r="A403">
        <v>147542</v>
      </c>
      <c r="B403" t="s">
        <v>896</v>
      </c>
      <c r="C403" t="s">
        <v>895</v>
      </c>
      <c r="D403">
        <v>348</v>
      </c>
      <c r="E403" t="s">
        <v>74</v>
      </c>
      <c r="F403" t="s">
        <v>803</v>
      </c>
      <c r="G403" t="s">
        <v>804</v>
      </c>
      <c r="H403" t="s">
        <v>449</v>
      </c>
      <c r="I403" s="21">
        <v>44924</v>
      </c>
      <c r="J403" s="21">
        <v>44928</v>
      </c>
      <c r="K403" s="21">
        <v>45019</v>
      </c>
      <c r="L403" s="21">
        <v>45019</v>
      </c>
      <c r="M403" s="22">
        <v>50000000</v>
      </c>
      <c r="N403" t="s">
        <v>78</v>
      </c>
      <c r="O403" t="s">
        <v>806</v>
      </c>
      <c r="P403" t="s">
        <v>80</v>
      </c>
      <c r="R403" s="21">
        <v>44924</v>
      </c>
      <c r="S403" s="21">
        <v>44928</v>
      </c>
      <c r="T403" s="21">
        <v>45019</v>
      </c>
      <c r="U403" s="21">
        <v>45019</v>
      </c>
      <c r="V403" s="23">
        <v>0.25277777777777777</v>
      </c>
      <c r="W403">
        <v>91</v>
      </c>
      <c r="X403" s="24">
        <v>153531.62361865141</v>
      </c>
      <c r="Y403" s="24">
        <v>153531.62361865141</v>
      </c>
      <c r="Z403" s="24">
        <v>152935.02326061414</v>
      </c>
      <c r="AA403" s="24">
        <v>152935.02326061414</v>
      </c>
      <c r="AB403">
        <v>1.0039010054421649</v>
      </c>
      <c r="AC403">
        <v>0</v>
      </c>
      <c r="AD403" s="22">
        <v>50000000</v>
      </c>
      <c r="AE403" s="25">
        <v>1.2100353488751889E-2</v>
      </c>
      <c r="AF403" s="26">
        <v>0</v>
      </c>
      <c r="AG403" s="27">
        <v>1</v>
      </c>
      <c r="AH403" s="27" t="s">
        <v>103</v>
      </c>
      <c r="AI403" t="s">
        <v>103</v>
      </c>
      <c r="AJ403" t="s">
        <v>78</v>
      </c>
    </row>
    <row r="404" spans="1:36" ht="15" customHeight="1" x14ac:dyDescent="0.25">
      <c r="A404">
        <v>147543</v>
      </c>
      <c r="B404" t="s">
        <v>896</v>
      </c>
      <c r="C404" t="s">
        <v>895</v>
      </c>
      <c r="D404">
        <v>348</v>
      </c>
      <c r="E404" t="s">
        <v>74</v>
      </c>
      <c r="F404" t="s">
        <v>803</v>
      </c>
      <c r="G404" t="s">
        <v>804</v>
      </c>
      <c r="H404" t="s">
        <v>449</v>
      </c>
      <c r="I404" s="21">
        <v>45015</v>
      </c>
      <c r="J404" s="21">
        <v>45019</v>
      </c>
      <c r="K404" s="21">
        <v>45110</v>
      </c>
      <c r="L404" s="21">
        <v>45110</v>
      </c>
      <c r="M404" s="22">
        <v>50000000</v>
      </c>
      <c r="N404" t="s">
        <v>78</v>
      </c>
      <c r="O404" t="s">
        <v>806</v>
      </c>
      <c r="P404" t="s">
        <v>80</v>
      </c>
      <c r="R404" s="21">
        <v>45015</v>
      </c>
      <c r="S404" s="21">
        <v>45019</v>
      </c>
      <c r="T404" s="21">
        <v>45110</v>
      </c>
      <c r="U404" s="21">
        <v>45110</v>
      </c>
      <c r="V404" s="23">
        <v>0.25277777777777777</v>
      </c>
      <c r="W404">
        <v>91</v>
      </c>
      <c r="X404" s="24">
        <v>197815.64814944551</v>
      </c>
      <c r="Y404" s="24">
        <v>197815.64814944551</v>
      </c>
      <c r="Z404" s="24">
        <v>196795.09218676333</v>
      </c>
      <c r="AA404" s="24">
        <v>196795.09218676333</v>
      </c>
      <c r="AB404">
        <v>1.0051858811687928</v>
      </c>
      <c r="AC404">
        <v>0</v>
      </c>
      <c r="AD404" s="22">
        <v>50000000</v>
      </c>
      <c r="AE404" s="25">
        <v>1.5570600700491171E-2</v>
      </c>
      <c r="AF404" s="26">
        <v>0</v>
      </c>
      <c r="AG404" s="27">
        <v>1</v>
      </c>
      <c r="AH404" s="27" t="s">
        <v>103</v>
      </c>
      <c r="AI404" t="s">
        <v>103</v>
      </c>
      <c r="AJ404" t="s">
        <v>78</v>
      </c>
    </row>
    <row r="405" spans="1:36" ht="15" customHeight="1" x14ac:dyDescent="0.25">
      <c r="A405">
        <v>147544</v>
      </c>
      <c r="B405" t="s">
        <v>896</v>
      </c>
      <c r="C405" t="s">
        <v>895</v>
      </c>
      <c r="D405">
        <v>348</v>
      </c>
      <c r="E405" t="s">
        <v>74</v>
      </c>
      <c r="F405" t="s">
        <v>803</v>
      </c>
      <c r="G405" t="s">
        <v>804</v>
      </c>
      <c r="H405" t="s">
        <v>449</v>
      </c>
      <c r="I405" s="21">
        <v>45106</v>
      </c>
      <c r="J405" s="21">
        <v>45110</v>
      </c>
      <c r="K405" s="21">
        <v>45201</v>
      </c>
      <c r="L405" s="21">
        <v>45201</v>
      </c>
      <c r="M405" s="22">
        <v>50000000</v>
      </c>
      <c r="N405" t="s">
        <v>78</v>
      </c>
      <c r="O405" t="s">
        <v>806</v>
      </c>
      <c r="P405" t="s">
        <v>80</v>
      </c>
      <c r="R405" s="21">
        <v>45106</v>
      </c>
      <c r="S405" s="21">
        <v>45110</v>
      </c>
      <c r="T405" s="21">
        <v>45201</v>
      </c>
      <c r="U405" s="21">
        <v>45201</v>
      </c>
      <c r="V405" s="23">
        <v>0.25277777777777777</v>
      </c>
      <c r="W405">
        <v>91</v>
      </c>
      <c r="X405" s="24">
        <v>224262.77745146837</v>
      </c>
      <c r="Y405" s="24">
        <v>224262.77745146837</v>
      </c>
      <c r="Z405" s="24">
        <v>222820.59313565295</v>
      </c>
      <c r="AA405" s="24">
        <v>222820.59313565295</v>
      </c>
      <c r="AB405">
        <v>1.0064724013858872</v>
      </c>
      <c r="AC405">
        <v>0</v>
      </c>
      <c r="AD405" s="22">
        <v>50000000</v>
      </c>
      <c r="AE405" s="25">
        <v>1.7629761215128586E-2</v>
      </c>
      <c r="AF405" s="26">
        <v>0</v>
      </c>
      <c r="AG405" s="27">
        <v>1</v>
      </c>
      <c r="AH405" s="27" t="s">
        <v>103</v>
      </c>
      <c r="AI405" t="s">
        <v>103</v>
      </c>
      <c r="AJ405" t="s">
        <v>78</v>
      </c>
    </row>
    <row r="406" spans="1:36" ht="15" customHeight="1" x14ac:dyDescent="0.25">
      <c r="A406">
        <v>147545</v>
      </c>
      <c r="B406" t="s">
        <v>896</v>
      </c>
      <c r="C406" t="s">
        <v>895</v>
      </c>
      <c r="D406">
        <v>348</v>
      </c>
      <c r="E406" t="s">
        <v>74</v>
      </c>
      <c r="F406" t="s">
        <v>803</v>
      </c>
      <c r="G406" t="s">
        <v>804</v>
      </c>
      <c r="H406" t="s">
        <v>449</v>
      </c>
      <c r="I406" s="21">
        <v>45197</v>
      </c>
      <c r="J406" s="21">
        <v>45201</v>
      </c>
      <c r="K406" s="21">
        <v>45293</v>
      </c>
      <c r="L406" s="21">
        <v>45293</v>
      </c>
      <c r="M406" s="22">
        <v>50000000</v>
      </c>
      <c r="N406" t="s">
        <v>78</v>
      </c>
      <c r="O406" t="s">
        <v>806</v>
      </c>
      <c r="P406" t="s">
        <v>80</v>
      </c>
      <c r="R406" s="21">
        <v>45197</v>
      </c>
      <c r="S406" s="21">
        <v>45201</v>
      </c>
      <c r="T406" s="21">
        <v>45293</v>
      </c>
      <c r="U406" s="21">
        <v>45293</v>
      </c>
      <c r="V406" s="23">
        <v>0.25555555555555554</v>
      </c>
      <c r="W406">
        <v>92</v>
      </c>
      <c r="X406" s="24">
        <v>240783.34544007512</v>
      </c>
      <c r="Y406" s="24">
        <v>240783.34544007512</v>
      </c>
      <c r="Z406" s="24">
        <v>238925.76143049737</v>
      </c>
      <c r="AA406" s="24">
        <v>238925.76143049737</v>
      </c>
      <c r="AB406">
        <v>1.0077747330319511</v>
      </c>
      <c r="AC406">
        <v>0</v>
      </c>
      <c r="AD406" s="22">
        <v>50000000</v>
      </c>
      <c r="AE406" s="25">
        <v>1.8698537851082404E-2</v>
      </c>
      <c r="AF406" s="26">
        <v>0</v>
      </c>
      <c r="AG406" s="27">
        <v>1</v>
      </c>
      <c r="AH406" s="27" t="s">
        <v>103</v>
      </c>
      <c r="AI406" t="s">
        <v>103</v>
      </c>
      <c r="AJ406" t="s">
        <v>78</v>
      </c>
    </row>
    <row r="407" spans="1:36" ht="15" customHeight="1" x14ac:dyDescent="0.25">
      <c r="A407">
        <v>147599</v>
      </c>
      <c r="B407" t="s">
        <v>897</v>
      </c>
      <c r="C407" t="s">
        <v>898</v>
      </c>
      <c r="D407">
        <v>350</v>
      </c>
      <c r="E407" t="s">
        <v>74</v>
      </c>
      <c r="F407" t="s">
        <v>803</v>
      </c>
      <c r="G407" t="s">
        <v>804</v>
      </c>
      <c r="H407" t="s">
        <v>783</v>
      </c>
      <c r="J407" s="21">
        <v>44742</v>
      </c>
      <c r="K407" s="21">
        <v>44834</v>
      </c>
      <c r="L407" s="21">
        <v>44834</v>
      </c>
      <c r="M407" s="22">
        <v>50000000</v>
      </c>
      <c r="N407" t="s">
        <v>78</v>
      </c>
      <c r="O407">
        <v>6.1999999999999998E-3</v>
      </c>
      <c r="P407" t="s">
        <v>80</v>
      </c>
      <c r="R407" s="21">
        <v>44834</v>
      </c>
      <c r="S407" s="21">
        <v>44742</v>
      </c>
      <c r="T407" s="21">
        <v>44834</v>
      </c>
      <c r="U407" s="21">
        <v>44834</v>
      </c>
      <c r="V407" s="23">
        <v>0.25555555555555554</v>
      </c>
      <c r="W407">
        <v>92</v>
      </c>
      <c r="X407" s="24">
        <v>-79324.732342648218</v>
      </c>
      <c r="Y407" s="24">
        <v>-79324.732342648218</v>
      </c>
      <c r="Z407" s="24">
        <v>-79222.222222222219</v>
      </c>
      <c r="AA407" s="24">
        <v>-79222.222222222219</v>
      </c>
      <c r="AB407">
        <v>1.0012939566393184</v>
      </c>
      <c r="AC407">
        <v>-861.11111111111109</v>
      </c>
      <c r="AD407" s="22">
        <v>50000000</v>
      </c>
      <c r="AE407" s="25">
        <v>6.1999999999999998E-3</v>
      </c>
      <c r="AF407" s="26">
        <v>0</v>
      </c>
      <c r="AG407" s="27">
        <v>1</v>
      </c>
      <c r="AH407" s="27" t="s">
        <v>103</v>
      </c>
      <c r="AI407" t="s">
        <v>103</v>
      </c>
      <c r="AJ407" t="s">
        <v>78</v>
      </c>
    </row>
    <row r="408" spans="1:36" ht="15" customHeight="1" x14ac:dyDescent="0.25">
      <c r="A408">
        <v>147600</v>
      </c>
      <c r="B408" t="s">
        <v>897</v>
      </c>
      <c r="C408" t="s">
        <v>898</v>
      </c>
      <c r="D408">
        <v>350</v>
      </c>
      <c r="E408" t="s">
        <v>74</v>
      </c>
      <c r="F408" t="s">
        <v>803</v>
      </c>
      <c r="G408" t="s">
        <v>804</v>
      </c>
      <c r="H408" t="s">
        <v>783</v>
      </c>
      <c r="J408" s="21">
        <v>44834</v>
      </c>
      <c r="K408" s="21">
        <v>44925</v>
      </c>
      <c r="L408" s="21">
        <v>44925</v>
      </c>
      <c r="M408" s="22">
        <v>50000000</v>
      </c>
      <c r="N408" t="s">
        <v>78</v>
      </c>
      <c r="O408">
        <v>6.1999999999999998E-3</v>
      </c>
      <c r="P408" t="s">
        <v>80</v>
      </c>
      <c r="R408" s="21">
        <v>44925</v>
      </c>
      <c r="S408" s="21">
        <v>44834</v>
      </c>
      <c r="T408" s="21">
        <v>44925</v>
      </c>
      <c r="U408" s="21">
        <v>44925</v>
      </c>
      <c r="V408" s="23">
        <v>0.25277777777777777</v>
      </c>
      <c r="W408">
        <v>91</v>
      </c>
      <c r="X408" s="24">
        <v>-78562.929811810798</v>
      </c>
      <c r="Y408" s="24">
        <v>-78562.929811810798</v>
      </c>
      <c r="Z408" s="24">
        <v>-78361.111111111109</v>
      </c>
      <c r="AA408" s="24">
        <v>-78361.111111111109</v>
      </c>
      <c r="AB408">
        <v>1.0025754956487731</v>
      </c>
      <c r="AC408">
        <v>0</v>
      </c>
      <c r="AD408" s="22">
        <v>50000000</v>
      </c>
      <c r="AE408" s="25">
        <v>6.1999999999999998E-3</v>
      </c>
      <c r="AF408" s="26">
        <v>0</v>
      </c>
      <c r="AG408" s="27">
        <v>1</v>
      </c>
      <c r="AH408" s="27" t="s">
        <v>103</v>
      </c>
      <c r="AI408" t="s">
        <v>103</v>
      </c>
      <c r="AJ408" t="s">
        <v>78</v>
      </c>
    </row>
    <row r="409" spans="1:36" ht="15" customHeight="1" x14ac:dyDescent="0.25">
      <c r="A409">
        <v>147601</v>
      </c>
      <c r="B409" t="s">
        <v>897</v>
      </c>
      <c r="C409" t="s">
        <v>898</v>
      </c>
      <c r="D409">
        <v>350</v>
      </c>
      <c r="E409" t="s">
        <v>74</v>
      </c>
      <c r="F409" t="s">
        <v>803</v>
      </c>
      <c r="G409" t="s">
        <v>804</v>
      </c>
      <c r="H409" t="s">
        <v>783</v>
      </c>
      <c r="J409" s="21">
        <v>44925</v>
      </c>
      <c r="K409" s="21">
        <v>45016</v>
      </c>
      <c r="L409" s="21">
        <v>45016</v>
      </c>
      <c r="M409" s="22">
        <v>50000000</v>
      </c>
      <c r="N409" t="s">
        <v>78</v>
      </c>
      <c r="O409">
        <v>6.1999999999999998E-3</v>
      </c>
      <c r="P409" t="s">
        <v>80</v>
      </c>
      <c r="R409" s="21">
        <v>45016</v>
      </c>
      <c r="S409" s="21">
        <v>44925</v>
      </c>
      <c r="T409" s="21">
        <v>45016</v>
      </c>
      <c r="U409" s="21">
        <v>45016</v>
      </c>
      <c r="V409" s="23">
        <v>0.25277777777777777</v>
      </c>
      <c r="W409">
        <v>91</v>
      </c>
      <c r="X409" s="24">
        <v>-78663.48116197456</v>
      </c>
      <c r="Y409" s="24">
        <v>-78663.48116197456</v>
      </c>
      <c r="Z409" s="24">
        <v>-78361.111111111109</v>
      </c>
      <c r="AA409" s="24">
        <v>-78361.111111111109</v>
      </c>
      <c r="AB409">
        <v>1.0038586748780873</v>
      </c>
      <c r="AC409">
        <v>0</v>
      </c>
      <c r="AD409" s="22">
        <v>50000000</v>
      </c>
      <c r="AE409" s="25">
        <v>6.1999999999999998E-3</v>
      </c>
      <c r="AF409" s="26">
        <v>0</v>
      </c>
      <c r="AG409" s="27">
        <v>1</v>
      </c>
      <c r="AH409" s="27" t="s">
        <v>103</v>
      </c>
      <c r="AI409" t="s">
        <v>103</v>
      </c>
      <c r="AJ409" t="s">
        <v>78</v>
      </c>
    </row>
    <row r="410" spans="1:36" ht="15" customHeight="1" x14ac:dyDescent="0.25">
      <c r="A410">
        <v>147602</v>
      </c>
      <c r="B410" t="s">
        <v>897</v>
      </c>
      <c r="C410" t="s">
        <v>898</v>
      </c>
      <c r="D410">
        <v>350</v>
      </c>
      <c r="E410" t="s">
        <v>74</v>
      </c>
      <c r="F410" t="s">
        <v>803</v>
      </c>
      <c r="G410" t="s">
        <v>804</v>
      </c>
      <c r="H410" t="s">
        <v>783</v>
      </c>
      <c r="J410" s="21">
        <v>45016</v>
      </c>
      <c r="K410" s="21">
        <v>45107</v>
      </c>
      <c r="L410" s="21">
        <v>45107</v>
      </c>
      <c r="M410" s="22">
        <v>50000000</v>
      </c>
      <c r="N410" t="s">
        <v>78</v>
      </c>
      <c r="O410">
        <v>6.1999999999999998E-3</v>
      </c>
      <c r="P410" t="s">
        <v>80</v>
      </c>
      <c r="R410" s="21">
        <v>45107</v>
      </c>
      <c r="S410" s="21">
        <v>45016</v>
      </c>
      <c r="T410" s="21">
        <v>45107</v>
      </c>
      <c r="U410" s="21">
        <v>45107</v>
      </c>
      <c r="V410" s="23">
        <v>0.25277777777777777</v>
      </c>
      <c r="W410">
        <v>91</v>
      </c>
      <c r="X410" s="24">
        <v>-78764.161206091609</v>
      </c>
      <c r="Y410" s="24">
        <v>-78764.161206091609</v>
      </c>
      <c r="Z410" s="24">
        <v>-78361.111111111109</v>
      </c>
      <c r="AA410" s="24">
        <v>-78361.111111111109</v>
      </c>
      <c r="AB410">
        <v>1.0051434964265502</v>
      </c>
      <c r="AC410">
        <v>0</v>
      </c>
      <c r="AD410" s="22">
        <v>50000000</v>
      </c>
      <c r="AE410" s="25">
        <v>6.1999999999999998E-3</v>
      </c>
      <c r="AF410" s="26">
        <v>0</v>
      </c>
      <c r="AG410" s="27">
        <v>1</v>
      </c>
      <c r="AH410" s="27" t="s">
        <v>103</v>
      </c>
      <c r="AI410" t="s">
        <v>103</v>
      </c>
      <c r="AJ410" t="s">
        <v>78</v>
      </c>
    </row>
    <row r="411" spans="1:36" ht="15" customHeight="1" x14ac:dyDescent="0.25">
      <c r="A411">
        <v>147603</v>
      </c>
      <c r="B411" t="s">
        <v>897</v>
      </c>
      <c r="C411" t="s">
        <v>898</v>
      </c>
      <c r="D411">
        <v>350</v>
      </c>
      <c r="E411" t="s">
        <v>74</v>
      </c>
      <c r="F411" t="s">
        <v>803</v>
      </c>
      <c r="G411" t="s">
        <v>804</v>
      </c>
      <c r="H411" t="s">
        <v>783</v>
      </c>
      <c r="J411" s="21">
        <v>45107</v>
      </c>
      <c r="K411" s="21">
        <v>45198</v>
      </c>
      <c r="L411" s="21">
        <v>45198</v>
      </c>
      <c r="M411" s="22">
        <v>50000000</v>
      </c>
      <c r="N411" t="s">
        <v>78</v>
      </c>
      <c r="O411">
        <v>6.1999999999999998E-3</v>
      </c>
      <c r="P411" t="s">
        <v>80</v>
      </c>
      <c r="R411" s="21">
        <v>45198</v>
      </c>
      <c r="S411" s="21">
        <v>45107</v>
      </c>
      <c r="T411" s="21">
        <v>45198</v>
      </c>
      <c r="U411" s="21">
        <v>45198</v>
      </c>
      <c r="V411" s="23">
        <v>0.25277777777777777</v>
      </c>
      <c r="W411">
        <v>91</v>
      </c>
      <c r="X411" s="24">
        <v>-78864.970108875132</v>
      </c>
      <c r="Y411" s="24">
        <v>-78864.970108875132</v>
      </c>
      <c r="Z411" s="24">
        <v>-78361.111111111109</v>
      </c>
      <c r="AA411" s="24">
        <v>-78361.111111111109</v>
      </c>
      <c r="AB411">
        <v>1.0064299623961379</v>
      </c>
      <c r="AC411">
        <v>0</v>
      </c>
      <c r="AD411" s="22">
        <v>50000000</v>
      </c>
      <c r="AE411" s="25">
        <v>6.1999999999999998E-3</v>
      </c>
      <c r="AF411" s="26">
        <v>0</v>
      </c>
      <c r="AG411" s="27">
        <v>1</v>
      </c>
      <c r="AH411" s="27" t="s">
        <v>103</v>
      </c>
      <c r="AI411" t="s">
        <v>103</v>
      </c>
      <c r="AJ411" t="s">
        <v>78</v>
      </c>
    </row>
    <row r="412" spans="1:36" ht="15" customHeight="1" x14ac:dyDescent="0.25">
      <c r="A412">
        <v>147604</v>
      </c>
      <c r="B412" t="s">
        <v>897</v>
      </c>
      <c r="C412" t="s">
        <v>898</v>
      </c>
      <c r="D412">
        <v>350</v>
      </c>
      <c r="E412" t="s">
        <v>74</v>
      </c>
      <c r="F412" t="s">
        <v>803</v>
      </c>
      <c r="G412" t="s">
        <v>804</v>
      </c>
      <c r="H412" t="s">
        <v>783</v>
      </c>
      <c r="J412" s="21">
        <v>45198</v>
      </c>
      <c r="K412" s="21">
        <v>45289</v>
      </c>
      <c r="L412" s="21">
        <v>45289</v>
      </c>
      <c r="M412" s="22">
        <v>50000000</v>
      </c>
      <c r="N412" t="s">
        <v>78</v>
      </c>
      <c r="O412">
        <v>6.1999999999999998E-3</v>
      </c>
      <c r="P412" t="s">
        <v>80</v>
      </c>
      <c r="R412" s="21">
        <v>45289</v>
      </c>
      <c r="S412" s="21">
        <v>45198</v>
      </c>
      <c r="T412" s="21">
        <v>45289</v>
      </c>
      <c r="U412" s="21">
        <v>45289</v>
      </c>
      <c r="V412" s="23">
        <v>0.25277777777777777</v>
      </c>
      <c r="W412">
        <v>91</v>
      </c>
      <c r="X412" s="24">
        <v>-78965.908035249158</v>
      </c>
      <c r="Y412" s="24">
        <v>-78965.908035249158</v>
      </c>
      <c r="Z412" s="24">
        <v>-78361.111111111109</v>
      </c>
      <c r="AA412" s="24">
        <v>-78361.111111111109</v>
      </c>
      <c r="AB412">
        <v>1.0077180748915171</v>
      </c>
      <c r="AC412">
        <v>0</v>
      </c>
      <c r="AD412" s="22">
        <v>50000000</v>
      </c>
      <c r="AE412" s="25">
        <v>6.1999999999999998E-3</v>
      </c>
      <c r="AF412" s="26">
        <v>0</v>
      </c>
      <c r="AG412" s="27">
        <v>1</v>
      </c>
      <c r="AH412" s="27" t="s">
        <v>103</v>
      </c>
      <c r="AI412" t="s">
        <v>103</v>
      </c>
      <c r="AJ412" t="s">
        <v>78</v>
      </c>
    </row>
    <row r="413" spans="1:36" ht="15" customHeight="1" x14ac:dyDescent="0.25">
      <c r="A413">
        <v>147605</v>
      </c>
      <c r="B413" t="s">
        <v>897</v>
      </c>
      <c r="C413" t="s">
        <v>898</v>
      </c>
      <c r="D413">
        <v>350</v>
      </c>
      <c r="E413" t="s">
        <v>74</v>
      </c>
      <c r="F413" t="s">
        <v>803</v>
      </c>
      <c r="G413" t="s">
        <v>804</v>
      </c>
      <c r="H413" t="s">
        <v>783</v>
      </c>
      <c r="J413" s="21">
        <v>45289</v>
      </c>
      <c r="K413" s="21">
        <v>45380</v>
      </c>
      <c r="L413" s="21">
        <v>45380</v>
      </c>
      <c r="M413" s="22">
        <v>50000000</v>
      </c>
      <c r="N413" t="s">
        <v>78</v>
      </c>
      <c r="O413">
        <v>6.1999999999999998E-3</v>
      </c>
      <c r="P413" t="s">
        <v>80</v>
      </c>
      <c r="R413" s="21">
        <v>45380</v>
      </c>
      <c r="S413" s="21">
        <v>45289</v>
      </c>
      <c r="T413" s="21">
        <v>45380</v>
      </c>
      <c r="U413" s="21">
        <v>45380</v>
      </c>
      <c r="V413" s="23">
        <v>0.25277777777777777</v>
      </c>
      <c r="W413">
        <v>91</v>
      </c>
      <c r="X413" s="24">
        <v>-79066.97515034875</v>
      </c>
      <c r="Y413" s="24">
        <v>-79066.97515034875</v>
      </c>
      <c r="Z413" s="24">
        <v>-78361.111111111109</v>
      </c>
      <c r="AA413" s="24">
        <v>-78361.111111111109</v>
      </c>
      <c r="AB413">
        <v>1.0090078360200478</v>
      </c>
      <c r="AC413">
        <v>0</v>
      </c>
      <c r="AD413" s="22">
        <v>50000000</v>
      </c>
      <c r="AE413" s="25">
        <v>6.1999999999999998E-3</v>
      </c>
      <c r="AF413" s="26">
        <v>0</v>
      </c>
      <c r="AG413" s="27">
        <v>1</v>
      </c>
      <c r="AH413" s="27" t="s">
        <v>103</v>
      </c>
      <c r="AI413" t="s">
        <v>103</v>
      </c>
      <c r="AJ413" t="s">
        <v>78</v>
      </c>
    </row>
    <row r="414" spans="1:36" ht="15" customHeight="1" x14ac:dyDescent="0.25">
      <c r="A414">
        <v>147606</v>
      </c>
      <c r="B414" t="s">
        <v>897</v>
      </c>
      <c r="C414" t="s">
        <v>898</v>
      </c>
      <c r="D414">
        <v>350</v>
      </c>
      <c r="E414" t="s">
        <v>74</v>
      </c>
      <c r="F414" t="s">
        <v>803</v>
      </c>
      <c r="G414" t="s">
        <v>804</v>
      </c>
      <c r="H414" t="s">
        <v>783</v>
      </c>
      <c r="J414" s="21">
        <v>45380</v>
      </c>
      <c r="K414" s="21">
        <v>45471</v>
      </c>
      <c r="L414" s="21">
        <v>45471</v>
      </c>
      <c r="M414" s="22">
        <v>50000000</v>
      </c>
      <c r="N414" t="s">
        <v>78</v>
      </c>
      <c r="O414">
        <v>6.1999999999999998E-3</v>
      </c>
      <c r="P414" t="s">
        <v>80</v>
      </c>
      <c r="R414" s="21">
        <v>45471</v>
      </c>
      <c r="S414" s="21">
        <v>45380</v>
      </c>
      <c r="T414" s="21">
        <v>45471</v>
      </c>
      <c r="U414" s="21">
        <v>45471</v>
      </c>
      <c r="V414" s="23">
        <v>0.25277777777777777</v>
      </c>
      <c r="W414">
        <v>91</v>
      </c>
      <c r="X414" s="24">
        <v>-79168.171619520348</v>
      </c>
      <c r="Y414" s="24">
        <v>-79168.171619520348</v>
      </c>
      <c r="Z414" s="24">
        <v>-78361.111111111109</v>
      </c>
      <c r="AA414" s="24">
        <v>-78361.111111111109</v>
      </c>
      <c r="AB414">
        <v>1.0102992478917876</v>
      </c>
      <c r="AC414">
        <v>0</v>
      </c>
      <c r="AD414" s="22">
        <v>50000000</v>
      </c>
      <c r="AE414" s="25">
        <v>6.1999999999999998E-3</v>
      </c>
      <c r="AF414" s="26">
        <v>0</v>
      </c>
      <c r="AG414" s="27">
        <v>1</v>
      </c>
      <c r="AH414" s="27" t="s">
        <v>103</v>
      </c>
      <c r="AI414" t="s">
        <v>103</v>
      </c>
      <c r="AJ414" t="s">
        <v>78</v>
      </c>
    </row>
    <row r="415" spans="1:36" ht="15" customHeight="1" x14ac:dyDescent="0.25">
      <c r="A415">
        <v>147607</v>
      </c>
      <c r="B415" t="s">
        <v>897</v>
      </c>
      <c r="C415" t="s">
        <v>898</v>
      </c>
      <c r="D415">
        <v>350</v>
      </c>
      <c r="E415" t="s">
        <v>74</v>
      </c>
      <c r="F415" t="s">
        <v>803</v>
      </c>
      <c r="G415" t="s">
        <v>804</v>
      </c>
      <c r="H415" t="s">
        <v>783</v>
      </c>
      <c r="J415" s="21">
        <v>45471</v>
      </c>
      <c r="K415" s="21">
        <v>45565</v>
      </c>
      <c r="L415" s="21">
        <v>45565</v>
      </c>
      <c r="M415" s="22">
        <v>50000000</v>
      </c>
      <c r="N415" t="s">
        <v>78</v>
      </c>
      <c r="O415">
        <v>6.1999999999999998E-3</v>
      </c>
      <c r="P415" t="s">
        <v>80</v>
      </c>
      <c r="R415" s="21">
        <v>45565</v>
      </c>
      <c r="S415" s="21">
        <v>45471</v>
      </c>
      <c r="T415" s="21">
        <v>45565</v>
      </c>
      <c r="U415" s="21">
        <v>45565</v>
      </c>
      <c r="V415" s="23">
        <v>0.26111111111111113</v>
      </c>
      <c r="W415">
        <v>94</v>
      </c>
      <c r="X415" s="24">
        <v>-81886.23057011301</v>
      </c>
      <c r="Y415" s="24">
        <v>-81886.23057011301</v>
      </c>
      <c r="Z415" s="24">
        <v>-80944.444444444453</v>
      </c>
      <c r="AA415" s="24">
        <v>-80944.444444444453</v>
      </c>
      <c r="AB415">
        <v>1.0116349692944639</v>
      </c>
      <c r="AC415">
        <v>0</v>
      </c>
      <c r="AD415" s="22">
        <v>50000000</v>
      </c>
      <c r="AE415" s="25">
        <v>6.1999999999999998E-3</v>
      </c>
      <c r="AF415" s="26">
        <v>0</v>
      </c>
      <c r="AG415" s="27">
        <v>1</v>
      </c>
      <c r="AH415" s="27" t="s">
        <v>103</v>
      </c>
      <c r="AI415" t="s">
        <v>103</v>
      </c>
      <c r="AJ415" t="s">
        <v>78</v>
      </c>
    </row>
    <row r="416" spans="1:36" ht="15" customHeight="1" x14ac:dyDescent="0.25">
      <c r="A416">
        <v>147608</v>
      </c>
      <c r="B416" t="s">
        <v>897</v>
      </c>
      <c r="C416" t="s">
        <v>898</v>
      </c>
      <c r="D416">
        <v>350</v>
      </c>
      <c r="E416" t="s">
        <v>74</v>
      </c>
      <c r="F416" t="s">
        <v>803</v>
      </c>
      <c r="G416" t="s">
        <v>804</v>
      </c>
      <c r="H416" t="s">
        <v>783</v>
      </c>
      <c r="J416" s="21">
        <v>45565</v>
      </c>
      <c r="K416" s="21">
        <v>45657</v>
      </c>
      <c r="L416" s="21">
        <v>45657</v>
      </c>
      <c r="M416" s="22">
        <v>50000000</v>
      </c>
      <c r="N416" t="s">
        <v>78</v>
      </c>
      <c r="O416">
        <v>6.1999999999999998E-3</v>
      </c>
      <c r="P416" t="s">
        <v>80</v>
      </c>
      <c r="R416" s="21">
        <v>45657</v>
      </c>
      <c r="S416" s="21">
        <v>45565</v>
      </c>
      <c r="T416" s="21">
        <v>45657</v>
      </c>
      <c r="U416" s="21">
        <v>45657</v>
      </c>
      <c r="V416" s="23">
        <v>0.25555555555555554</v>
      </c>
      <c r="W416">
        <v>92</v>
      </c>
      <c r="X416" s="24">
        <v>-80247.6731677465</v>
      </c>
      <c r="Y416" s="24">
        <v>-80247.6731677465</v>
      </c>
      <c r="Z416" s="24">
        <v>-79222.222222222219</v>
      </c>
      <c r="AA416" s="24">
        <v>-79222.222222222219</v>
      </c>
      <c r="AB416">
        <v>1.0129439810795491</v>
      </c>
      <c r="AC416">
        <v>0</v>
      </c>
      <c r="AD416" s="22">
        <v>50000000</v>
      </c>
      <c r="AE416" s="25">
        <v>6.1999999999999998E-3</v>
      </c>
      <c r="AF416" s="26">
        <v>0</v>
      </c>
      <c r="AG416" s="27">
        <v>1</v>
      </c>
      <c r="AH416" s="27" t="s">
        <v>103</v>
      </c>
      <c r="AI416" t="s">
        <v>103</v>
      </c>
      <c r="AJ416" t="s">
        <v>78</v>
      </c>
    </row>
    <row r="417" spans="1:36" ht="15" customHeight="1" x14ac:dyDescent="0.25">
      <c r="A417">
        <v>147609</v>
      </c>
      <c r="B417" t="s">
        <v>897</v>
      </c>
      <c r="C417" t="s">
        <v>898</v>
      </c>
      <c r="D417">
        <v>350</v>
      </c>
      <c r="E417" t="s">
        <v>74</v>
      </c>
      <c r="F417" t="s">
        <v>803</v>
      </c>
      <c r="G417" t="s">
        <v>804</v>
      </c>
      <c r="H417" t="s">
        <v>783</v>
      </c>
      <c r="J417" s="21">
        <v>45657</v>
      </c>
      <c r="K417" s="21">
        <v>45747</v>
      </c>
      <c r="L417" s="21">
        <v>45747</v>
      </c>
      <c r="M417" s="22">
        <v>50000000</v>
      </c>
      <c r="N417" t="s">
        <v>78</v>
      </c>
      <c r="O417">
        <v>6.1999999999999998E-3</v>
      </c>
      <c r="P417" t="s">
        <v>80</v>
      </c>
      <c r="R417" s="21">
        <v>45747</v>
      </c>
      <c r="S417" s="21">
        <v>45657</v>
      </c>
      <c r="T417" s="21">
        <v>45747</v>
      </c>
      <c r="U417" s="21">
        <v>45747</v>
      </c>
      <c r="V417" s="23">
        <v>0.25</v>
      </c>
      <c r="W417">
        <v>90</v>
      </c>
      <c r="X417" s="24">
        <v>-78602.528565856323</v>
      </c>
      <c r="Y417" s="24">
        <v>-78602.528565856323</v>
      </c>
      <c r="Z417" s="24">
        <v>-77500</v>
      </c>
      <c r="AA417" s="24">
        <v>-77500</v>
      </c>
      <c r="AB417">
        <v>1.0142261750433075</v>
      </c>
      <c r="AC417">
        <v>0</v>
      </c>
      <c r="AD417" s="22">
        <v>50000000</v>
      </c>
      <c r="AE417" s="25">
        <v>6.1999999999999998E-3</v>
      </c>
      <c r="AF417" s="26">
        <v>0</v>
      </c>
      <c r="AG417" s="27">
        <v>1</v>
      </c>
      <c r="AH417" s="27" t="s">
        <v>103</v>
      </c>
      <c r="AI417" t="s">
        <v>103</v>
      </c>
      <c r="AJ417" t="s">
        <v>78</v>
      </c>
    </row>
    <row r="418" spans="1:36" ht="15" customHeight="1" x14ac:dyDescent="0.25">
      <c r="A418">
        <v>147610</v>
      </c>
      <c r="B418" t="s">
        <v>897</v>
      </c>
      <c r="C418" t="s">
        <v>898</v>
      </c>
      <c r="D418">
        <v>350</v>
      </c>
      <c r="E418" t="s">
        <v>74</v>
      </c>
      <c r="F418" t="s">
        <v>803</v>
      </c>
      <c r="G418" t="s">
        <v>804</v>
      </c>
      <c r="H418" t="s">
        <v>783</v>
      </c>
      <c r="J418" s="21">
        <v>45747</v>
      </c>
      <c r="K418" s="21">
        <v>45838</v>
      </c>
      <c r="L418" s="21">
        <v>45838</v>
      </c>
      <c r="M418" s="22">
        <v>50000000</v>
      </c>
      <c r="N418" t="s">
        <v>78</v>
      </c>
      <c r="O418">
        <v>6.1999999999999998E-3</v>
      </c>
      <c r="P418" t="s">
        <v>80</v>
      </c>
      <c r="R418" s="21">
        <v>45838</v>
      </c>
      <c r="S418" s="21">
        <v>45747</v>
      </c>
      <c r="T418" s="21">
        <v>45838</v>
      </c>
      <c r="U418" s="21">
        <v>45838</v>
      </c>
      <c r="V418" s="23">
        <v>0.25277777777777777</v>
      </c>
      <c r="W418">
        <v>91</v>
      </c>
      <c r="X418" s="24">
        <v>-79577.60982665242</v>
      </c>
      <c r="Y418" s="24">
        <v>-79577.60982665242</v>
      </c>
      <c r="Z418" s="24">
        <v>-78361.111111111109</v>
      </c>
      <c r="AA418" s="24">
        <v>-78361.111111111109</v>
      </c>
      <c r="AB418">
        <v>1.0155242657779111</v>
      </c>
      <c r="AC418">
        <v>0</v>
      </c>
      <c r="AD418" s="22">
        <v>50000000</v>
      </c>
      <c r="AE418" s="25">
        <v>6.1999999999999998E-3</v>
      </c>
      <c r="AF418" s="26">
        <v>0</v>
      </c>
      <c r="AG418" s="27">
        <v>1</v>
      </c>
      <c r="AH418" s="27" t="s">
        <v>103</v>
      </c>
      <c r="AI418" t="s">
        <v>103</v>
      </c>
      <c r="AJ418" t="s">
        <v>78</v>
      </c>
    </row>
    <row r="419" spans="1:36" ht="15" customHeight="1" x14ac:dyDescent="0.25">
      <c r="A419">
        <v>147625</v>
      </c>
      <c r="B419" t="s">
        <v>899</v>
      </c>
      <c r="C419" t="s">
        <v>898</v>
      </c>
      <c r="D419">
        <v>350</v>
      </c>
      <c r="E419" t="s">
        <v>74</v>
      </c>
      <c r="F419" t="s">
        <v>803</v>
      </c>
      <c r="G419" t="s">
        <v>804</v>
      </c>
      <c r="H419" t="s">
        <v>783</v>
      </c>
      <c r="I419" s="21">
        <v>44740</v>
      </c>
      <c r="J419" s="21">
        <v>44742</v>
      </c>
      <c r="K419" s="21">
        <v>44834</v>
      </c>
      <c r="L419" s="21">
        <v>44834</v>
      </c>
      <c r="M419" s="22">
        <v>50000000</v>
      </c>
      <c r="N419" t="s">
        <v>78</v>
      </c>
      <c r="O419" t="s">
        <v>806</v>
      </c>
      <c r="P419" t="s">
        <v>80</v>
      </c>
      <c r="R419" s="21">
        <v>44740</v>
      </c>
      <c r="S419" s="21">
        <v>44742</v>
      </c>
      <c r="T419" s="21">
        <v>44834</v>
      </c>
      <c r="U419" s="21">
        <v>44834</v>
      </c>
      <c r="V419" s="23">
        <v>0.25555555555555554</v>
      </c>
      <c r="W419">
        <v>92</v>
      </c>
      <c r="X419" s="24">
        <v>-26995.997619836733</v>
      </c>
      <c r="Y419" s="24">
        <v>-26995.997619836733</v>
      </c>
      <c r="Z419" s="24">
        <v>-26961.111111111109</v>
      </c>
      <c r="AA419" s="24">
        <v>-26961.111111111109</v>
      </c>
      <c r="AB419">
        <v>1.0012939566393184</v>
      </c>
      <c r="AC419">
        <v>-293.05555555555554</v>
      </c>
      <c r="AD419" s="22">
        <v>50000000</v>
      </c>
      <c r="AE419" s="25">
        <v>-2.1099999999999999E-3</v>
      </c>
      <c r="AF419" s="26">
        <v>0</v>
      </c>
      <c r="AG419" s="27">
        <v>1</v>
      </c>
      <c r="AH419" s="27" t="s">
        <v>103</v>
      </c>
      <c r="AI419" t="s">
        <v>103</v>
      </c>
      <c r="AJ419" t="s">
        <v>78</v>
      </c>
    </row>
    <row r="420" spans="1:36" ht="15" customHeight="1" x14ac:dyDescent="0.25">
      <c r="A420">
        <v>147626</v>
      </c>
      <c r="B420" t="s">
        <v>899</v>
      </c>
      <c r="C420" t="s">
        <v>898</v>
      </c>
      <c r="D420">
        <v>350</v>
      </c>
      <c r="E420" t="s">
        <v>74</v>
      </c>
      <c r="F420" t="s">
        <v>803</v>
      </c>
      <c r="G420" t="s">
        <v>804</v>
      </c>
      <c r="H420" t="s">
        <v>783</v>
      </c>
      <c r="I420" s="21">
        <v>44832</v>
      </c>
      <c r="J420" s="21">
        <v>44834</v>
      </c>
      <c r="K420" s="21">
        <v>44925</v>
      </c>
      <c r="L420" s="21">
        <v>44925</v>
      </c>
      <c r="M420" s="22">
        <v>50000000</v>
      </c>
      <c r="N420" t="s">
        <v>78</v>
      </c>
      <c r="O420" t="s">
        <v>806</v>
      </c>
      <c r="P420" t="s">
        <v>80</v>
      </c>
      <c r="R420" s="21">
        <v>44832</v>
      </c>
      <c r="S420" s="21">
        <v>44834</v>
      </c>
      <c r="T420" s="21">
        <v>44925</v>
      </c>
      <c r="U420" s="21">
        <v>44925</v>
      </c>
      <c r="V420" s="23">
        <v>0.25277777777777777</v>
      </c>
      <c r="W420">
        <v>91</v>
      </c>
      <c r="X420" s="24">
        <v>76007.524454551793</v>
      </c>
      <c r="Y420" s="24">
        <v>76007.524454551793</v>
      </c>
      <c r="Z420" s="24">
        <v>75812.27028231608</v>
      </c>
      <c r="AA420" s="24">
        <v>75812.27028231608</v>
      </c>
      <c r="AB420">
        <v>1.0025754956487731</v>
      </c>
      <c r="AC420">
        <v>0</v>
      </c>
      <c r="AD420" s="22">
        <v>50000000</v>
      </c>
      <c r="AE420" s="25">
        <v>5.9983334728865466E-3</v>
      </c>
      <c r="AF420" s="26">
        <v>0</v>
      </c>
      <c r="AG420" s="27">
        <v>1</v>
      </c>
      <c r="AH420" s="27" t="s">
        <v>103</v>
      </c>
      <c r="AI420" t="s">
        <v>103</v>
      </c>
      <c r="AJ420" t="s">
        <v>78</v>
      </c>
    </row>
    <row r="421" spans="1:36" ht="15" customHeight="1" x14ac:dyDescent="0.25">
      <c r="A421">
        <v>147627</v>
      </c>
      <c r="B421" t="s">
        <v>899</v>
      </c>
      <c r="C421" t="s">
        <v>898</v>
      </c>
      <c r="D421">
        <v>350</v>
      </c>
      <c r="E421" t="s">
        <v>74</v>
      </c>
      <c r="F421" t="s">
        <v>803</v>
      </c>
      <c r="G421" t="s">
        <v>804</v>
      </c>
      <c r="H421" t="s">
        <v>783</v>
      </c>
      <c r="I421" s="21">
        <v>44923</v>
      </c>
      <c r="J421" s="21">
        <v>44925</v>
      </c>
      <c r="K421" s="21">
        <v>45016</v>
      </c>
      <c r="L421" s="21">
        <v>45016</v>
      </c>
      <c r="M421" s="22">
        <v>50000000</v>
      </c>
      <c r="N421" t="s">
        <v>78</v>
      </c>
      <c r="O421" t="s">
        <v>806</v>
      </c>
      <c r="P421" t="s">
        <v>80</v>
      </c>
      <c r="R421" s="21">
        <v>44923</v>
      </c>
      <c r="S421" s="21">
        <v>44925</v>
      </c>
      <c r="T421" s="21">
        <v>45016</v>
      </c>
      <c r="U421" s="21">
        <v>45016</v>
      </c>
      <c r="V421" s="23">
        <v>0.25277777777777777</v>
      </c>
      <c r="W421">
        <v>91</v>
      </c>
      <c r="X421" s="24">
        <v>151548.05317264755</v>
      </c>
      <c r="Y421" s="24">
        <v>151548.05317264755</v>
      </c>
      <c r="Z421" s="24">
        <v>150965.52628889933</v>
      </c>
      <c r="AA421" s="24">
        <v>150965.52628889933</v>
      </c>
      <c r="AB421">
        <v>1.0038586748780873</v>
      </c>
      <c r="AC421">
        <v>0</v>
      </c>
      <c r="AD421" s="22">
        <v>50000000</v>
      </c>
      <c r="AE421" s="25">
        <v>1.1944525156923902E-2</v>
      </c>
      <c r="AF421" s="26">
        <v>0</v>
      </c>
      <c r="AG421" s="27">
        <v>1</v>
      </c>
      <c r="AH421" s="27" t="s">
        <v>103</v>
      </c>
      <c r="AI421" t="s">
        <v>103</v>
      </c>
      <c r="AJ421" t="s">
        <v>78</v>
      </c>
    </row>
    <row r="422" spans="1:36" ht="15" customHeight="1" x14ac:dyDescent="0.25">
      <c r="A422">
        <v>147628</v>
      </c>
      <c r="B422" t="s">
        <v>899</v>
      </c>
      <c r="C422" t="s">
        <v>898</v>
      </c>
      <c r="D422">
        <v>350</v>
      </c>
      <c r="E422" t="s">
        <v>74</v>
      </c>
      <c r="F422" t="s">
        <v>803</v>
      </c>
      <c r="G422" t="s">
        <v>804</v>
      </c>
      <c r="H422" t="s">
        <v>783</v>
      </c>
      <c r="I422" s="21">
        <v>45014</v>
      </c>
      <c r="J422" s="21">
        <v>45016</v>
      </c>
      <c r="K422" s="21">
        <v>45107</v>
      </c>
      <c r="L422" s="21">
        <v>45107</v>
      </c>
      <c r="M422" s="22">
        <v>50000000</v>
      </c>
      <c r="N422" t="s">
        <v>78</v>
      </c>
      <c r="O422" t="s">
        <v>806</v>
      </c>
      <c r="P422" t="s">
        <v>80</v>
      </c>
      <c r="R422" s="21">
        <v>45014</v>
      </c>
      <c r="S422" s="21">
        <v>45016</v>
      </c>
      <c r="T422" s="21">
        <v>45107</v>
      </c>
      <c r="U422" s="21">
        <v>45107</v>
      </c>
      <c r="V422" s="23">
        <v>0.25277777777777777</v>
      </c>
      <c r="W422">
        <v>91</v>
      </c>
      <c r="X422" s="24">
        <v>196692.65102286346</v>
      </c>
      <c r="Y422" s="24">
        <v>196692.65102286346</v>
      </c>
      <c r="Z422" s="24">
        <v>195686.14006073566</v>
      </c>
      <c r="AA422" s="24">
        <v>195686.14006073566</v>
      </c>
      <c r="AB422">
        <v>1.0051434964265502</v>
      </c>
      <c r="AC422">
        <v>0</v>
      </c>
      <c r="AD422" s="22">
        <v>50000000</v>
      </c>
      <c r="AE422" s="25">
        <v>1.5482859433376892E-2</v>
      </c>
      <c r="AF422" s="26">
        <v>0</v>
      </c>
      <c r="AG422" s="27">
        <v>1</v>
      </c>
      <c r="AH422" s="27" t="s">
        <v>103</v>
      </c>
      <c r="AI422" t="s">
        <v>103</v>
      </c>
      <c r="AJ422" t="s">
        <v>78</v>
      </c>
    </row>
    <row r="423" spans="1:36" ht="15" customHeight="1" x14ac:dyDescent="0.25">
      <c r="A423">
        <v>147629</v>
      </c>
      <c r="B423" t="s">
        <v>899</v>
      </c>
      <c r="C423" t="s">
        <v>898</v>
      </c>
      <c r="D423">
        <v>350</v>
      </c>
      <c r="E423" t="s">
        <v>74</v>
      </c>
      <c r="F423" t="s">
        <v>803</v>
      </c>
      <c r="G423" t="s">
        <v>804</v>
      </c>
      <c r="H423" t="s">
        <v>783</v>
      </c>
      <c r="I423" s="21">
        <v>45105</v>
      </c>
      <c r="J423" s="21">
        <v>45107</v>
      </c>
      <c r="K423" s="21">
        <v>45198</v>
      </c>
      <c r="L423" s="21">
        <v>45198</v>
      </c>
      <c r="M423" s="22">
        <v>50000000</v>
      </c>
      <c r="N423" t="s">
        <v>78</v>
      </c>
      <c r="O423" t="s">
        <v>806</v>
      </c>
      <c r="P423" t="s">
        <v>80</v>
      </c>
      <c r="R423" s="21">
        <v>45105</v>
      </c>
      <c r="S423" s="21">
        <v>45107</v>
      </c>
      <c r="T423" s="21">
        <v>45198</v>
      </c>
      <c r="U423" s="21">
        <v>45198</v>
      </c>
      <c r="V423" s="23">
        <v>0.25277777777777777</v>
      </c>
      <c r="W423">
        <v>91</v>
      </c>
      <c r="X423" s="24">
        <v>223487.33243447263</v>
      </c>
      <c r="Y423" s="24">
        <v>223487.33243447263</v>
      </c>
      <c r="Z423" s="24">
        <v>222059.49821126892</v>
      </c>
      <c r="AA423" s="24">
        <v>222059.49821126892</v>
      </c>
      <c r="AB423">
        <v>1.0064299623961379</v>
      </c>
      <c r="AC423">
        <v>0</v>
      </c>
      <c r="AD423" s="22">
        <v>50000000</v>
      </c>
      <c r="AE423" s="25">
        <v>1.7569542715616882E-2</v>
      </c>
      <c r="AF423" s="26">
        <v>0</v>
      </c>
      <c r="AG423" s="27">
        <v>1</v>
      </c>
      <c r="AH423" s="27" t="s">
        <v>103</v>
      </c>
      <c r="AI423" t="s">
        <v>103</v>
      </c>
      <c r="AJ423" t="s">
        <v>78</v>
      </c>
    </row>
    <row r="424" spans="1:36" ht="15" customHeight="1" x14ac:dyDescent="0.25">
      <c r="A424">
        <v>147630</v>
      </c>
      <c r="B424" t="s">
        <v>899</v>
      </c>
      <c r="C424" t="s">
        <v>898</v>
      </c>
      <c r="D424">
        <v>350</v>
      </c>
      <c r="E424" t="s">
        <v>74</v>
      </c>
      <c r="F424" t="s">
        <v>803</v>
      </c>
      <c r="G424" t="s">
        <v>804</v>
      </c>
      <c r="H424" t="s">
        <v>783</v>
      </c>
      <c r="I424" s="21">
        <v>45196</v>
      </c>
      <c r="J424" s="21">
        <v>45198</v>
      </c>
      <c r="K424" s="21">
        <v>45289</v>
      </c>
      <c r="L424" s="21">
        <v>45289</v>
      </c>
      <c r="M424" s="22">
        <v>50000000</v>
      </c>
      <c r="N424" t="s">
        <v>78</v>
      </c>
      <c r="O424" t="s">
        <v>806</v>
      </c>
      <c r="P424" t="s">
        <v>80</v>
      </c>
      <c r="R424" s="21">
        <v>45196</v>
      </c>
      <c r="S424" s="21">
        <v>45198</v>
      </c>
      <c r="T424" s="21">
        <v>45289</v>
      </c>
      <c r="U424" s="21">
        <v>45289</v>
      </c>
      <c r="V424" s="23">
        <v>0.25277777777777777</v>
      </c>
      <c r="W424">
        <v>91</v>
      </c>
      <c r="X424" s="24">
        <v>237886.86893487518</v>
      </c>
      <c r="Y424" s="24">
        <v>237886.86893487518</v>
      </c>
      <c r="Z424" s="24">
        <v>236064.90233936132</v>
      </c>
      <c r="AA424" s="24">
        <v>236064.90233936132</v>
      </c>
      <c r="AB424">
        <v>1.0077180748915171</v>
      </c>
      <c r="AC424">
        <v>0</v>
      </c>
      <c r="AD424" s="22">
        <v>50000000</v>
      </c>
      <c r="AE424" s="25">
        <v>1.8677662602674741E-2</v>
      </c>
      <c r="AF424" s="26">
        <v>0</v>
      </c>
      <c r="AG424" s="27">
        <v>1</v>
      </c>
      <c r="AH424" s="27" t="s">
        <v>103</v>
      </c>
      <c r="AI424" t="s">
        <v>103</v>
      </c>
      <c r="AJ424" t="s">
        <v>78</v>
      </c>
    </row>
    <row r="425" spans="1:36" ht="15" customHeight="1" x14ac:dyDescent="0.25">
      <c r="A425">
        <v>147631</v>
      </c>
      <c r="B425" t="s">
        <v>899</v>
      </c>
      <c r="C425" t="s">
        <v>898</v>
      </c>
      <c r="D425">
        <v>350</v>
      </c>
      <c r="E425" t="s">
        <v>74</v>
      </c>
      <c r="F425" t="s">
        <v>803</v>
      </c>
      <c r="G425" t="s">
        <v>804</v>
      </c>
      <c r="H425" t="s">
        <v>783</v>
      </c>
      <c r="I425" s="21">
        <v>45287</v>
      </c>
      <c r="J425" s="21">
        <v>45289</v>
      </c>
      <c r="K425" s="21">
        <v>45380</v>
      </c>
      <c r="L425" s="21">
        <v>45380</v>
      </c>
      <c r="M425" s="22">
        <v>50000000</v>
      </c>
      <c r="N425" t="s">
        <v>78</v>
      </c>
      <c r="O425" t="s">
        <v>806</v>
      </c>
      <c r="P425" t="s">
        <v>80</v>
      </c>
      <c r="R425" s="21">
        <v>45287</v>
      </c>
      <c r="S425" s="21">
        <v>45289</v>
      </c>
      <c r="T425" s="21">
        <v>45380</v>
      </c>
      <c r="U425" s="21">
        <v>45380</v>
      </c>
      <c r="V425" s="23">
        <v>0.25277777777777777</v>
      </c>
      <c r="W425">
        <v>91</v>
      </c>
      <c r="X425" s="24">
        <v>240502.85561958948</v>
      </c>
      <c r="Y425" s="24">
        <v>240502.85561958948</v>
      </c>
      <c r="Z425" s="24">
        <v>238355.7857867924</v>
      </c>
      <c r="AA425" s="24">
        <v>238355.7857867924</v>
      </c>
      <c r="AB425">
        <v>1.0090078360200478</v>
      </c>
      <c r="AC425">
        <v>0</v>
      </c>
      <c r="AD425" s="22">
        <v>50000000</v>
      </c>
      <c r="AE425" s="25">
        <v>1.8858919314998959E-2</v>
      </c>
      <c r="AF425" s="26">
        <v>0</v>
      </c>
      <c r="AG425" s="27">
        <v>1</v>
      </c>
      <c r="AH425" s="27" t="s">
        <v>103</v>
      </c>
      <c r="AI425" t="s">
        <v>103</v>
      </c>
      <c r="AJ425" t="s">
        <v>78</v>
      </c>
    </row>
    <row r="426" spans="1:36" ht="15" customHeight="1" x14ac:dyDescent="0.25">
      <c r="A426">
        <v>147632</v>
      </c>
      <c r="B426" t="s">
        <v>899</v>
      </c>
      <c r="C426" t="s">
        <v>898</v>
      </c>
      <c r="D426">
        <v>350</v>
      </c>
      <c r="E426" t="s">
        <v>74</v>
      </c>
      <c r="F426" t="s">
        <v>803</v>
      </c>
      <c r="G426" t="s">
        <v>804</v>
      </c>
      <c r="H426" t="s">
        <v>783</v>
      </c>
      <c r="I426" s="21">
        <v>45378</v>
      </c>
      <c r="J426" s="21">
        <v>45380</v>
      </c>
      <c r="K426" s="21">
        <v>45471</v>
      </c>
      <c r="L426" s="21">
        <v>45471</v>
      </c>
      <c r="M426" s="22">
        <v>50000000</v>
      </c>
      <c r="N426" t="s">
        <v>78</v>
      </c>
      <c r="O426" t="s">
        <v>806</v>
      </c>
      <c r="P426" t="s">
        <v>80</v>
      </c>
      <c r="R426" s="21">
        <v>45378</v>
      </c>
      <c r="S426" s="21">
        <v>45380</v>
      </c>
      <c r="T426" s="21">
        <v>45471</v>
      </c>
      <c r="U426" s="21">
        <v>45471</v>
      </c>
      <c r="V426" s="23">
        <v>0.25277777777777777</v>
      </c>
      <c r="W426">
        <v>91</v>
      </c>
      <c r="X426" s="24">
        <v>239458.18355675024</v>
      </c>
      <c r="Y426" s="24">
        <v>239458.18355675024</v>
      </c>
      <c r="Z426" s="24">
        <v>237017.08583514497</v>
      </c>
      <c r="AA426" s="24">
        <v>237017.08583514497</v>
      </c>
      <c r="AB426">
        <v>1.0102992478917876</v>
      </c>
      <c r="AC426">
        <v>0</v>
      </c>
      <c r="AD426" s="22">
        <v>50000000</v>
      </c>
      <c r="AE426" s="25">
        <v>1.8753000197945541E-2</v>
      </c>
      <c r="AF426" s="26">
        <v>0</v>
      </c>
      <c r="AG426" s="27">
        <v>1</v>
      </c>
      <c r="AH426" s="27" t="s">
        <v>103</v>
      </c>
      <c r="AI426" t="s">
        <v>103</v>
      </c>
      <c r="AJ426" t="s">
        <v>78</v>
      </c>
    </row>
    <row r="427" spans="1:36" ht="15" customHeight="1" x14ac:dyDescent="0.25">
      <c r="A427">
        <v>147633</v>
      </c>
      <c r="B427" t="s">
        <v>899</v>
      </c>
      <c r="C427" t="s">
        <v>898</v>
      </c>
      <c r="D427">
        <v>350</v>
      </c>
      <c r="E427" t="s">
        <v>74</v>
      </c>
      <c r="F427" t="s">
        <v>803</v>
      </c>
      <c r="G427" t="s">
        <v>804</v>
      </c>
      <c r="H427" t="s">
        <v>783</v>
      </c>
      <c r="I427" s="21">
        <v>45469</v>
      </c>
      <c r="J427" s="21">
        <v>45471</v>
      </c>
      <c r="K427" s="21">
        <v>45565</v>
      </c>
      <c r="L427" s="21">
        <v>45565</v>
      </c>
      <c r="M427" s="22">
        <v>50000000</v>
      </c>
      <c r="N427" t="s">
        <v>78</v>
      </c>
      <c r="O427" t="s">
        <v>806</v>
      </c>
      <c r="P427" t="s">
        <v>80</v>
      </c>
      <c r="R427" s="21">
        <v>45469</v>
      </c>
      <c r="S427" s="21">
        <v>45471</v>
      </c>
      <c r="T427" s="21">
        <v>45565</v>
      </c>
      <c r="U427" s="21">
        <v>45565</v>
      </c>
      <c r="V427" s="23">
        <v>0.26111111111111113</v>
      </c>
      <c r="W427">
        <v>94</v>
      </c>
      <c r="X427" s="24">
        <v>243754.82409972537</v>
      </c>
      <c r="Y427" s="24">
        <v>243754.82409972537</v>
      </c>
      <c r="Z427" s="24">
        <v>240951.36239677959</v>
      </c>
      <c r="AA427" s="24">
        <v>240951.36239677959</v>
      </c>
      <c r="AB427">
        <v>1.0116349692944639</v>
      </c>
      <c r="AC427">
        <v>0</v>
      </c>
      <c r="AD427" s="22">
        <v>50000000</v>
      </c>
      <c r="AE427" s="25">
        <v>1.8455849034646948E-2</v>
      </c>
      <c r="AF427" s="26">
        <v>0</v>
      </c>
      <c r="AG427" s="27">
        <v>1</v>
      </c>
      <c r="AH427" s="27" t="s">
        <v>103</v>
      </c>
      <c r="AI427" t="s">
        <v>103</v>
      </c>
      <c r="AJ427" t="s">
        <v>78</v>
      </c>
    </row>
    <row r="428" spans="1:36" ht="15" customHeight="1" x14ac:dyDescent="0.25">
      <c r="A428">
        <v>147634</v>
      </c>
      <c r="B428" t="s">
        <v>899</v>
      </c>
      <c r="C428" t="s">
        <v>898</v>
      </c>
      <c r="D428">
        <v>350</v>
      </c>
      <c r="E428" t="s">
        <v>74</v>
      </c>
      <c r="F428" t="s">
        <v>803</v>
      </c>
      <c r="G428" t="s">
        <v>804</v>
      </c>
      <c r="H428" t="s">
        <v>783</v>
      </c>
      <c r="I428" s="21">
        <v>45561</v>
      </c>
      <c r="J428" s="21">
        <v>45565</v>
      </c>
      <c r="K428" s="21">
        <v>45657</v>
      </c>
      <c r="L428" s="21">
        <v>45657</v>
      </c>
      <c r="M428" s="22">
        <v>50000000</v>
      </c>
      <c r="N428" t="s">
        <v>78</v>
      </c>
      <c r="O428" t="s">
        <v>806</v>
      </c>
      <c r="P428" t="s">
        <v>80</v>
      </c>
      <c r="R428" s="21">
        <v>45561</v>
      </c>
      <c r="S428" s="21">
        <v>45565</v>
      </c>
      <c r="T428" s="21">
        <v>45657</v>
      </c>
      <c r="U428" s="21">
        <v>45657</v>
      </c>
      <c r="V428" s="23">
        <v>0.25555555555555554</v>
      </c>
      <c r="W428">
        <v>92</v>
      </c>
      <c r="X428" s="24">
        <v>225227.70516968536</v>
      </c>
      <c r="Y428" s="24">
        <v>225227.70516968536</v>
      </c>
      <c r="Z428" s="24">
        <v>222349.61594781186</v>
      </c>
      <c r="AA428" s="24">
        <v>222349.61594781186</v>
      </c>
      <c r="AB428">
        <v>1.0129439810795491</v>
      </c>
      <c r="AC428">
        <v>0</v>
      </c>
      <c r="AD428" s="22">
        <v>50000000</v>
      </c>
      <c r="AE428" s="25">
        <v>1.7401274291567886E-2</v>
      </c>
      <c r="AF428" s="26">
        <v>0</v>
      </c>
      <c r="AG428" s="27">
        <v>1</v>
      </c>
      <c r="AH428" s="27" t="s">
        <v>103</v>
      </c>
      <c r="AI428" t="s">
        <v>103</v>
      </c>
      <c r="AJ428" t="s">
        <v>78</v>
      </c>
    </row>
    <row r="429" spans="1:36" ht="15" customHeight="1" x14ac:dyDescent="0.25">
      <c r="A429">
        <v>147635</v>
      </c>
      <c r="B429" t="s">
        <v>899</v>
      </c>
      <c r="C429" t="s">
        <v>898</v>
      </c>
      <c r="D429">
        <v>350</v>
      </c>
      <c r="E429" t="s">
        <v>74</v>
      </c>
      <c r="F429" t="s">
        <v>803</v>
      </c>
      <c r="G429" t="s">
        <v>804</v>
      </c>
      <c r="H429" t="s">
        <v>783</v>
      </c>
      <c r="I429" s="21">
        <v>45653</v>
      </c>
      <c r="J429" s="21">
        <v>45657</v>
      </c>
      <c r="K429" s="21">
        <v>45747</v>
      </c>
      <c r="L429" s="21">
        <v>45747</v>
      </c>
      <c r="M429" s="22">
        <v>50000000</v>
      </c>
      <c r="N429" t="s">
        <v>78</v>
      </c>
      <c r="O429" t="s">
        <v>806</v>
      </c>
      <c r="P429" t="s">
        <v>80</v>
      </c>
      <c r="R429" s="21">
        <v>45653</v>
      </c>
      <c r="S429" s="21">
        <v>45657</v>
      </c>
      <c r="T429" s="21">
        <v>45747</v>
      </c>
      <c r="U429" s="21">
        <v>45747</v>
      </c>
      <c r="V429" s="23">
        <v>0.25</v>
      </c>
      <c r="W429">
        <v>90</v>
      </c>
      <c r="X429" s="24">
        <v>214838.4398762809</v>
      </c>
      <c r="Y429" s="24">
        <v>214838.4398762809</v>
      </c>
      <c r="Z429" s="24">
        <v>211824.98062338738</v>
      </c>
      <c r="AA429" s="24">
        <v>211824.98062338738</v>
      </c>
      <c r="AB429">
        <v>1.0142261750433075</v>
      </c>
      <c r="AC429">
        <v>0</v>
      </c>
      <c r="AD429" s="22">
        <v>50000000</v>
      </c>
      <c r="AE429" s="25">
        <v>1.6945998449870991E-2</v>
      </c>
      <c r="AF429" s="26">
        <v>0</v>
      </c>
      <c r="AG429" s="27">
        <v>1</v>
      </c>
      <c r="AH429" s="27" t="s">
        <v>103</v>
      </c>
      <c r="AI429" t="s">
        <v>103</v>
      </c>
      <c r="AJ429" t="s">
        <v>78</v>
      </c>
    </row>
    <row r="430" spans="1:36" ht="15" customHeight="1" x14ac:dyDescent="0.25">
      <c r="A430">
        <v>147636</v>
      </c>
      <c r="B430" t="s">
        <v>899</v>
      </c>
      <c r="C430" t="s">
        <v>898</v>
      </c>
      <c r="D430">
        <v>350</v>
      </c>
      <c r="E430" t="s">
        <v>74</v>
      </c>
      <c r="F430" t="s">
        <v>803</v>
      </c>
      <c r="G430" t="s">
        <v>804</v>
      </c>
      <c r="H430" t="s">
        <v>783</v>
      </c>
      <c r="I430" s="21">
        <v>45743</v>
      </c>
      <c r="J430" s="21">
        <v>45747</v>
      </c>
      <c r="K430" s="21">
        <v>45838</v>
      </c>
      <c r="L430" s="21">
        <v>45838</v>
      </c>
      <c r="M430" s="22">
        <v>50000000</v>
      </c>
      <c r="N430" t="s">
        <v>78</v>
      </c>
      <c r="O430" t="s">
        <v>806</v>
      </c>
      <c r="P430" t="s">
        <v>80</v>
      </c>
      <c r="R430" s="21">
        <v>45743</v>
      </c>
      <c r="S430" s="21">
        <v>45747</v>
      </c>
      <c r="T430" s="21">
        <v>45838</v>
      </c>
      <c r="U430" s="21">
        <v>45838</v>
      </c>
      <c r="V430" s="23">
        <v>0.25277777777777777</v>
      </c>
      <c r="W430">
        <v>91</v>
      </c>
      <c r="X430" s="24">
        <v>222708.04673147202</v>
      </c>
      <c r="Y430" s="24">
        <v>222708.04673147202</v>
      </c>
      <c r="Z430" s="24">
        <v>219303.52059177373</v>
      </c>
      <c r="AA430" s="24">
        <v>219303.52059177373</v>
      </c>
      <c r="AB430">
        <v>1.0155242657779111</v>
      </c>
      <c r="AC430">
        <v>0</v>
      </c>
      <c r="AD430" s="22">
        <v>50000000</v>
      </c>
      <c r="AE430" s="25">
        <v>1.7351487343524954E-2</v>
      </c>
      <c r="AF430" s="26">
        <v>0</v>
      </c>
      <c r="AG430" s="27">
        <v>1</v>
      </c>
      <c r="AH430" s="27" t="s">
        <v>103</v>
      </c>
      <c r="AI430" t="s">
        <v>103</v>
      </c>
      <c r="AJ430" t="s">
        <v>78</v>
      </c>
    </row>
    <row r="431" spans="1:36" ht="15" customHeight="1" x14ac:dyDescent="0.25">
      <c r="A431">
        <v>209320</v>
      </c>
      <c r="B431" t="s">
        <v>900</v>
      </c>
      <c r="C431" t="s">
        <v>901</v>
      </c>
      <c r="D431">
        <v>351</v>
      </c>
      <c r="E431" t="s">
        <v>74</v>
      </c>
      <c r="F431" t="s">
        <v>803</v>
      </c>
      <c r="G431" t="s">
        <v>804</v>
      </c>
      <c r="H431" t="s">
        <v>902</v>
      </c>
      <c r="J431" s="21">
        <v>44742</v>
      </c>
      <c r="K431" s="21">
        <v>44834</v>
      </c>
      <c r="L431" s="21">
        <v>44834</v>
      </c>
      <c r="M431" s="22">
        <v>50000000</v>
      </c>
      <c r="N431" t="s">
        <v>78</v>
      </c>
      <c r="O431">
        <v>6.2300000000000003E-3</v>
      </c>
      <c r="P431" t="s">
        <v>80</v>
      </c>
      <c r="R431" s="21">
        <v>44834</v>
      </c>
      <c r="S431" s="21">
        <v>44742</v>
      </c>
      <c r="T431" s="21">
        <v>44834</v>
      </c>
      <c r="U431" s="21">
        <v>44834</v>
      </c>
      <c r="V431" s="23">
        <v>0.25555555555555554</v>
      </c>
      <c r="W431">
        <v>92</v>
      </c>
      <c r="X431" s="24">
        <v>-79708.561692693285</v>
      </c>
      <c r="Y431" s="24">
        <v>-79708.561692693285</v>
      </c>
      <c r="Z431" s="24">
        <v>-79605.555555555547</v>
      </c>
      <c r="AA431" s="24">
        <v>-79605.555555555547</v>
      </c>
      <c r="AB431">
        <v>1.0012939566393184</v>
      </c>
      <c r="AC431">
        <v>-865.27777777777771</v>
      </c>
      <c r="AD431" s="22">
        <v>50000000</v>
      </c>
      <c r="AE431" s="25">
        <v>6.2300000000000003E-3</v>
      </c>
      <c r="AF431" s="26">
        <v>0</v>
      </c>
      <c r="AG431" s="27">
        <v>1</v>
      </c>
      <c r="AH431" s="27" t="s">
        <v>103</v>
      </c>
      <c r="AI431" t="s">
        <v>103</v>
      </c>
      <c r="AJ431" t="s">
        <v>78</v>
      </c>
    </row>
    <row r="432" spans="1:36" ht="15" customHeight="1" x14ac:dyDescent="0.25">
      <c r="A432">
        <v>209321</v>
      </c>
      <c r="B432" t="s">
        <v>900</v>
      </c>
      <c r="C432" t="s">
        <v>901</v>
      </c>
      <c r="D432">
        <v>351</v>
      </c>
      <c r="E432" t="s">
        <v>74</v>
      </c>
      <c r="F432" t="s">
        <v>803</v>
      </c>
      <c r="G432" t="s">
        <v>804</v>
      </c>
      <c r="H432" t="s">
        <v>902</v>
      </c>
      <c r="J432" s="21">
        <v>44834</v>
      </c>
      <c r="K432" s="21">
        <v>44925</v>
      </c>
      <c r="L432" s="21">
        <v>44925</v>
      </c>
      <c r="M432" s="22">
        <v>50000000</v>
      </c>
      <c r="N432" t="s">
        <v>78</v>
      </c>
      <c r="O432">
        <v>6.2300000000000003E-3</v>
      </c>
      <c r="P432" t="s">
        <v>80</v>
      </c>
      <c r="R432" s="21">
        <v>44925</v>
      </c>
      <c r="S432" s="21">
        <v>44834</v>
      </c>
      <c r="T432" s="21">
        <v>44925</v>
      </c>
      <c r="U432" s="21">
        <v>44925</v>
      </c>
      <c r="V432" s="23">
        <v>0.25277777777777777</v>
      </c>
      <c r="W432">
        <v>91</v>
      </c>
      <c r="X432" s="24">
        <v>-78943.073020577634</v>
      </c>
      <c r="Y432" s="24">
        <v>-78943.073020577634</v>
      </c>
      <c r="Z432" s="24">
        <v>-78740.277777777781</v>
      </c>
      <c r="AA432" s="24">
        <v>-78740.277777777781</v>
      </c>
      <c r="AB432">
        <v>1.0025754956487731</v>
      </c>
      <c r="AC432">
        <v>0</v>
      </c>
      <c r="AD432" s="22">
        <v>50000000</v>
      </c>
      <c r="AE432" s="25">
        <v>6.2300000000000003E-3</v>
      </c>
      <c r="AF432" s="26">
        <v>0</v>
      </c>
      <c r="AG432" s="27">
        <v>1</v>
      </c>
      <c r="AH432" s="27" t="s">
        <v>103</v>
      </c>
      <c r="AI432" t="s">
        <v>103</v>
      </c>
      <c r="AJ432" t="s">
        <v>78</v>
      </c>
    </row>
    <row r="433" spans="1:36" ht="15" customHeight="1" x14ac:dyDescent="0.25">
      <c r="A433">
        <v>209322</v>
      </c>
      <c r="B433" t="s">
        <v>900</v>
      </c>
      <c r="C433" t="s">
        <v>901</v>
      </c>
      <c r="D433">
        <v>351</v>
      </c>
      <c r="E433" t="s">
        <v>74</v>
      </c>
      <c r="F433" t="s">
        <v>803</v>
      </c>
      <c r="G433" t="s">
        <v>804</v>
      </c>
      <c r="H433" t="s">
        <v>902</v>
      </c>
      <c r="J433" s="21">
        <v>44925</v>
      </c>
      <c r="K433" s="21">
        <v>45015</v>
      </c>
      <c r="L433" s="21">
        <v>45015</v>
      </c>
      <c r="M433" s="22">
        <v>50000000</v>
      </c>
      <c r="N433" t="s">
        <v>78</v>
      </c>
      <c r="O433">
        <v>6.2300000000000003E-3</v>
      </c>
      <c r="P433" t="s">
        <v>80</v>
      </c>
      <c r="R433" s="21">
        <v>45015</v>
      </c>
      <c r="S433" s="21">
        <v>44925</v>
      </c>
      <c r="T433" s="21">
        <v>45015</v>
      </c>
      <c r="U433" s="21">
        <v>45015</v>
      </c>
      <c r="V433" s="23">
        <v>0.25</v>
      </c>
      <c r="W433">
        <v>90</v>
      </c>
      <c r="X433" s="24">
        <v>-78174.395506127737</v>
      </c>
      <c r="Y433" s="24">
        <v>-78174.395506127737</v>
      </c>
      <c r="Z433" s="24">
        <v>-77875</v>
      </c>
      <c r="AA433" s="24">
        <v>-77875</v>
      </c>
      <c r="AB433">
        <v>1.0038445650867125</v>
      </c>
      <c r="AC433">
        <v>0</v>
      </c>
      <c r="AD433" s="22">
        <v>50000000</v>
      </c>
      <c r="AE433" s="25">
        <v>6.2300000000000003E-3</v>
      </c>
      <c r="AF433" s="26">
        <v>0</v>
      </c>
      <c r="AG433" s="27">
        <v>1</v>
      </c>
      <c r="AH433" s="27" t="s">
        <v>103</v>
      </c>
      <c r="AI433" t="s">
        <v>103</v>
      </c>
      <c r="AJ433" t="s">
        <v>78</v>
      </c>
    </row>
    <row r="434" spans="1:36" ht="15" customHeight="1" x14ac:dyDescent="0.25">
      <c r="A434">
        <v>209323</v>
      </c>
      <c r="B434" t="s">
        <v>900</v>
      </c>
      <c r="C434" t="s">
        <v>901</v>
      </c>
      <c r="D434">
        <v>351</v>
      </c>
      <c r="E434" t="s">
        <v>74</v>
      </c>
      <c r="F434" t="s">
        <v>803</v>
      </c>
      <c r="G434" t="s">
        <v>804</v>
      </c>
      <c r="H434" t="s">
        <v>902</v>
      </c>
      <c r="J434" s="21">
        <v>45015</v>
      </c>
      <c r="K434" s="21">
        <v>45107</v>
      </c>
      <c r="L434" s="21">
        <v>45107</v>
      </c>
      <c r="M434" s="22">
        <v>50000000</v>
      </c>
      <c r="N434" t="s">
        <v>78</v>
      </c>
      <c r="O434">
        <v>6.2300000000000003E-3</v>
      </c>
      <c r="P434" t="s">
        <v>80</v>
      </c>
      <c r="R434" s="21">
        <v>45107</v>
      </c>
      <c r="S434" s="21">
        <v>45015</v>
      </c>
      <c r="T434" s="21">
        <v>45107</v>
      </c>
      <c r="U434" s="21">
        <v>45107</v>
      </c>
      <c r="V434" s="23">
        <v>0.25555555555555554</v>
      </c>
      <c r="W434">
        <v>92</v>
      </c>
      <c r="X434" s="24">
        <v>-80015.006446089086</v>
      </c>
      <c r="Y434" s="24">
        <v>-80015.006446089086</v>
      </c>
      <c r="Z434" s="24">
        <v>-79605.555555555547</v>
      </c>
      <c r="AA434" s="24">
        <v>-79605.555555555547</v>
      </c>
      <c r="AB434">
        <v>1.0051434964265502</v>
      </c>
      <c r="AC434">
        <v>0</v>
      </c>
      <c r="AD434" s="22">
        <v>50000000</v>
      </c>
      <c r="AE434" s="25">
        <v>6.2300000000000003E-3</v>
      </c>
      <c r="AF434" s="26">
        <v>0</v>
      </c>
      <c r="AG434" s="27">
        <v>1</v>
      </c>
      <c r="AH434" s="27" t="s">
        <v>103</v>
      </c>
      <c r="AI434" t="s">
        <v>103</v>
      </c>
      <c r="AJ434" t="s">
        <v>78</v>
      </c>
    </row>
    <row r="435" spans="1:36" ht="15" customHeight="1" x14ac:dyDescent="0.25">
      <c r="A435">
        <v>209324</v>
      </c>
      <c r="B435" t="s">
        <v>900</v>
      </c>
      <c r="C435" t="s">
        <v>901</v>
      </c>
      <c r="D435">
        <v>351</v>
      </c>
      <c r="E435" t="s">
        <v>74</v>
      </c>
      <c r="F435" t="s">
        <v>803</v>
      </c>
      <c r="G435" t="s">
        <v>804</v>
      </c>
      <c r="H435" t="s">
        <v>902</v>
      </c>
      <c r="J435" s="21">
        <v>45107</v>
      </c>
      <c r="K435" s="21">
        <v>45198</v>
      </c>
      <c r="L435" s="21">
        <v>45198</v>
      </c>
      <c r="M435" s="22">
        <v>50000000</v>
      </c>
      <c r="N435" t="s">
        <v>78</v>
      </c>
      <c r="O435">
        <v>6.2300000000000003E-3</v>
      </c>
      <c r="P435" t="s">
        <v>80</v>
      </c>
      <c r="R435" s="21">
        <v>45198</v>
      </c>
      <c r="S435" s="21">
        <v>45107</v>
      </c>
      <c r="T435" s="21">
        <v>45198</v>
      </c>
      <c r="U435" s="21">
        <v>45198</v>
      </c>
      <c r="V435" s="23">
        <v>0.25277777777777777</v>
      </c>
      <c r="W435">
        <v>91</v>
      </c>
      <c r="X435" s="24">
        <v>-79246.574802950345</v>
      </c>
      <c r="Y435" s="24">
        <v>-79246.574802950345</v>
      </c>
      <c r="Z435" s="24">
        <v>-78740.277777777781</v>
      </c>
      <c r="AA435" s="24">
        <v>-78740.277777777781</v>
      </c>
      <c r="AB435">
        <v>1.0064299623961379</v>
      </c>
      <c r="AC435">
        <v>0</v>
      </c>
      <c r="AD435" s="22">
        <v>50000000</v>
      </c>
      <c r="AE435" s="25">
        <v>6.2300000000000003E-3</v>
      </c>
      <c r="AF435" s="26">
        <v>0</v>
      </c>
      <c r="AG435" s="27">
        <v>1</v>
      </c>
      <c r="AH435" s="27" t="s">
        <v>103</v>
      </c>
      <c r="AI435" t="s">
        <v>103</v>
      </c>
      <c r="AJ435" t="s">
        <v>78</v>
      </c>
    </row>
    <row r="436" spans="1:36" ht="15" customHeight="1" x14ac:dyDescent="0.25">
      <c r="A436">
        <v>209325</v>
      </c>
      <c r="B436" t="s">
        <v>900</v>
      </c>
      <c r="C436" t="s">
        <v>901</v>
      </c>
      <c r="D436">
        <v>351</v>
      </c>
      <c r="E436" t="s">
        <v>74</v>
      </c>
      <c r="F436" t="s">
        <v>803</v>
      </c>
      <c r="G436" t="s">
        <v>804</v>
      </c>
      <c r="H436" t="s">
        <v>902</v>
      </c>
      <c r="J436" s="21">
        <v>45198</v>
      </c>
      <c r="K436" s="21">
        <v>45289</v>
      </c>
      <c r="L436" s="21">
        <v>45289</v>
      </c>
      <c r="M436" s="22">
        <v>50000000</v>
      </c>
      <c r="N436" t="s">
        <v>78</v>
      </c>
      <c r="O436">
        <v>6.2300000000000003E-3</v>
      </c>
      <c r="P436" t="s">
        <v>80</v>
      </c>
      <c r="R436" s="21">
        <v>45289</v>
      </c>
      <c r="S436" s="21">
        <v>45198</v>
      </c>
      <c r="T436" s="21">
        <v>45289</v>
      </c>
      <c r="U436" s="21">
        <v>45289</v>
      </c>
      <c r="V436" s="23">
        <v>0.25277777777777777</v>
      </c>
      <c r="W436">
        <v>91</v>
      </c>
      <c r="X436" s="24">
        <v>-79348.00113864553</v>
      </c>
      <c r="Y436" s="24">
        <v>-79348.00113864553</v>
      </c>
      <c r="Z436" s="24">
        <v>-78740.277777777781</v>
      </c>
      <c r="AA436" s="24">
        <v>-78740.277777777781</v>
      </c>
      <c r="AB436">
        <v>1.0077180748915171</v>
      </c>
      <c r="AC436">
        <v>0</v>
      </c>
      <c r="AD436" s="22">
        <v>50000000</v>
      </c>
      <c r="AE436" s="25">
        <v>6.2300000000000003E-3</v>
      </c>
      <c r="AF436" s="26">
        <v>0</v>
      </c>
      <c r="AG436" s="27">
        <v>1</v>
      </c>
      <c r="AH436" s="27" t="s">
        <v>103</v>
      </c>
      <c r="AI436" t="s">
        <v>103</v>
      </c>
      <c r="AJ436" t="s">
        <v>78</v>
      </c>
    </row>
    <row r="437" spans="1:36" ht="15" customHeight="1" x14ac:dyDescent="0.25">
      <c r="A437">
        <v>209326</v>
      </c>
      <c r="B437" t="s">
        <v>900</v>
      </c>
      <c r="C437" t="s">
        <v>901</v>
      </c>
      <c r="D437">
        <v>351</v>
      </c>
      <c r="E437" t="s">
        <v>74</v>
      </c>
      <c r="F437" t="s">
        <v>803</v>
      </c>
      <c r="G437" t="s">
        <v>804</v>
      </c>
      <c r="H437" t="s">
        <v>902</v>
      </c>
      <c r="J437" s="21">
        <v>45289</v>
      </c>
      <c r="K437" s="21">
        <v>45380</v>
      </c>
      <c r="L437" s="21">
        <v>45380</v>
      </c>
      <c r="M437" s="22">
        <v>50000000</v>
      </c>
      <c r="N437" t="s">
        <v>78</v>
      </c>
      <c r="O437">
        <v>6.2300000000000003E-3</v>
      </c>
      <c r="P437" t="s">
        <v>80</v>
      </c>
      <c r="R437" s="21">
        <v>45380</v>
      </c>
      <c r="S437" s="21">
        <v>45289</v>
      </c>
      <c r="T437" s="21">
        <v>45380</v>
      </c>
      <c r="U437" s="21">
        <v>45380</v>
      </c>
      <c r="V437" s="23">
        <v>0.25277777777777777</v>
      </c>
      <c r="W437">
        <v>91</v>
      </c>
      <c r="X437" s="24">
        <v>-79449.557288173019</v>
      </c>
      <c r="Y437" s="24">
        <v>-79449.557288173019</v>
      </c>
      <c r="Z437" s="24">
        <v>-78740.277777777781</v>
      </c>
      <c r="AA437" s="24">
        <v>-78740.277777777781</v>
      </c>
      <c r="AB437">
        <v>1.0090078360200478</v>
      </c>
      <c r="AC437">
        <v>0</v>
      </c>
      <c r="AD437" s="22">
        <v>50000000</v>
      </c>
      <c r="AE437" s="25">
        <v>6.2300000000000003E-3</v>
      </c>
      <c r="AF437" s="26">
        <v>0</v>
      </c>
      <c r="AG437" s="27">
        <v>1</v>
      </c>
      <c r="AH437" s="27" t="s">
        <v>103</v>
      </c>
      <c r="AI437" t="s">
        <v>103</v>
      </c>
      <c r="AJ437" t="s">
        <v>78</v>
      </c>
    </row>
    <row r="438" spans="1:36" ht="15" customHeight="1" x14ac:dyDescent="0.25">
      <c r="A438">
        <v>209327</v>
      </c>
      <c r="B438" t="s">
        <v>900</v>
      </c>
      <c r="C438" t="s">
        <v>901</v>
      </c>
      <c r="D438">
        <v>351</v>
      </c>
      <c r="E438" t="s">
        <v>74</v>
      </c>
      <c r="F438" t="s">
        <v>803</v>
      </c>
      <c r="G438" t="s">
        <v>804</v>
      </c>
      <c r="H438" t="s">
        <v>902</v>
      </c>
      <c r="J438" s="21">
        <v>45380</v>
      </c>
      <c r="K438" s="21">
        <v>45471</v>
      </c>
      <c r="L438" s="21">
        <v>45471</v>
      </c>
      <c r="M438" s="22">
        <v>50000000</v>
      </c>
      <c r="N438" t="s">
        <v>78</v>
      </c>
      <c r="O438">
        <v>6.2300000000000003E-3</v>
      </c>
      <c r="P438" t="s">
        <v>80</v>
      </c>
      <c r="R438" s="21">
        <v>45471</v>
      </c>
      <c r="S438" s="21">
        <v>45380</v>
      </c>
      <c r="T438" s="21">
        <v>45471</v>
      </c>
      <c r="U438" s="21">
        <v>45471</v>
      </c>
      <c r="V438" s="23">
        <v>0.25277777777777777</v>
      </c>
      <c r="W438">
        <v>91</v>
      </c>
      <c r="X438" s="24">
        <v>-79551.243417679332</v>
      </c>
      <c r="Y438" s="24">
        <v>-79551.243417679332</v>
      </c>
      <c r="Z438" s="24">
        <v>-78740.277777777781</v>
      </c>
      <c r="AA438" s="24">
        <v>-78740.277777777781</v>
      </c>
      <c r="AB438">
        <v>1.0102992478917876</v>
      </c>
      <c r="AC438">
        <v>0</v>
      </c>
      <c r="AD438" s="22">
        <v>50000000</v>
      </c>
      <c r="AE438" s="25">
        <v>6.2300000000000003E-3</v>
      </c>
      <c r="AF438" s="26">
        <v>0</v>
      </c>
      <c r="AG438" s="27">
        <v>1</v>
      </c>
      <c r="AH438" s="27" t="s">
        <v>103</v>
      </c>
      <c r="AI438" t="s">
        <v>103</v>
      </c>
      <c r="AJ438" t="s">
        <v>78</v>
      </c>
    </row>
    <row r="439" spans="1:36" ht="15" customHeight="1" x14ac:dyDescent="0.25">
      <c r="A439">
        <v>209328</v>
      </c>
      <c r="B439" t="s">
        <v>900</v>
      </c>
      <c r="C439" t="s">
        <v>901</v>
      </c>
      <c r="D439">
        <v>351</v>
      </c>
      <c r="E439" t="s">
        <v>74</v>
      </c>
      <c r="F439" t="s">
        <v>803</v>
      </c>
      <c r="G439" t="s">
        <v>804</v>
      </c>
      <c r="H439" t="s">
        <v>902</v>
      </c>
      <c r="J439" s="21">
        <v>45471</v>
      </c>
      <c r="K439" s="21">
        <v>45565</v>
      </c>
      <c r="L439" s="21">
        <v>45565</v>
      </c>
      <c r="M439" s="22">
        <v>50000000</v>
      </c>
      <c r="N439" t="s">
        <v>78</v>
      </c>
      <c r="O439">
        <v>6.2300000000000003E-3</v>
      </c>
      <c r="P439" t="s">
        <v>80</v>
      </c>
      <c r="R439" s="21">
        <v>45565</v>
      </c>
      <c r="S439" s="21">
        <v>45471</v>
      </c>
      <c r="T439" s="21">
        <v>45565</v>
      </c>
      <c r="U439" s="21">
        <v>45565</v>
      </c>
      <c r="V439" s="23">
        <v>0.26111111111111113</v>
      </c>
      <c r="W439">
        <v>94</v>
      </c>
      <c r="X439" s="24">
        <v>-82282.454266419998</v>
      </c>
      <c r="Y439" s="24">
        <v>-82282.454266419998</v>
      </c>
      <c r="Z439" s="24">
        <v>-81336.111111111109</v>
      </c>
      <c r="AA439" s="24">
        <v>-81336.111111111109</v>
      </c>
      <c r="AB439">
        <v>1.0116349692944639</v>
      </c>
      <c r="AC439">
        <v>0</v>
      </c>
      <c r="AD439" s="22">
        <v>50000000</v>
      </c>
      <c r="AE439" s="25">
        <v>6.2300000000000003E-3</v>
      </c>
      <c r="AF439" s="26">
        <v>0</v>
      </c>
      <c r="AG439" s="27">
        <v>1</v>
      </c>
      <c r="AH439" s="27" t="s">
        <v>103</v>
      </c>
      <c r="AI439" t="s">
        <v>103</v>
      </c>
      <c r="AJ439" t="s">
        <v>78</v>
      </c>
    </row>
    <row r="440" spans="1:36" ht="15" customHeight="1" x14ac:dyDescent="0.25">
      <c r="A440">
        <v>209329</v>
      </c>
      <c r="B440" t="s">
        <v>900</v>
      </c>
      <c r="C440" t="s">
        <v>901</v>
      </c>
      <c r="D440">
        <v>351</v>
      </c>
      <c r="E440" t="s">
        <v>74</v>
      </c>
      <c r="F440" t="s">
        <v>803</v>
      </c>
      <c r="G440" t="s">
        <v>804</v>
      </c>
      <c r="H440" t="s">
        <v>902</v>
      </c>
      <c r="J440" s="21">
        <v>45565</v>
      </c>
      <c r="K440" s="21">
        <v>45656</v>
      </c>
      <c r="L440" s="21">
        <v>45656</v>
      </c>
      <c r="M440" s="22">
        <v>50000000</v>
      </c>
      <c r="N440" t="s">
        <v>78</v>
      </c>
      <c r="O440">
        <v>6.2300000000000003E-3</v>
      </c>
      <c r="P440" t="s">
        <v>80</v>
      </c>
      <c r="R440" s="21">
        <v>45656</v>
      </c>
      <c r="S440" s="21">
        <v>45565</v>
      </c>
      <c r="T440" s="21">
        <v>45656</v>
      </c>
      <c r="U440" s="21">
        <v>45656</v>
      </c>
      <c r="V440" s="23">
        <v>0.25277777777777777</v>
      </c>
      <c r="W440">
        <v>91</v>
      </c>
      <c r="X440" s="24">
        <v>-79758.369379582771</v>
      </c>
      <c r="Y440" s="24">
        <v>-79758.369379582771</v>
      </c>
      <c r="Z440" s="24">
        <v>-78740.277777777781</v>
      </c>
      <c r="AA440" s="24">
        <v>-78740.277777777781</v>
      </c>
      <c r="AB440">
        <v>1.0129297435891484</v>
      </c>
      <c r="AC440">
        <v>0</v>
      </c>
      <c r="AD440" s="22">
        <v>50000000</v>
      </c>
      <c r="AE440" s="25">
        <v>6.2300000000000003E-3</v>
      </c>
      <c r="AF440" s="26">
        <v>0</v>
      </c>
      <c r="AG440" s="27">
        <v>1</v>
      </c>
      <c r="AH440" s="27" t="s">
        <v>103</v>
      </c>
      <c r="AI440" t="s">
        <v>103</v>
      </c>
      <c r="AJ440" t="s">
        <v>78</v>
      </c>
    </row>
    <row r="441" spans="1:36" ht="15" customHeight="1" x14ac:dyDescent="0.25">
      <c r="A441">
        <v>209330</v>
      </c>
      <c r="B441" t="s">
        <v>900</v>
      </c>
      <c r="C441" t="s">
        <v>901</v>
      </c>
      <c r="D441">
        <v>351</v>
      </c>
      <c r="E441" t="s">
        <v>74</v>
      </c>
      <c r="F441" t="s">
        <v>803</v>
      </c>
      <c r="G441" t="s">
        <v>804</v>
      </c>
      <c r="H441" t="s">
        <v>902</v>
      </c>
      <c r="J441" s="21">
        <v>45656</v>
      </c>
      <c r="K441" s="21">
        <v>45747</v>
      </c>
      <c r="L441" s="21">
        <v>45747</v>
      </c>
      <c r="M441" s="22">
        <v>50000000</v>
      </c>
      <c r="N441" t="s">
        <v>78</v>
      </c>
      <c r="O441">
        <v>6.2300000000000003E-3</v>
      </c>
      <c r="P441" t="s">
        <v>80</v>
      </c>
      <c r="R441" s="21">
        <v>45747</v>
      </c>
      <c r="S441" s="21">
        <v>45656</v>
      </c>
      <c r="T441" s="21">
        <v>45747</v>
      </c>
      <c r="U441" s="21">
        <v>45747</v>
      </c>
      <c r="V441" s="23">
        <v>0.25277777777777777</v>
      </c>
      <c r="W441">
        <v>91</v>
      </c>
      <c r="X441" s="24">
        <v>-79860.450752403107</v>
      </c>
      <c r="Y441" s="24">
        <v>-79860.450752403107</v>
      </c>
      <c r="Z441" s="24">
        <v>-78740.277777777781</v>
      </c>
      <c r="AA441" s="24">
        <v>-78740.277777777781</v>
      </c>
      <c r="AB441">
        <v>1.0142261750433075</v>
      </c>
      <c r="AC441">
        <v>0</v>
      </c>
      <c r="AD441" s="22">
        <v>50000000</v>
      </c>
      <c r="AE441" s="25">
        <v>6.2300000000000003E-3</v>
      </c>
      <c r="AF441" s="26">
        <v>0</v>
      </c>
      <c r="AG441" s="27">
        <v>1</v>
      </c>
      <c r="AH441" s="27" t="s">
        <v>103</v>
      </c>
      <c r="AI441" t="s">
        <v>103</v>
      </c>
      <c r="AJ441" t="s">
        <v>78</v>
      </c>
    </row>
    <row r="442" spans="1:36" ht="15" customHeight="1" x14ac:dyDescent="0.25">
      <c r="A442">
        <v>209331</v>
      </c>
      <c r="B442" t="s">
        <v>900</v>
      </c>
      <c r="C442" t="s">
        <v>901</v>
      </c>
      <c r="D442">
        <v>351</v>
      </c>
      <c r="E442" t="s">
        <v>74</v>
      </c>
      <c r="F442" t="s">
        <v>803</v>
      </c>
      <c r="G442" t="s">
        <v>804</v>
      </c>
      <c r="H442" t="s">
        <v>902</v>
      </c>
      <c r="J442" s="21">
        <v>45747</v>
      </c>
      <c r="K442" s="21">
        <v>45838</v>
      </c>
      <c r="L442" s="21">
        <v>45838</v>
      </c>
      <c r="M442" s="22">
        <v>50000000</v>
      </c>
      <c r="N442" t="s">
        <v>78</v>
      </c>
      <c r="O442">
        <v>6.2300000000000003E-3</v>
      </c>
      <c r="P442" t="s">
        <v>80</v>
      </c>
      <c r="R442" s="21">
        <v>45838</v>
      </c>
      <c r="S442" s="21">
        <v>45747</v>
      </c>
      <c r="T442" s="21">
        <v>45838</v>
      </c>
      <c r="U442" s="21">
        <v>45838</v>
      </c>
      <c r="V442" s="23">
        <v>0.25277777777777777</v>
      </c>
      <c r="W442">
        <v>91</v>
      </c>
      <c r="X442" s="24">
        <v>-79962.662777426551</v>
      </c>
      <c r="Y442" s="24">
        <v>-79962.662777426551</v>
      </c>
      <c r="Z442" s="24">
        <v>-78740.277777777781</v>
      </c>
      <c r="AA442" s="24">
        <v>-78740.277777777781</v>
      </c>
      <c r="AB442">
        <v>1.0155242657779111</v>
      </c>
      <c r="AC442">
        <v>0</v>
      </c>
      <c r="AD442" s="22">
        <v>50000000</v>
      </c>
      <c r="AE442" s="25">
        <v>6.2300000000000003E-3</v>
      </c>
      <c r="AF442" s="26">
        <v>0</v>
      </c>
      <c r="AG442" s="27">
        <v>1</v>
      </c>
      <c r="AH442" s="27" t="s">
        <v>103</v>
      </c>
      <c r="AI442" t="s">
        <v>103</v>
      </c>
      <c r="AJ442" t="s">
        <v>78</v>
      </c>
    </row>
    <row r="443" spans="1:36" ht="15" customHeight="1" x14ac:dyDescent="0.25">
      <c r="A443">
        <v>209346</v>
      </c>
      <c r="B443" t="s">
        <v>903</v>
      </c>
      <c r="C443" t="s">
        <v>901</v>
      </c>
      <c r="D443">
        <v>351</v>
      </c>
      <c r="E443" t="s">
        <v>74</v>
      </c>
      <c r="F443" t="s">
        <v>803</v>
      </c>
      <c r="G443" t="s">
        <v>804</v>
      </c>
      <c r="H443" t="s">
        <v>902</v>
      </c>
      <c r="I443" s="21">
        <v>44740</v>
      </c>
      <c r="J443" s="21">
        <v>44742</v>
      </c>
      <c r="K443" s="21">
        <v>44834</v>
      </c>
      <c r="L443" s="21">
        <v>44834</v>
      </c>
      <c r="M443" s="22">
        <v>50000000</v>
      </c>
      <c r="N443" t="s">
        <v>78</v>
      </c>
      <c r="O443" t="s">
        <v>806</v>
      </c>
      <c r="P443" t="s">
        <v>80</v>
      </c>
      <c r="R443" s="21">
        <v>44740</v>
      </c>
      <c r="S443" s="21">
        <v>44742</v>
      </c>
      <c r="T443" s="21">
        <v>44834</v>
      </c>
      <c r="U443" s="21">
        <v>44834</v>
      </c>
      <c r="V443" s="23">
        <v>0.25555555555555554</v>
      </c>
      <c r="W443">
        <v>92</v>
      </c>
      <c r="X443" s="24">
        <v>-26995.997619836733</v>
      </c>
      <c r="Y443" s="24">
        <v>-26995.997619836733</v>
      </c>
      <c r="Z443" s="24">
        <v>-26961.111111111109</v>
      </c>
      <c r="AA443" s="24">
        <v>-26961.111111111109</v>
      </c>
      <c r="AB443">
        <v>1.0012939566393184</v>
      </c>
      <c r="AC443">
        <v>-293.05555555555554</v>
      </c>
      <c r="AD443" s="22">
        <v>50000000</v>
      </c>
      <c r="AE443" s="25">
        <v>-2.1099999999999999E-3</v>
      </c>
      <c r="AF443" s="26">
        <v>0</v>
      </c>
      <c r="AG443" s="27">
        <v>1</v>
      </c>
      <c r="AH443" s="27" t="s">
        <v>103</v>
      </c>
      <c r="AI443" t="s">
        <v>103</v>
      </c>
      <c r="AJ443" t="s">
        <v>78</v>
      </c>
    </row>
    <row r="444" spans="1:36" ht="15" customHeight="1" x14ac:dyDescent="0.25">
      <c r="A444">
        <v>209347</v>
      </c>
      <c r="B444" t="s">
        <v>903</v>
      </c>
      <c r="C444" t="s">
        <v>901</v>
      </c>
      <c r="D444">
        <v>351</v>
      </c>
      <c r="E444" t="s">
        <v>74</v>
      </c>
      <c r="F444" t="s">
        <v>803</v>
      </c>
      <c r="G444" t="s">
        <v>804</v>
      </c>
      <c r="H444" t="s">
        <v>902</v>
      </c>
      <c r="I444" s="21">
        <v>44832</v>
      </c>
      <c r="J444" s="21">
        <v>44834</v>
      </c>
      <c r="K444" s="21">
        <v>44925</v>
      </c>
      <c r="L444" s="21">
        <v>44925</v>
      </c>
      <c r="M444" s="22">
        <v>50000000</v>
      </c>
      <c r="N444" t="s">
        <v>78</v>
      </c>
      <c r="O444" t="s">
        <v>806</v>
      </c>
      <c r="P444" t="s">
        <v>80</v>
      </c>
      <c r="R444" s="21">
        <v>44832</v>
      </c>
      <c r="S444" s="21">
        <v>44834</v>
      </c>
      <c r="T444" s="21">
        <v>44925</v>
      </c>
      <c r="U444" s="21">
        <v>44925</v>
      </c>
      <c r="V444" s="23">
        <v>0.25277777777777777</v>
      </c>
      <c r="W444">
        <v>91</v>
      </c>
      <c r="X444" s="24">
        <v>76007.524454551793</v>
      </c>
      <c r="Y444" s="24">
        <v>76007.524454551793</v>
      </c>
      <c r="Z444" s="24">
        <v>75812.27028231608</v>
      </c>
      <c r="AA444" s="24">
        <v>75812.27028231608</v>
      </c>
      <c r="AB444">
        <v>1.0025754956487731</v>
      </c>
      <c r="AC444">
        <v>0</v>
      </c>
      <c r="AD444" s="22">
        <v>50000000</v>
      </c>
      <c r="AE444" s="25">
        <v>5.9983334728865466E-3</v>
      </c>
      <c r="AF444" s="26">
        <v>0</v>
      </c>
      <c r="AG444" s="27">
        <v>1</v>
      </c>
      <c r="AH444" s="27" t="s">
        <v>103</v>
      </c>
      <c r="AI444" t="s">
        <v>103</v>
      </c>
      <c r="AJ444" t="s">
        <v>78</v>
      </c>
    </row>
    <row r="445" spans="1:36" ht="15" customHeight="1" x14ac:dyDescent="0.25">
      <c r="A445">
        <v>209348</v>
      </c>
      <c r="B445" t="s">
        <v>903</v>
      </c>
      <c r="C445" t="s">
        <v>901</v>
      </c>
      <c r="D445">
        <v>351</v>
      </c>
      <c r="E445" t="s">
        <v>74</v>
      </c>
      <c r="F445" t="s">
        <v>803</v>
      </c>
      <c r="G445" t="s">
        <v>804</v>
      </c>
      <c r="H445" t="s">
        <v>902</v>
      </c>
      <c r="I445" s="21">
        <v>44923</v>
      </c>
      <c r="J445" s="21">
        <v>44925</v>
      </c>
      <c r="K445" s="21">
        <v>45015</v>
      </c>
      <c r="L445" s="21">
        <v>45015</v>
      </c>
      <c r="M445" s="22">
        <v>50000000</v>
      </c>
      <c r="N445" t="s">
        <v>78</v>
      </c>
      <c r="O445" t="s">
        <v>806</v>
      </c>
      <c r="P445" t="s">
        <v>80</v>
      </c>
      <c r="R445" s="21">
        <v>44923</v>
      </c>
      <c r="S445" s="21">
        <v>44925</v>
      </c>
      <c r="T445" s="21">
        <v>45015</v>
      </c>
      <c r="U445" s="21">
        <v>45015</v>
      </c>
      <c r="V445" s="23">
        <v>0.25</v>
      </c>
      <c r="W445">
        <v>90</v>
      </c>
      <c r="X445" s="24">
        <v>149880.58326649465</v>
      </c>
      <c r="Y445" s="24">
        <v>149880.58326649465</v>
      </c>
      <c r="Z445" s="24">
        <v>149306.56446154878</v>
      </c>
      <c r="AA445" s="24">
        <v>149306.56446154878</v>
      </c>
      <c r="AB445">
        <v>1.0038445650867125</v>
      </c>
      <c r="AC445">
        <v>0</v>
      </c>
      <c r="AD445" s="22">
        <v>50000000</v>
      </c>
      <c r="AE445" s="25">
        <v>1.1944525156923902E-2</v>
      </c>
      <c r="AF445" s="26">
        <v>0</v>
      </c>
      <c r="AG445" s="27">
        <v>1</v>
      </c>
      <c r="AH445" s="27" t="s">
        <v>103</v>
      </c>
      <c r="AI445" t="s">
        <v>103</v>
      </c>
      <c r="AJ445" t="s">
        <v>78</v>
      </c>
    </row>
    <row r="446" spans="1:36" ht="15" customHeight="1" x14ac:dyDescent="0.25">
      <c r="A446">
        <v>209349</v>
      </c>
      <c r="B446" t="s">
        <v>903</v>
      </c>
      <c r="C446" t="s">
        <v>901</v>
      </c>
      <c r="D446">
        <v>351</v>
      </c>
      <c r="E446" t="s">
        <v>74</v>
      </c>
      <c r="F446" t="s">
        <v>803</v>
      </c>
      <c r="G446" t="s">
        <v>804</v>
      </c>
      <c r="H446" t="s">
        <v>902</v>
      </c>
      <c r="I446" s="21">
        <v>45013</v>
      </c>
      <c r="J446" s="21">
        <v>45015</v>
      </c>
      <c r="K446" s="21">
        <v>45107</v>
      </c>
      <c r="L446" s="21">
        <v>45107</v>
      </c>
      <c r="M446" s="22">
        <v>50000000</v>
      </c>
      <c r="N446" t="s">
        <v>78</v>
      </c>
      <c r="O446" t="s">
        <v>806</v>
      </c>
      <c r="P446" t="s">
        <v>80</v>
      </c>
      <c r="R446" s="21">
        <v>45013</v>
      </c>
      <c r="S446" s="21">
        <v>45015</v>
      </c>
      <c r="T446" s="21">
        <v>45107</v>
      </c>
      <c r="U446" s="21">
        <v>45107</v>
      </c>
      <c r="V446" s="23">
        <v>0.25555555555555554</v>
      </c>
      <c r="W446">
        <v>92</v>
      </c>
      <c r="X446" s="24">
        <v>198651.39569537918</v>
      </c>
      <c r="Y446" s="24">
        <v>198651.39569537918</v>
      </c>
      <c r="Z446" s="24">
        <v>197634.86149153573</v>
      </c>
      <c r="AA446" s="24">
        <v>197634.86149153573</v>
      </c>
      <c r="AB446">
        <v>1.0051434964265502</v>
      </c>
      <c r="AC446">
        <v>0</v>
      </c>
      <c r="AD446" s="22">
        <v>50000000</v>
      </c>
      <c r="AE446" s="25">
        <v>1.5467076116728887E-2</v>
      </c>
      <c r="AF446" s="26">
        <v>0</v>
      </c>
      <c r="AG446" s="27">
        <v>1</v>
      </c>
      <c r="AH446" s="27" t="s">
        <v>103</v>
      </c>
      <c r="AI446" t="s">
        <v>103</v>
      </c>
      <c r="AJ446" t="s">
        <v>78</v>
      </c>
    </row>
    <row r="447" spans="1:36" ht="15" customHeight="1" x14ac:dyDescent="0.25">
      <c r="A447">
        <v>209350</v>
      </c>
      <c r="B447" t="s">
        <v>903</v>
      </c>
      <c r="C447" t="s">
        <v>901</v>
      </c>
      <c r="D447">
        <v>351</v>
      </c>
      <c r="E447" t="s">
        <v>74</v>
      </c>
      <c r="F447" t="s">
        <v>803</v>
      </c>
      <c r="G447" t="s">
        <v>804</v>
      </c>
      <c r="H447" t="s">
        <v>902</v>
      </c>
      <c r="I447" s="21">
        <v>45105</v>
      </c>
      <c r="J447" s="21">
        <v>45107</v>
      </c>
      <c r="K447" s="21">
        <v>45198</v>
      </c>
      <c r="L447" s="21">
        <v>45198</v>
      </c>
      <c r="M447" s="22">
        <v>50000000</v>
      </c>
      <c r="N447" t="s">
        <v>78</v>
      </c>
      <c r="O447" t="s">
        <v>806</v>
      </c>
      <c r="P447" t="s">
        <v>80</v>
      </c>
      <c r="R447" s="21">
        <v>45105</v>
      </c>
      <c r="S447" s="21">
        <v>45107</v>
      </c>
      <c r="T447" s="21">
        <v>45198</v>
      </c>
      <c r="U447" s="21">
        <v>45198</v>
      </c>
      <c r="V447" s="23">
        <v>0.25277777777777777</v>
      </c>
      <c r="W447">
        <v>91</v>
      </c>
      <c r="X447" s="24">
        <v>223487.33243447263</v>
      </c>
      <c r="Y447" s="24">
        <v>223487.33243447263</v>
      </c>
      <c r="Z447" s="24">
        <v>222059.49821126892</v>
      </c>
      <c r="AA447" s="24">
        <v>222059.49821126892</v>
      </c>
      <c r="AB447">
        <v>1.0064299623961379</v>
      </c>
      <c r="AC447">
        <v>0</v>
      </c>
      <c r="AD447" s="22">
        <v>50000000</v>
      </c>
      <c r="AE447" s="25">
        <v>1.7569542715616882E-2</v>
      </c>
      <c r="AF447" s="26">
        <v>0</v>
      </c>
      <c r="AG447" s="27">
        <v>1</v>
      </c>
      <c r="AH447" s="27" t="s">
        <v>103</v>
      </c>
      <c r="AI447" t="s">
        <v>103</v>
      </c>
      <c r="AJ447" t="s">
        <v>78</v>
      </c>
    </row>
    <row r="448" spans="1:36" ht="15" customHeight="1" x14ac:dyDescent="0.25">
      <c r="A448">
        <v>209351</v>
      </c>
      <c r="B448" t="s">
        <v>903</v>
      </c>
      <c r="C448" t="s">
        <v>901</v>
      </c>
      <c r="D448">
        <v>351</v>
      </c>
      <c r="E448" t="s">
        <v>74</v>
      </c>
      <c r="F448" t="s">
        <v>803</v>
      </c>
      <c r="G448" t="s">
        <v>804</v>
      </c>
      <c r="H448" t="s">
        <v>902</v>
      </c>
      <c r="I448" s="21">
        <v>45196</v>
      </c>
      <c r="J448" s="21">
        <v>45198</v>
      </c>
      <c r="K448" s="21">
        <v>45289</v>
      </c>
      <c r="L448" s="21">
        <v>45289</v>
      </c>
      <c r="M448" s="22">
        <v>50000000</v>
      </c>
      <c r="N448" t="s">
        <v>78</v>
      </c>
      <c r="O448" t="s">
        <v>806</v>
      </c>
      <c r="P448" t="s">
        <v>80</v>
      </c>
      <c r="R448" s="21">
        <v>45196</v>
      </c>
      <c r="S448" s="21">
        <v>45198</v>
      </c>
      <c r="T448" s="21">
        <v>45289</v>
      </c>
      <c r="U448" s="21">
        <v>45289</v>
      </c>
      <c r="V448" s="23">
        <v>0.25277777777777777</v>
      </c>
      <c r="W448">
        <v>91</v>
      </c>
      <c r="X448" s="24">
        <v>237886.86893487518</v>
      </c>
      <c r="Y448" s="24">
        <v>237886.86893487518</v>
      </c>
      <c r="Z448" s="24">
        <v>236064.90233936132</v>
      </c>
      <c r="AA448" s="24">
        <v>236064.90233936132</v>
      </c>
      <c r="AB448">
        <v>1.0077180748915171</v>
      </c>
      <c r="AC448">
        <v>0</v>
      </c>
      <c r="AD448" s="22">
        <v>50000000</v>
      </c>
      <c r="AE448" s="25">
        <v>1.8677662602674741E-2</v>
      </c>
      <c r="AF448" s="26">
        <v>0</v>
      </c>
      <c r="AG448" s="27">
        <v>1</v>
      </c>
      <c r="AH448" s="27" t="s">
        <v>103</v>
      </c>
      <c r="AI448" t="s">
        <v>103</v>
      </c>
      <c r="AJ448" t="s">
        <v>78</v>
      </c>
    </row>
    <row r="449" spans="1:36" ht="15" customHeight="1" x14ac:dyDescent="0.25">
      <c r="A449">
        <v>209352</v>
      </c>
      <c r="B449" t="s">
        <v>903</v>
      </c>
      <c r="C449" t="s">
        <v>901</v>
      </c>
      <c r="D449">
        <v>351</v>
      </c>
      <c r="E449" t="s">
        <v>74</v>
      </c>
      <c r="F449" t="s">
        <v>803</v>
      </c>
      <c r="G449" t="s">
        <v>804</v>
      </c>
      <c r="H449" t="s">
        <v>902</v>
      </c>
      <c r="I449" s="21">
        <v>45287</v>
      </c>
      <c r="J449" s="21">
        <v>45289</v>
      </c>
      <c r="K449" s="21">
        <v>45380</v>
      </c>
      <c r="L449" s="21">
        <v>45380</v>
      </c>
      <c r="M449" s="22">
        <v>50000000</v>
      </c>
      <c r="N449" t="s">
        <v>78</v>
      </c>
      <c r="O449" t="s">
        <v>806</v>
      </c>
      <c r="P449" t="s">
        <v>80</v>
      </c>
      <c r="R449" s="21">
        <v>45287</v>
      </c>
      <c r="S449" s="21">
        <v>45289</v>
      </c>
      <c r="T449" s="21">
        <v>45380</v>
      </c>
      <c r="U449" s="21">
        <v>45380</v>
      </c>
      <c r="V449" s="23">
        <v>0.25277777777777777</v>
      </c>
      <c r="W449">
        <v>91</v>
      </c>
      <c r="X449" s="24">
        <v>240502.85561958948</v>
      </c>
      <c r="Y449" s="24">
        <v>240502.85561958948</v>
      </c>
      <c r="Z449" s="24">
        <v>238355.7857867924</v>
      </c>
      <c r="AA449" s="24">
        <v>238355.7857867924</v>
      </c>
      <c r="AB449">
        <v>1.0090078360200478</v>
      </c>
      <c r="AC449">
        <v>0</v>
      </c>
      <c r="AD449" s="22">
        <v>50000000</v>
      </c>
      <c r="AE449" s="25">
        <v>1.8858919314998959E-2</v>
      </c>
      <c r="AF449" s="26">
        <v>0</v>
      </c>
      <c r="AG449" s="27">
        <v>1</v>
      </c>
      <c r="AH449" s="27" t="s">
        <v>103</v>
      </c>
      <c r="AI449" t="s">
        <v>103</v>
      </c>
      <c r="AJ449" t="s">
        <v>78</v>
      </c>
    </row>
    <row r="450" spans="1:36" ht="15" customHeight="1" x14ac:dyDescent="0.25">
      <c r="A450">
        <v>209353</v>
      </c>
      <c r="B450" t="s">
        <v>903</v>
      </c>
      <c r="C450" t="s">
        <v>901</v>
      </c>
      <c r="D450">
        <v>351</v>
      </c>
      <c r="E450" t="s">
        <v>74</v>
      </c>
      <c r="F450" t="s">
        <v>803</v>
      </c>
      <c r="G450" t="s">
        <v>804</v>
      </c>
      <c r="H450" t="s">
        <v>902</v>
      </c>
      <c r="I450" s="21">
        <v>45378</v>
      </c>
      <c r="J450" s="21">
        <v>45380</v>
      </c>
      <c r="K450" s="21">
        <v>45471</v>
      </c>
      <c r="L450" s="21">
        <v>45471</v>
      </c>
      <c r="M450" s="22">
        <v>50000000</v>
      </c>
      <c r="N450" t="s">
        <v>78</v>
      </c>
      <c r="O450" t="s">
        <v>806</v>
      </c>
      <c r="P450" t="s">
        <v>80</v>
      </c>
      <c r="R450" s="21">
        <v>45378</v>
      </c>
      <c r="S450" s="21">
        <v>45380</v>
      </c>
      <c r="T450" s="21">
        <v>45471</v>
      </c>
      <c r="U450" s="21">
        <v>45471</v>
      </c>
      <c r="V450" s="23">
        <v>0.25277777777777777</v>
      </c>
      <c r="W450">
        <v>91</v>
      </c>
      <c r="X450" s="24">
        <v>239458.18355675024</v>
      </c>
      <c r="Y450" s="24">
        <v>239458.18355675024</v>
      </c>
      <c r="Z450" s="24">
        <v>237017.08583514497</v>
      </c>
      <c r="AA450" s="24">
        <v>237017.08583514497</v>
      </c>
      <c r="AB450">
        <v>1.0102992478917876</v>
      </c>
      <c r="AC450">
        <v>0</v>
      </c>
      <c r="AD450" s="22">
        <v>50000000</v>
      </c>
      <c r="AE450" s="25">
        <v>1.8753000197945541E-2</v>
      </c>
      <c r="AF450" s="26">
        <v>0</v>
      </c>
      <c r="AG450" s="27">
        <v>1</v>
      </c>
      <c r="AH450" s="27" t="s">
        <v>103</v>
      </c>
      <c r="AI450" t="s">
        <v>103</v>
      </c>
      <c r="AJ450" t="s">
        <v>78</v>
      </c>
    </row>
    <row r="451" spans="1:36" ht="15" customHeight="1" x14ac:dyDescent="0.25">
      <c r="A451">
        <v>209354</v>
      </c>
      <c r="B451" t="s">
        <v>903</v>
      </c>
      <c r="C451" t="s">
        <v>901</v>
      </c>
      <c r="D451">
        <v>351</v>
      </c>
      <c r="E451" t="s">
        <v>74</v>
      </c>
      <c r="F451" t="s">
        <v>803</v>
      </c>
      <c r="G451" t="s">
        <v>804</v>
      </c>
      <c r="H451" t="s">
        <v>902</v>
      </c>
      <c r="I451" s="21">
        <v>45469</v>
      </c>
      <c r="J451" s="21">
        <v>45471</v>
      </c>
      <c r="K451" s="21">
        <v>45565</v>
      </c>
      <c r="L451" s="21">
        <v>45565</v>
      </c>
      <c r="M451" s="22">
        <v>50000000</v>
      </c>
      <c r="N451" t="s">
        <v>78</v>
      </c>
      <c r="O451" t="s">
        <v>806</v>
      </c>
      <c r="P451" t="s">
        <v>80</v>
      </c>
      <c r="R451" s="21">
        <v>45469</v>
      </c>
      <c r="S451" s="21">
        <v>45471</v>
      </c>
      <c r="T451" s="21">
        <v>45565</v>
      </c>
      <c r="U451" s="21">
        <v>45565</v>
      </c>
      <c r="V451" s="23">
        <v>0.26111111111111113</v>
      </c>
      <c r="W451">
        <v>94</v>
      </c>
      <c r="X451" s="24">
        <v>243754.82409972537</v>
      </c>
      <c r="Y451" s="24">
        <v>243754.82409972537</v>
      </c>
      <c r="Z451" s="24">
        <v>240951.36239677959</v>
      </c>
      <c r="AA451" s="24">
        <v>240951.36239677959</v>
      </c>
      <c r="AB451">
        <v>1.0116349692944639</v>
      </c>
      <c r="AC451">
        <v>0</v>
      </c>
      <c r="AD451" s="22">
        <v>50000000</v>
      </c>
      <c r="AE451" s="25">
        <v>1.8455849034646948E-2</v>
      </c>
      <c r="AF451" s="26">
        <v>0</v>
      </c>
      <c r="AG451" s="27">
        <v>1</v>
      </c>
      <c r="AH451" s="27" t="s">
        <v>103</v>
      </c>
      <c r="AI451" t="s">
        <v>103</v>
      </c>
      <c r="AJ451" t="s">
        <v>78</v>
      </c>
    </row>
    <row r="452" spans="1:36" ht="15" customHeight="1" x14ac:dyDescent="0.25">
      <c r="A452">
        <v>209355</v>
      </c>
      <c r="B452" t="s">
        <v>903</v>
      </c>
      <c r="C452" t="s">
        <v>901</v>
      </c>
      <c r="D452">
        <v>351</v>
      </c>
      <c r="E452" t="s">
        <v>74</v>
      </c>
      <c r="F452" t="s">
        <v>803</v>
      </c>
      <c r="G452" t="s">
        <v>804</v>
      </c>
      <c r="H452" t="s">
        <v>902</v>
      </c>
      <c r="I452" s="21">
        <v>45561</v>
      </c>
      <c r="J452" s="21">
        <v>45565</v>
      </c>
      <c r="K452" s="21">
        <v>45656</v>
      </c>
      <c r="L452" s="21">
        <v>45656</v>
      </c>
      <c r="M452" s="22">
        <v>50000000</v>
      </c>
      <c r="N452" t="s">
        <v>78</v>
      </c>
      <c r="O452" t="s">
        <v>806</v>
      </c>
      <c r="P452" t="s">
        <v>80</v>
      </c>
      <c r="R452" s="21">
        <v>45561</v>
      </c>
      <c r="S452" s="21">
        <v>45565</v>
      </c>
      <c r="T452" s="21">
        <v>45656</v>
      </c>
      <c r="U452" s="21">
        <v>45656</v>
      </c>
      <c r="V452" s="23">
        <v>0.25277777777777777</v>
      </c>
      <c r="W452">
        <v>91</v>
      </c>
      <c r="X452" s="24">
        <v>222776.44664884574</v>
      </c>
      <c r="Y452" s="24">
        <v>222776.44664884574</v>
      </c>
      <c r="Z452" s="24">
        <v>219932.77229620522</v>
      </c>
      <c r="AA452" s="24">
        <v>219932.77229620522</v>
      </c>
      <c r="AB452">
        <v>1.0129297435891484</v>
      </c>
      <c r="AC452">
        <v>0</v>
      </c>
      <c r="AD452" s="22">
        <v>50000000</v>
      </c>
      <c r="AE452" s="25">
        <v>1.7401274291567886E-2</v>
      </c>
      <c r="AF452" s="26">
        <v>0</v>
      </c>
      <c r="AG452" s="27">
        <v>1</v>
      </c>
      <c r="AH452" s="27" t="s">
        <v>103</v>
      </c>
      <c r="AI452" t="s">
        <v>103</v>
      </c>
      <c r="AJ452" t="s">
        <v>78</v>
      </c>
    </row>
    <row r="453" spans="1:36" ht="15" customHeight="1" x14ac:dyDescent="0.25">
      <c r="A453">
        <v>209356</v>
      </c>
      <c r="B453" t="s">
        <v>903</v>
      </c>
      <c r="C453" t="s">
        <v>901</v>
      </c>
      <c r="D453">
        <v>351</v>
      </c>
      <c r="E453" t="s">
        <v>74</v>
      </c>
      <c r="F453" t="s">
        <v>803</v>
      </c>
      <c r="G453" t="s">
        <v>804</v>
      </c>
      <c r="H453" t="s">
        <v>902</v>
      </c>
      <c r="I453" s="21">
        <v>45652</v>
      </c>
      <c r="J453" s="21">
        <v>45656</v>
      </c>
      <c r="K453" s="21">
        <v>45747</v>
      </c>
      <c r="L453" s="21">
        <v>45747</v>
      </c>
      <c r="M453" s="22">
        <v>50000000</v>
      </c>
      <c r="N453" t="s">
        <v>78</v>
      </c>
      <c r="O453" t="s">
        <v>806</v>
      </c>
      <c r="P453" t="s">
        <v>80</v>
      </c>
      <c r="R453" s="21">
        <v>45652</v>
      </c>
      <c r="S453" s="21">
        <v>45656</v>
      </c>
      <c r="T453" s="21">
        <v>45747</v>
      </c>
      <c r="U453" s="21">
        <v>45747</v>
      </c>
      <c r="V453" s="23">
        <v>0.25277777777777777</v>
      </c>
      <c r="W453">
        <v>91</v>
      </c>
      <c r="X453" s="24">
        <v>217242.41846128405</v>
      </c>
      <c r="Y453" s="24">
        <v>217242.41846128405</v>
      </c>
      <c r="Z453" s="24">
        <v>214195.23949084413</v>
      </c>
      <c r="AA453" s="24">
        <v>214195.23949084413</v>
      </c>
      <c r="AB453">
        <v>1.0142261750433075</v>
      </c>
      <c r="AC453">
        <v>0</v>
      </c>
      <c r="AD453" s="22">
        <v>50000000</v>
      </c>
      <c r="AE453" s="25">
        <v>1.6947315652022836E-2</v>
      </c>
      <c r="AF453" s="26">
        <v>0</v>
      </c>
      <c r="AG453" s="27">
        <v>1</v>
      </c>
      <c r="AH453" s="27" t="s">
        <v>103</v>
      </c>
      <c r="AI453" t="s">
        <v>103</v>
      </c>
      <c r="AJ453" t="s">
        <v>78</v>
      </c>
    </row>
    <row r="454" spans="1:36" ht="15" customHeight="1" x14ac:dyDescent="0.25">
      <c r="A454">
        <v>209357</v>
      </c>
      <c r="B454" t="s">
        <v>903</v>
      </c>
      <c r="C454" t="s">
        <v>901</v>
      </c>
      <c r="D454">
        <v>351</v>
      </c>
      <c r="E454" t="s">
        <v>74</v>
      </c>
      <c r="F454" t="s">
        <v>803</v>
      </c>
      <c r="G454" t="s">
        <v>804</v>
      </c>
      <c r="H454" t="s">
        <v>902</v>
      </c>
      <c r="I454" s="21">
        <v>45743</v>
      </c>
      <c r="J454" s="21">
        <v>45747</v>
      </c>
      <c r="K454" s="21">
        <v>45838</v>
      </c>
      <c r="L454" s="21">
        <v>45838</v>
      </c>
      <c r="M454" s="22">
        <v>50000000</v>
      </c>
      <c r="N454" t="s">
        <v>78</v>
      </c>
      <c r="O454" t="s">
        <v>806</v>
      </c>
      <c r="P454" t="s">
        <v>80</v>
      </c>
      <c r="R454" s="21">
        <v>45743</v>
      </c>
      <c r="S454" s="21">
        <v>45747</v>
      </c>
      <c r="T454" s="21">
        <v>45838</v>
      </c>
      <c r="U454" s="21">
        <v>45838</v>
      </c>
      <c r="V454" s="23">
        <v>0.25277777777777777</v>
      </c>
      <c r="W454">
        <v>91</v>
      </c>
      <c r="X454" s="24">
        <v>222708.04673147202</v>
      </c>
      <c r="Y454" s="24">
        <v>222708.04673147202</v>
      </c>
      <c r="Z454" s="24">
        <v>219303.52059177373</v>
      </c>
      <c r="AA454" s="24">
        <v>219303.52059177373</v>
      </c>
      <c r="AB454">
        <v>1.0155242657779111</v>
      </c>
      <c r="AC454">
        <v>0</v>
      </c>
      <c r="AD454" s="22">
        <v>50000000</v>
      </c>
      <c r="AE454" s="25">
        <v>1.7351487343524954E-2</v>
      </c>
      <c r="AF454" s="26">
        <v>0</v>
      </c>
      <c r="AG454" s="27">
        <v>1</v>
      </c>
      <c r="AH454" s="27" t="s">
        <v>103</v>
      </c>
      <c r="AI454" t="s">
        <v>103</v>
      </c>
      <c r="AJ454" t="s">
        <v>78</v>
      </c>
    </row>
    <row r="455" spans="1:36" ht="15" customHeight="1" x14ac:dyDescent="0.25">
      <c r="A455">
        <v>207762</v>
      </c>
      <c r="B455" t="s">
        <v>904</v>
      </c>
      <c r="C455" t="s">
        <v>905</v>
      </c>
      <c r="D455">
        <v>354</v>
      </c>
      <c r="E455" t="s">
        <v>74</v>
      </c>
      <c r="F455" t="s">
        <v>803</v>
      </c>
      <c r="G455" t="s">
        <v>804</v>
      </c>
      <c r="H455" t="s">
        <v>770</v>
      </c>
      <c r="J455" s="21">
        <v>44662</v>
      </c>
      <c r="K455" s="21">
        <v>44753</v>
      </c>
      <c r="L455" s="21">
        <v>44753</v>
      </c>
      <c r="M455" s="22">
        <v>1308828</v>
      </c>
      <c r="N455" t="s">
        <v>78</v>
      </c>
      <c r="O455">
        <v>3.3500000000000002E-2</v>
      </c>
      <c r="P455" t="s">
        <v>80</v>
      </c>
      <c r="R455" s="21">
        <v>44753</v>
      </c>
      <c r="S455" s="21">
        <v>44662</v>
      </c>
      <c r="T455" s="21">
        <v>44753</v>
      </c>
      <c r="U455" s="21">
        <v>44753</v>
      </c>
      <c r="V455" s="23">
        <v>0.25277777777777777</v>
      </c>
      <c r="W455">
        <v>91</v>
      </c>
      <c r="X455" s="24">
        <v>-11084.941951417524</v>
      </c>
      <c r="Y455" s="24">
        <v>-11084.941951417524</v>
      </c>
      <c r="Z455" s="24">
        <v>-11083.228216666668</v>
      </c>
      <c r="AA455" s="24">
        <v>-11083.228216666668</v>
      </c>
      <c r="AB455">
        <v>1.0001546241507757</v>
      </c>
      <c r="AC455">
        <v>-121.79371666666668</v>
      </c>
      <c r="AD455" s="22">
        <v>1308828</v>
      </c>
      <c r="AE455" s="25">
        <v>3.3500000000000002E-2</v>
      </c>
      <c r="AF455" s="26">
        <v>0</v>
      </c>
      <c r="AG455" s="27">
        <v>1</v>
      </c>
      <c r="AH455" s="27" t="s">
        <v>103</v>
      </c>
      <c r="AI455" t="s">
        <v>103</v>
      </c>
      <c r="AJ455" t="s">
        <v>78</v>
      </c>
    </row>
    <row r="456" spans="1:36" ht="15" customHeight="1" x14ac:dyDescent="0.25">
      <c r="A456">
        <v>207763</v>
      </c>
      <c r="B456" t="s">
        <v>904</v>
      </c>
      <c r="C456" t="s">
        <v>905</v>
      </c>
      <c r="D456">
        <v>354</v>
      </c>
      <c r="E456" t="s">
        <v>74</v>
      </c>
      <c r="F456" t="s">
        <v>803</v>
      </c>
      <c r="G456" t="s">
        <v>804</v>
      </c>
      <c r="H456" t="s">
        <v>770</v>
      </c>
      <c r="J456" s="21">
        <v>44753</v>
      </c>
      <c r="K456" s="21">
        <v>44844</v>
      </c>
      <c r="L456" s="21">
        <v>44844</v>
      </c>
      <c r="M456" s="22">
        <v>1237122</v>
      </c>
      <c r="N456" t="s">
        <v>78</v>
      </c>
      <c r="O456">
        <v>3.3500000000000002E-2</v>
      </c>
      <c r="P456" t="s">
        <v>80</v>
      </c>
      <c r="R456" s="21">
        <v>44844</v>
      </c>
      <c r="S456" s="21">
        <v>44753</v>
      </c>
      <c r="T456" s="21">
        <v>44844</v>
      </c>
      <c r="U456" s="21">
        <v>44844</v>
      </c>
      <c r="V456" s="23">
        <v>0.25277777777777777</v>
      </c>
      <c r="W456">
        <v>91</v>
      </c>
      <c r="X456" s="24">
        <v>-10491.047819609543</v>
      </c>
      <c r="Y456" s="24">
        <v>-10491.047819609543</v>
      </c>
      <c r="Z456" s="24">
        <v>-10476.017824999999</v>
      </c>
      <c r="AA456" s="24">
        <v>-10476.017824999999</v>
      </c>
      <c r="AB456">
        <v>1.001434704948065</v>
      </c>
      <c r="AC456">
        <v>0</v>
      </c>
      <c r="AD456" s="22">
        <v>1237122</v>
      </c>
      <c r="AE456" s="25">
        <v>3.3500000000000002E-2</v>
      </c>
      <c r="AF456" s="26">
        <v>0</v>
      </c>
      <c r="AG456" s="27">
        <v>1</v>
      </c>
      <c r="AH456" s="27" t="s">
        <v>103</v>
      </c>
      <c r="AI456" t="s">
        <v>103</v>
      </c>
      <c r="AJ456" t="s">
        <v>78</v>
      </c>
    </row>
    <row r="457" spans="1:36" ht="15" customHeight="1" x14ac:dyDescent="0.25">
      <c r="A457">
        <v>207764</v>
      </c>
      <c r="B457" t="s">
        <v>904</v>
      </c>
      <c r="C457" t="s">
        <v>905</v>
      </c>
      <c r="D457">
        <v>354</v>
      </c>
      <c r="E457" t="s">
        <v>74</v>
      </c>
      <c r="F457" t="s">
        <v>803</v>
      </c>
      <c r="G457" t="s">
        <v>804</v>
      </c>
      <c r="H457" t="s">
        <v>770</v>
      </c>
      <c r="J457" s="21">
        <v>44844</v>
      </c>
      <c r="K457" s="21">
        <v>44936</v>
      </c>
      <c r="L457" s="21">
        <v>44936</v>
      </c>
      <c r="M457" s="22">
        <v>1164785</v>
      </c>
      <c r="N457" t="s">
        <v>78</v>
      </c>
      <c r="O457">
        <v>3.3500000000000002E-2</v>
      </c>
      <c r="P457" t="s">
        <v>80</v>
      </c>
      <c r="R457" s="21">
        <v>44936</v>
      </c>
      <c r="S457" s="21">
        <v>44844</v>
      </c>
      <c r="T457" s="21">
        <v>44936</v>
      </c>
      <c r="U457" s="21">
        <v>44936</v>
      </c>
      <c r="V457" s="23">
        <v>0.25555555555555554</v>
      </c>
      <c r="W457">
        <v>92</v>
      </c>
      <c r="X457" s="24">
        <v>-9999.0821321978165</v>
      </c>
      <c r="Y457" s="24">
        <v>-9999.0821321978165</v>
      </c>
      <c r="Z457" s="24">
        <v>-9971.8538055555546</v>
      </c>
      <c r="AA457" s="24">
        <v>-9971.8538055555546</v>
      </c>
      <c r="AB457">
        <v>1.0027305180333763</v>
      </c>
      <c r="AC457">
        <v>0</v>
      </c>
      <c r="AD457" s="22">
        <v>1164785</v>
      </c>
      <c r="AE457" s="25">
        <v>3.3500000000000002E-2</v>
      </c>
      <c r="AF457" s="26">
        <v>0</v>
      </c>
      <c r="AG457" s="27">
        <v>1</v>
      </c>
      <c r="AH457" s="27" t="s">
        <v>103</v>
      </c>
      <c r="AI457" t="s">
        <v>103</v>
      </c>
      <c r="AJ457" t="s">
        <v>78</v>
      </c>
    </row>
    <row r="458" spans="1:36" ht="15" customHeight="1" x14ac:dyDescent="0.25">
      <c r="A458">
        <v>207765</v>
      </c>
      <c r="B458" t="s">
        <v>904</v>
      </c>
      <c r="C458" t="s">
        <v>905</v>
      </c>
      <c r="D458">
        <v>354</v>
      </c>
      <c r="E458" t="s">
        <v>74</v>
      </c>
      <c r="F458" t="s">
        <v>803</v>
      </c>
      <c r="G458" t="s">
        <v>804</v>
      </c>
      <c r="H458" t="s">
        <v>770</v>
      </c>
      <c r="J458" s="21">
        <v>44936</v>
      </c>
      <c r="K458" s="21">
        <v>45026</v>
      </c>
      <c r="L458" s="21">
        <v>45026</v>
      </c>
      <c r="M458" s="22">
        <v>1091810</v>
      </c>
      <c r="N458" t="s">
        <v>78</v>
      </c>
      <c r="O458">
        <v>3.3500000000000002E-2</v>
      </c>
      <c r="P458" t="s">
        <v>80</v>
      </c>
      <c r="R458" s="21">
        <v>45026</v>
      </c>
      <c r="S458" s="21">
        <v>44936</v>
      </c>
      <c r="T458" s="21">
        <v>45026</v>
      </c>
      <c r="U458" s="21">
        <v>45026</v>
      </c>
      <c r="V458" s="23">
        <v>0.25</v>
      </c>
      <c r="W458">
        <v>90</v>
      </c>
      <c r="X458" s="24">
        <v>-9180.4824071734511</v>
      </c>
      <c r="Y458" s="24">
        <v>-9180.4824071734511</v>
      </c>
      <c r="Z458" s="24">
        <v>-9143.9087500000005</v>
      </c>
      <c r="AA458" s="24">
        <v>-9143.9087500000005</v>
      </c>
      <c r="AB458">
        <v>1.0039997837000998</v>
      </c>
      <c r="AC458">
        <v>0</v>
      </c>
      <c r="AD458" s="22">
        <v>1091810</v>
      </c>
      <c r="AE458" s="25">
        <v>3.3500000000000002E-2</v>
      </c>
      <c r="AF458" s="26">
        <v>0</v>
      </c>
      <c r="AG458" s="27">
        <v>1</v>
      </c>
      <c r="AH458" s="27" t="s">
        <v>103</v>
      </c>
      <c r="AI458" t="s">
        <v>103</v>
      </c>
      <c r="AJ458" t="s">
        <v>78</v>
      </c>
    </row>
    <row r="459" spans="1:36" ht="15" customHeight="1" x14ac:dyDescent="0.25">
      <c r="A459">
        <v>207766</v>
      </c>
      <c r="B459" t="s">
        <v>904</v>
      </c>
      <c r="C459" t="s">
        <v>905</v>
      </c>
      <c r="D459">
        <v>354</v>
      </c>
      <c r="E459" t="s">
        <v>74</v>
      </c>
      <c r="F459" t="s">
        <v>803</v>
      </c>
      <c r="G459" t="s">
        <v>804</v>
      </c>
      <c r="H459" t="s">
        <v>770</v>
      </c>
      <c r="J459" s="21">
        <v>45026</v>
      </c>
      <c r="K459" s="21">
        <v>45117</v>
      </c>
      <c r="L459" s="21">
        <v>45117</v>
      </c>
      <c r="M459" s="22">
        <v>1018192</v>
      </c>
      <c r="N459" t="s">
        <v>78</v>
      </c>
      <c r="O459">
        <v>3.3500000000000002E-2</v>
      </c>
      <c r="P459" t="s">
        <v>80</v>
      </c>
      <c r="R459" s="21">
        <v>45117</v>
      </c>
      <c r="S459" s="21">
        <v>45026</v>
      </c>
      <c r="T459" s="21">
        <v>45117</v>
      </c>
      <c r="U459" s="21">
        <v>45117</v>
      </c>
      <c r="V459" s="23">
        <v>0.25277777777777777</v>
      </c>
      <c r="W459">
        <v>91</v>
      </c>
      <c r="X459" s="24">
        <v>-8667.6724082510464</v>
      </c>
      <c r="Y459" s="24">
        <v>-8667.6724082510464</v>
      </c>
      <c r="Z459" s="24">
        <v>-8622.1064222222212</v>
      </c>
      <c r="AA459" s="24">
        <v>-8622.1064222222212</v>
      </c>
      <c r="AB459">
        <v>1.0052847858513305</v>
      </c>
      <c r="AC459">
        <v>0</v>
      </c>
      <c r="AD459" s="22">
        <v>1018192</v>
      </c>
      <c r="AE459" s="25">
        <v>3.3500000000000002E-2</v>
      </c>
      <c r="AF459" s="26">
        <v>0</v>
      </c>
      <c r="AG459" s="27">
        <v>1</v>
      </c>
      <c r="AH459" s="27" t="s">
        <v>103</v>
      </c>
      <c r="AI459" t="s">
        <v>103</v>
      </c>
      <c r="AJ459" t="s">
        <v>78</v>
      </c>
    </row>
    <row r="460" spans="1:36" ht="15" customHeight="1" x14ac:dyDescent="0.25">
      <c r="A460">
        <v>207767</v>
      </c>
      <c r="B460" t="s">
        <v>904</v>
      </c>
      <c r="C460" t="s">
        <v>905</v>
      </c>
      <c r="D460">
        <v>354</v>
      </c>
      <c r="E460" t="s">
        <v>74</v>
      </c>
      <c r="F460" t="s">
        <v>803</v>
      </c>
      <c r="G460" t="s">
        <v>804</v>
      </c>
      <c r="H460" t="s">
        <v>770</v>
      </c>
      <c r="J460" s="21">
        <v>45117</v>
      </c>
      <c r="K460" s="21">
        <v>45209</v>
      </c>
      <c r="L460" s="21">
        <v>45209</v>
      </c>
      <c r="M460" s="22">
        <v>943925</v>
      </c>
      <c r="N460" t="s">
        <v>78</v>
      </c>
      <c r="O460">
        <v>3.3500000000000002E-2</v>
      </c>
      <c r="P460" t="s">
        <v>80</v>
      </c>
      <c r="R460" s="21">
        <v>45209</v>
      </c>
      <c r="S460" s="21">
        <v>45117</v>
      </c>
      <c r="T460" s="21">
        <v>45209</v>
      </c>
      <c r="U460" s="21">
        <v>45209</v>
      </c>
      <c r="V460" s="23">
        <v>0.25555555555555554</v>
      </c>
      <c r="W460">
        <v>92</v>
      </c>
      <c r="X460" s="24">
        <v>-8134.2651920351573</v>
      </c>
      <c r="Y460" s="24">
        <v>-8134.2651920351573</v>
      </c>
      <c r="Z460" s="24">
        <v>-8081.0468055555557</v>
      </c>
      <c r="AA460" s="24">
        <v>-8081.0468055555557</v>
      </c>
      <c r="AB460">
        <v>1.0065855807743886</v>
      </c>
      <c r="AC460">
        <v>0</v>
      </c>
      <c r="AD460" s="22">
        <v>943925</v>
      </c>
      <c r="AE460" s="25">
        <v>3.3500000000000002E-2</v>
      </c>
      <c r="AF460" s="26">
        <v>0</v>
      </c>
      <c r="AG460" s="27">
        <v>1</v>
      </c>
      <c r="AH460" s="27" t="s">
        <v>103</v>
      </c>
      <c r="AI460" t="s">
        <v>103</v>
      </c>
      <c r="AJ460" t="s">
        <v>78</v>
      </c>
    </row>
    <row r="461" spans="1:36" ht="15" customHeight="1" x14ac:dyDescent="0.25">
      <c r="A461">
        <v>207768</v>
      </c>
      <c r="B461" t="s">
        <v>904</v>
      </c>
      <c r="C461" t="s">
        <v>905</v>
      </c>
      <c r="D461">
        <v>354</v>
      </c>
      <c r="E461" t="s">
        <v>74</v>
      </c>
      <c r="F461" t="s">
        <v>803</v>
      </c>
      <c r="G461" t="s">
        <v>804</v>
      </c>
      <c r="H461" t="s">
        <v>770</v>
      </c>
      <c r="J461" s="21">
        <v>45209</v>
      </c>
      <c r="K461" s="21">
        <v>45301</v>
      </c>
      <c r="L461" s="21">
        <v>45301</v>
      </c>
      <c r="M461" s="22">
        <v>869005</v>
      </c>
      <c r="N461" t="s">
        <v>78</v>
      </c>
      <c r="O461">
        <v>3.3500000000000002E-2</v>
      </c>
      <c r="P461" t="s">
        <v>80</v>
      </c>
      <c r="R461" s="21">
        <v>45301</v>
      </c>
      <c r="S461" s="21">
        <v>45209</v>
      </c>
      <c r="T461" s="21">
        <v>45301</v>
      </c>
      <c r="U461" s="21">
        <v>45301</v>
      </c>
      <c r="V461" s="23">
        <v>0.25555555555555554</v>
      </c>
      <c r="W461">
        <v>92</v>
      </c>
      <c r="X461" s="24">
        <v>-7498.3327453532274</v>
      </c>
      <c r="Y461" s="24">
        <v>-7498.3327453532274</v>
      </c>
      <c r="Z461" s="24">
        <v>-7439.6483611111116</v>
      </c>
      <c r="AA461" s="24">
        <v>-7439.6483611111116</v>
      </c>
      <c r="AB461">
        <v>1.0078880588696737</v>
      </c>
      <c r="AC461">
        <v>0</v>
      </c>
      <c r="AD461" s="22">
        <v>869005</v>
      </c>
      <c r="AE461" s="25">
        <v>3.3500000000000002E-2</v>
      </c>
      <c r="AF461" s="26">
        <v>0</v>
      </c>
      <c r="AG461" s="27">
        <v>1</v>
      </c>
      <c r="AH461" s="27" t="s">
        <v>103</v>
      </c>
      <c r="AI461" t="s">
        <v>103</v>
      </c>
      <c r="AJ461" t="s">
        <v>78</v>
      </c>
    </row>
    <row r="462" spans="1:36" ht="15" customHeight="1" x14ac:dyDescent="0.25">
      <c r="A462">
        <v>207769</v>
      </c>
      <c r="B462" t="s">
        <v>904</v>
      </c>
      <c r="C462" t="s">
        <v>905</v>
      </c>
      <c r="D462">
        <v>354</v>
      </c>
      <c r="E462" t="s">
        <v>74</v>
      </c>
      <c r="F462" t="s">
        <v>803</v>
      </c>
      <c r="G462" t="s">
        <v>804</v>
      </c>
      <c r="H462" t="s">
        <v>770</v>
      </c>
      <c r="J462" s="21">
        <v>45301</v>
      </c>
      <c r="K462" s="21">
        <v>45392</v>
      </c>
      <c r="L462" s="21">
        <v>45392</v>
      </c>
      <c r="M462" s="22">
        <v>793424</v>
      </c>
      <c r="N462" t="s">
        <v>78</v>
      </c>
      <c r="O462">
        <v>3.3500000000000002E-2</v>
      </c>
      <c r="P462" t="s">
        <v>80</v>
      </c>
      <c r="R462" s="21">
        <v>45392</v>
      </c>
      <c r="S462" s="21">
        <v>45301</v>
      </c>
      <c r="T462" s="21">
        <v>45392</v>
      </c>
      <c r="U462" s="21">
        <v>45392</v>
      </c>
      <c r="V462" s="23">
        <v>0.25277777777777777</v>
      </c>
      <c r="W462">
        <v>91</v>
      </c>
      <c r="X462" s="24">
        <v>-6780.4235290678153</v>
      </c>
      <c r="Y462" s="24">
        <v>-6780.4235290678153</v>
      </c>
      <c r="Z462" s="24">
        <v>-6718.7585111111111</v>
      </c>
      <c r="AA462" s="24">
        <v>-6718.7585111111111</v>
      </c>
      <c r="AB462">
        <v>1.0091780375577908</v>
      </c>
      <c r="AC462">
        <v>0</v>
      </c>
      <c r="AD462" s="22">
        <v>793424</v>
      </c>
      <c r="AE462" s="25">
        <v>3.3500000000000002E-2</v>
      </c>
      <c r="AF462" s="26">
        <v>0</v>
      </c>
      <c r="AG462" s="27">
        <v>1</v>
      </c>
      <c r="AH462" s="27" t="s">
        <v>103</v>
      </c>
      <c r="AI462" t="s">
        <v>103</v>
      </c>
      <c r="AJ462" t="s">
        <v>78</v>
      </c>
    </row>
    <row r="463" spans="1:36" ht="15" customHeight="1" x14ac:dyDescent="0.25">
      <c r="A463">
        <v>207770</v>
      </c>
      <c r="B463" t="s">
        <v>904</v>
      </c>
      <c r="C463" t="s">
        <v>905</v>
      </c>
      <c r="D463">
        <v>354</v>
      </c>
      <c r="E463" t="s">
        <v>74</v>
      </c>
      <c r="F463" t="s">
        <v>803</v>
      </c>
      <c r="G463" t="s">
        <v>804</v>
      </c>
      <c r="H463" t="s">
        <v>770</v>
      </c>
      <c r="J463" s="21">
        <v>45392</v>
      </c>
      <c r="K463" s="21">
        <v>45483</v>
      </c>
      <c r="L463" s="21">
        <v>45483</v>
      </c>
      <c r="M463" s="22">
        <v>717177</v>
      </c>
      <c r="N463" t="s">
        <v>78</v>
      </c>
      <c r="O463">
        <v>3.3500000000000002E-2</v>
      </c>
      <c r="P463" t="s">
        <v>80</v>
      </c>
      <c r="R463" s="21">
        <v>45483</v>
      </c>
      <c r="S463" s="21">
        <v>45392</v>
      </c>
      <c r="T463" s="21">
        <v>45483</v>
      </c>
      <c r="U463" s="21">
        <v>45483</v>
      </c>
      <c r="V463" s="23">
        <v>0.25277777777777777</v>
      </c>
      <c r="W463">
        <v>91</v>
      </c>
      <c r="X463" s="24">
        <v>-6136.6779597419772</v>
      </c>
      <c r="Y463" s="24">
        <v>-6136.6779597419772</v>
      </c>
      <c r="Z463" s="24">
        <v>-6073.0946791666665</v>
      </c>
      <c r="AA463" s="24">
        <v>-6073.0946791666665</v>
      </c>
      <c r="AB463">
        <v>1.0104696672675677</v>
      </c>
      <c r="AC463">
        <v>0</v>
      </c>
      <c r="AD463" s="22">
        <v>717177</v>
      </c>
      <c r="AE463" s="25">
        <v>3.3500000000000002E-2</v>
      </c>
      <c r="AF463" s="26">
        <v>0</v>
      </c>
      <c r="AG463" s="27">
        <v>1</v>
      </c>
      <c r="AH463" s="27" t="s">
        <v>103</v>
      </c>
      <c r="AI463" t="s">
        <v>103</v>
      </c>
      <c r="AJ463" t="s">
        <v>78</v>
      </c>
    </row>
    <row r="464" spans="1:36" ht="15" customHeight="1" x14ac:dyDescent="0.25">
      <c r="A464">
        <v>207771</v>
      </c>
      <c r="B464" t="s">
        <v>904</v>
      </c>
      <c r="C464" t="s">
        <v>905</v>
      </c>
      <c r="D464">
        <v>354</v>
      </c>
      <c r="E464" t="s">
        <v>74</v>
      </c>
      <c r="F464" t="s">
        <v>803</v>
      </c>
      <c r="G464" t="s">
        <v>804</v>
      </c>
      <c r="H464" t="s">
        <v>770</v>
      </c>
      <c r="J464" s="21">
        <v>45483</v>
      </c>
      <c r="K464" s="21">
        <v>45575</v>
      </c>
      <c r="L464" s="21">
        <v>45575</v>
      </c>
      <c r="M464" s="22">
        <v>640258</v>
      </c>
      <c r="N464" t="s">
        <v>78</v>
      </c>
      <c r="O464">
        <v>3.3500000000000002E-2</v>
      </c>
      <c r="P464" t="s">
        <v>80</v>
      </c>
      <c r="R464" s="21">
        <v>45575</v>
      </c>
      <c r="S464" s="21">
        <v>45483</v>
      </c>
      <c r="T464" s="21">
        <v>45575</v>
      </c>
      <c r="U464" s="21">
        <v>45575</v>
      </c>
      <c r="V464" s="23">
        <v>0.25555555555555554</v>
      </c>
      <c r="W464">
        <v>92</v>
      </c>
      <c r="X464" s="24">
        <v>-5545.8743203932554</v>
      </c>
      <c r="Y464" s="24">
        <v>-5545.8743203932554</v>
      </c>
      <c r="Z464" s="24">
        <v>-5481.319877777777</v>
      </c>
      <c r="AA464" s="24">
        <v>-5481.319877777777</v>
      </c>
      <c r="AB464">
        <v>1.0117771712023582</v>
      </c>
      <c r="AC464">
        <v>0</v>
      </c>
      <c r="AD464" s="22">
        <v>640258</v>
      </c>
      <c r="AE464" s="25">
        <v>3.3500000000000002E-2</v>
      </c>
      <c r="AF464" s="26">
        <v>0</v>
      </c>
      <c r="AG464" s="27">
        <v>1</v>
      </c>
      <c r="AH464" s="27" t="s">
        <v>103</v>
      </c>
      <c r="AI464" t="s">
        <v>103</v>
      </c>
      <c r="AJ464" t="s">
        <v>78</v>
      </c>
    </row>
    <row r="465" spans="1:36" ht="15" customHeight="1" x14ac:dyDescent="0.25">
      <c r="A465">
        <v>207772</v>
      </c>
      <c r="B465" t="s">
        <v>904</v>
      </c>
      <c r="C465" t="s">
        <v>905</v>
      </c>
      <c r="D465">
        <v>354</v>
      </c>
      <c r="E465" t="s">
        <v>74</v>
      </c>
      <c r="F465" t="s">
        <v>803</v>
      </c>
      <c r="G465" t="s">
        <v>804</v>
      </c>
      <c r="H465" t="s">
        <v>770</v>
      </c>
      <c r="J465" s="21">
        <v>45575</v>
      </c>
      <c r="K465" s="21">
        <v>45667</v>
      </c>
      <c r="L465" s="21">
        <v>45667</v>
      </c>
      <c r="M465" s="22">
        <v>562661</v>
      </c>
      <c r="N465" t="s">
        <v>78</v>
      </c>
      <c r="O465">
        <v>3.3500000000000002E-2</v>
      </c>
      <c r="P465" t="s">
        <v>80</v>
      </c>
      <c r="R465" s="21">
        <v>45667</v>
      </c>
      <c r="S465" s="21">
        <v>45575</v>
      </c>
      <c r="T465" s="21">
        <v>45667</v>
      </c>
      <c r="U465" s="21">
        <v>45667</v>
      </c>
      <c r="V465" s="23">
        <v>0.25555555555555554</v>
      </c>
      <c r="W465">
        <v>92</v>
      </c>
      <c r="X465" s="24">
        <v>-4880.0404123762755</v>
      </c>
      <c r="Y465" s="24">
        <v>-4880.0404123762755</v>
      </c>
      <c r="Z465" s="24">
        <v>-4817.0033388888887</v>
      </c>
      <c r="AA465" s="24">
        <v>-4817.0033388888887</v>
      </c>
      <c r="AB465">
        <v>1.0130863669905463</v>
      </c>
      <c r="AC465">
        <v>0</v>
      </c>
      <c r="AD465" s="22">
        <v>562661</v>
      </c>
      <c r="AE465" s="25">
        <v>3.3500000000000002E-2</v>
      </c>
      <c r="AF465" s="26">
        <v>0</v>
      </c>
      <c r="AG465" s="27">
        <v>1</v>
      </c>
      <c r="AH465" s="27" t="s">
        <v>103</v>
      </c>
      <c r="AI465" t="s">
        <v>103</v>
      </c>
      <c r="AJ465" t="s">
        <v>78</v>
      </c>
    </row>
    <row r="466" spans="1:36" ht="15" customHeight="1" x14ac:dyDescent="0.25">
      <c r="A466">
        <v>207773</v>
      </c>
      <c r="B466" t="s">
        <v>904</v>
      </c>
      <c r="C466" t="s">
        <v>905</v>
      </c>
      <c r="D466">
        <v>354</v>
      </c>
      <c r="E466" t="s">
        <v>74</v>
      </c>
      <c r="F466" t="s">
        <v>803</v>
      </c>
      <c r="G466" t="s">
        <v>804</v>
      </c>
      <c r="H466" t="s">
        <v>770</v>
      </c>
      <c r="J466" s="21">
        <v>45667</v>
      </c>
      <c r="K466" s="21">
        <v>45757</v>
      </c>
      <c r="L466" s="21">
        <v>45757</v>
      </c>
      <c r="M466" s="22">
        <v>484381</v>
      </c>
      <c r="N466" t="s">
        <v>78</v>
      </c>
      <c r="O466">
        <v>3.3500000000000002E-2</v>
      </c>
      <c r="P466" t="s">
        <v>80</v>
      </c>
      <c r="R466" s="21">
        <v>45757</v>
      </c>
      <c r="S466" s="21">
        <v>45667</v>
      </c>
      <c r="T466" s="21">
        <v>45757</v>
      </c>
      <c r="U466" s="21">
        <v>45757</v>
      </c>
      <c r="V466" s="23">
        <v>0.25</v>
      </c>
      <c r="W466">
        <v>90</v>
      </c>
      <c r="X466" s="24">
        <v>-4114.9804162614701</v>
      </c>
      <c r="Y466" s="24">
        <v>-4114.9804162614701</v>
      </c>
      <c r="Z466" s="24">
        <v>-4056.6908750000007</v>
      </c>
      <c r="AA466" s="24">
        <v>-4056.6908750000007</v>
      </c>
      <c r="AB466">
        <v>1.0143687411877222</v>
      </c>
      <c r="AC466">
        <v>0</v>
      </c>
      <c r="AD466" s="22">
        <v>484381</v>
      </c>
      <c r="AE466" s="25">
        <v>3.3500000000000002E-2</v>
      </c>
      <c r="AF466" s="26">
        <v>0</v>
      </c>
      <c r="AG466" s="27">
        <v>1</v>
      </c>
      <c r="AH466" s="27" t="s">
        <v>103</v>
      </c>
      <c r="AI466" t="s">
        <v>103</v>
      </c>
      <c r="AJ466" t="s">
        <v>78</v>
      </c>
    </row>
    <row r="467" spans="1:36" ht="15" customHeight="1" x14ac:dyDescent="0.25">
      <c r="A467">
        <v>207774</v>
      </c>
      <c r="B467" t="s">
        <v>904</v>
      </c>
      <c r="C467" t="s">
        <v>905</v>
      </c>
      <c r="D467">
        <v>354</v>
      </c>
      <c r="E467" t="s">
        <v>74</v>
      </c>
      <c r="F467" t="s">
        <v>803</v>
      </c>
      <c r="G467" t="s">
        <v>804</v>
      </c>
      <c r="H467" t="s">
        <v>770</v>
      </c>
      <c r="J467" s="21">
        <v>45757</v>
      </c>
      <c r="K467" s="21">
        <v>45848</v>
      </c>
      <c r="L467" s="21">
        <v>45848</v>
      </c>
      <c r="M467" s="22">
        <v>405411</v>
      </c>
      <c r="N467" t="s">
        <v>78</v>
      </c>
      <c r="O467">
        <v>3.3500000000000002E-2</v>
      </c>
      <c r="P467" t="s">
        <v>80</v>
      </c>
      <c r="R467" s="21">
        <v>45848</v>
      </c>
      <c r="S467" s="21">
        <v>45757</v>
      </c>
      <c r="T467" s="21">
        <v>45848</v>
      </c>
      <c r="U467" s="21">
        <v>45848</v>
      </c>
      <c r="V467" s="23">
        <v>0.25277777777777777</v>
      </c>
      <c r="W467">
        <v>91</v>
      </c>
      <c r="X467" s="24">
        <v>-3486.8284028931812</v>
      </c>
      <c r="Y467" s="24">
        <v>-3486.8284028931812</v>
      </c>
      <c r="Z467" s="24">
        <v>-3433.0428708333334</v>
      </c>
      <c r="AA467" s="24">
        <v>-3433.0428708333334</v>
      </c>
      <c r="AB467">
        <v>1.0156670143902957</v>
      </c>
      <c r="AC467">
        <v>0</v>
      </c>
      <c r="AD467" s="22">
        <v>405411</v>
      </c>
      <c r="AE467" s="25">
        <v>3.3500000000000002E-2</v>
      </c>
      <c r="AF467" s="26">
        <v>0</v>
      </c>
      <c r="AG467" s="27">
        <v>1</v>
      </c>
      <c r="AH467" s="27" t="s">
        <v>103</v>
      </c>
      <c r="AI467" t="s">
        <v>103</v>
      </c>
      <c r="AJ467" t="s">
        <v>78</v>
      </c>
    </row>
    <row r="468" spans="1:36" ht="15" customHeight="1" x14ac:dyDescent="0.25">
      <c r="A468">
        <v>207775</v>
      </c>
      <c r="B468" t="s">
        <v>904</v>
      </c>
      <c r="C468" t="s">
        <v>905</v>
      </c>
      <c r="D468">
        <v>354</v>
      </c>
      <c r="E468" t="s">
        <v>74</v>
      </c>
      <c r="F468" t="s">
        <v>803</v>
      </c>
      <c r="G468" t="s">
        <v>804</v>
      </c>
      <c r="H468" t="s">
        <v>770</v>
      </c>
      <c r="J468" s="21">
        <v>45848</v>
      </c>
      <c r="K468" s="21">
        <v>45940</v>
      </c>
      <c r="L468" s="21">
        <v>45940</v>
      </c>
      <c r="M468" s="22">
        <v>325745</v>
      </c>
      <c r="N468" t="s">
        <v>78</v>
      </c>
      <c r="O468">
        <v>3.3500000000000002E-2</v>
      </c>
      <c r="P468" t="s">
        <v>80</v>
      </c>
      <c r="R468" s="21">
        <v>45940</v>
      </c>
      <c r="S468" s="21">
        <v>45848</v>
      </c>
      <c r="T468" s="21">
        <v>45940</v>
      </c>
      <c r="U468" s="21">
        <v>45940</v>
      </c>
      <c r="V468" s="23">
        <v>0.25555555555555554</v>
      </c>
      <c r="W468">
        <v>92</v>
      </c>
      <c r="X468" s="24">
        <v>-2836.095397172041</v>
      </c>
      <c r="Y468" s="24">
        <v>-2836.095397172041</v>
      </c>
      <c r="Z468" s="24">
        <v>-2788.7391388888886</v>
      </c>
      <c r="AA468" s="24">
        <v>-2788.7391388888886</v>
      </c>
      <c r="AB468">
        <v>1.0169812434669026</v>
      </c>
      <c r="AC468">
        <v>0</v>
      </c>
      <c r="AD468" s="22">
        <v>325745</v>
      </c>
      <c r="AE468" s="25">
        <v>3.3500000000000002E-2</v>
      </c>
      <c r="AF468" s="26">
        <v>0</v>
      </c>
      <c r="AG468" s="27">
        <v>1</v>
      </c>
      <c r="AH468" s="27" t="s">
        <v>103</v>
      </c>
      <c r="AI468" t="s">
        <v>103</v>
      </c>
      <c r="AJ468" t="s">
        <v>78</v>
      </c>
    </row>
    <row r="469" spans="1:36" ht="15" customHeight="1" x14ac:dyDescent="0.25">
      <c r="A469">
        <v>207776</v>
      </c>
      <c r="B469" t="s">
        <v>904</v>
      </c>
      <c r="C469" t="s">
        <v>905</v>
      </c>
      <c r="D469">
        <v>354</v>
      </c>
      <c r="E469" t="s">
        <v>74</v>
      </c>
      <c r="F469" t="s">
        <v>803</v>
      </c>
      <c r="G469" t="s">
        <v>804</v>
      </c>
      <c r="H469" t="s">
        <v>770</v>
      </c>
      <c r="J469" s="21">
        <v>45940</v>
      </c>
      <c r="K469" s="21">
        <v>46034</v>
      </c>
      <c r="L469" s="21">
        <v>46034</v>
      </c>
      <c r="M469" s="22">
        <v>245378</v>
      </c>
      <c r="N469" t="s">
        <v>78</v>
      </c>
      <c r="O469">
        <v>3.3500000000000002E-2</v>
      </c>
      <c r="P469" t="s">
        <v>80</v>
      </c>
      <c r="R469" s="21">
        <v>46034</v>
      </c>
      <c r="S469" s="21">
        <v>45940</v>
      </c>
      <c r="T469" s="21">
        <v>46034</v>
      </c>
      <c r="U469" s="21">
        <v>46034</v>
      </c>
      <c r="V469" s="23">
        <v>0.26111111111111113</v>
      </c>
      <c r="W469">
        <v>94</v>
      </c>
      <c r="X469" s="24">
        <v>-2185.7099480239058</v>
      </c>
      <c r="Y469" s="24">
        <v>-2185.7099480239058</v>
      </c>
      <c r="Z469" s="24">
        <v>-2146.3758944444448</v>
      </c>
      <c r="AA469" s="24">
        <v>-2146.3758944444448</v>
      </c>
      <c r="AB469">
        <v>1.0183257991674575</v>
      </c>
      <c r="AC469">
        <v>0</v>
      </c>
      <c r="AD469" s="22">
        <v>245378</v>
      </c>
      <c r="AE469" s="25">
        <v>3.3500000000000002E-2</v>
      </c>
      <c r="AF469" s="26">
        <v>0</v>
      </c>
      <c r="AG469" s="27">
        <v>1</v>
      </c>
      <c r="AH469" s="27" t="s">
        <v>103</v>
      </c>
      <c r="AI469" t="s">
        <v>103</v>
      </c>
      <c r="AJ469" t="s">
        <v>78</v>
      </c>
    </row>
    <row r="470" spans="1:36" ht="15" customHeight="1" x14ac:dyDescent="0.25">
      <c r="A470">
        <v>207777</v>
      </c>
      <c r="B470" t="s">
        <v>904</v>
      </c>
      <c r="C470" t="s">
        <v>905</v>
      </c>
      <c r="D470">
        <v>354</v>
      </c>
      <c r="E470" t="s">
        <v>74</v>
      </c>
      <c r="F470" t="s">
        <v>803</v>
      </c>
      <c r="G470" t="s">
        <v>804</v>
      </c>
      <c r="H470" t="s">
        <v>770</v>
      </c>
      <c r="J470" s="21">
        <v>46034</v>
      </c>
      <c r="K470" s="21">
        <v>46122</v>
      </c>
      <c r="L470" s="21">
        <v>46122</v>
      </c>
      <c r="M470" s="22">
        <v>164302</v>
      </c>
      <c r="N470" t="s">
        <v>78</v>
      </c>
      <c r="O470">
        <v>3.3500000000000002E-2</v>
      </c>
      <c r="P470" t="s">
        <v>80</v>
      </c>
      <c r="R470" s="21">
        <v>46122</v>
      </c>
      <c r="S470" s="21">
        <v>46034</v>
      </c>
      <c r="T470" s="21">
        <v>46122</v>
      </c>
      <c r="U470" s="21">
        <v>46122</v>
      </c>
      <c r="V470" s="23">
        <v>0.24444444444444444</v>
      </c>
      <c r="W470">
        <v>88</v>
      </c>
      <c r="X470" s="24">
        <v>-1371.8030146722551</v>
      </c>
      <c r="Y470" s="24">
        <v>-1371.8030146722551</v>
      </c>
      <c r="Z470" s="24">
        <v>-1345.4508222222223</v>
      </c>
      <c r="AA470" s="24">
        <v>-1345.4508222222223</v>
      </c>
      <c r="AB470">
        <v>1.0195861431832254</v>
      </c>
      <c r="AC470">
        <v>0</v>
      </c>
      <c r="AD470" s="22">
        <v>164302</v>
      </c>
      <c r="AE470" s="25">
        <v>3.3500000000000002E-2</v>
      </c>
      <c r="AF470" s="26">
        <v>0</v>
      </c>
      <c r="AG470" s="27">
        <v>1</v>
      </c>
      <c r="AH470" s="27" t="s">
        <v>103</v>
      </c>
      <c r="AI470" t="s">
        <v>103</v>
      </c>
      <c r="AJ470" t="s">
        <v>78</v>
      </c>
    </row>
    <row r="471" spans="1:36" ht="15" customHeight="1" x14ac:dyDescent="0.25">
      <c r="A471">
        <v>207778</v>
      </c>
      <c r="B471" t="s">
        <v>904</v>
      </c>
      <c r="C471" t="s">
        <v>905</v>
      </c>
      <c r="D471">
        <v>354</v>
      </c>
      <c r="E471" t="s">
        <v>74</v>
      </c>
      <c r="F471" t="s">
        <v>803</v>
      </c>
      <c r="G471" t="s">
        <v>804</v>
      </c>
      <c r="H471" t="s">
        <v>770</v>
      </c>
      <c r="J471" s="21">
        <v>46122</v>
      </c>
      <c r="K471" s="21">
        <v>46213</v>
      </c>
      <c r="L471" s="21">
        <v>46213</v>
      </c>
      <c r="M471" s="22">
        <v>82512</v>
      </c>
      <c r="N471" t="s">
        <v>78</v>
      </c>
      <c r="O471">
        <v>3.3500000000000002E-2</v>
      </c>
      <c r="P471" t="s">
        <v>80</v>
      </c>
      <c r="R471" s="21">
        <v>46213</v>
      </c>
      <c r="S471" s="21">
        <v>46122</v>
      </c>
      <c r="T471" s="21">
        <v>46213</v>
      </c>
      <c r="U471" s="21">
        <v>46213</v>
      </c>
      <c r="V471" s="23">
        <v>0.25277777777777777</v>
      </c>
      <c r="W471">
        <v>91</v>
      </c>
      <c r="X471" s="24">
        <v>-713.31314584802328</v>
      </c>
      <c r="Y471" s="24">
        <v>-713.31314584802328</v>
      </c>
      <c r="Z471" s="24">
        <v>-698.71619999999996</v>
      </c>
      <c r="AA471" s="24">
        <v>-698.71619999999996</v>
      </c>
      <c r="AB471">
        <v>1.0208910940493769</v>
      </c>
      <c r="AC471">
        <v>0</v>
      </c>
      <c r="AD471" s="22">
        <v>82512</v>
      </c>
      <c r="AE471" s="25">
        <v>3.3500000000000002E-2</v>
      </c>
      <c r="AF471" s="26">
        <v>0</v>
      </c>
      <c r="AG471" s="27">
        <v>1</v>
      </c>
      <c r="AH471" s="27" t="s">
        <v>103</v>
      </c>
      <c r="AI471" t="s">
        <v>103</v>
      </c>
      <c r="AJ471" t="s">
        <v>78</v>
      </c>
    </row>
    <row r="472" spans="1:36" ht="15" customHeight="1" x14ac:dyDescent="0.25">
      <c r="A472">
        <v>207822</v>
      </c>
      <c r="B472" t="s">
        <v>906</v>
      </c>
      <c r="C472" t="s">
        <v>905</v>
      </c>
      <c r="D472">
        <v>354</v>
      </c>
      <c r="E472" t="s">
        <v>74</v>
      </c>
      <c r="F472" t="s">
        <v>803</v>
      </c>
      <c r="G472" t="s">
        <v>804</v>
      </c>
      <c r="H472" t="s">
        <v>770</v>
      </c>
      <c r="I472" s="21">
        <v>44658</v>
      </c>
      <c r="J472" s="21">
        <v>44662</v>
      </c>
      <c r="K472" s="21">
        <v>44753</v>
      </c>
      <c r="L472" s="21">
        <v>44753</v>
      </c>
      <c r="M472" s="22">
        <v>1308828</v>
      </c>
      <c r="N472" t="s">
        <v>78</v>
      </c>
      <c r="O472" t="s">
        <v>806</v>
      </c>
      <c r="P472" t="s">
        <v>80</v>
      </c>
      <c r="R472" s="21">
        <v>44658</v>
      </c>
      <c r="S472" s="21">
        <v>44662</v>
      </c>
      <c r="T472" s="21">
        <v>44753</v>
      </c>
      <c r="U472" s="21">
        <v>44753</v>
      </c>
      <c r="V472" s="23">
        <v>0.25277777777777777</v>
      </c>
      <c r="W472">
        <v>91</v>
      </c>
      <c r="X472" s="24">
        <v>-1538.6561216146711</v>
      </c>
      <c r="Y472" s="24">
        <v>-1538.6561216146711</v>
      </c>
      <c r="Z472" s="24">
        <v>-1538.4182450000001</v>
      </c>
      <c r="AA472" s="24">
        <v>-1538.4182450000001</v>
      </c>
      <c r="AB472">
        <v>1.0001546241507757</v>
      </c>
      <c r="AC472">
        <v>-16.905695000000001</v>
      </c>
      <c r="AD472" s="22">
        <v>1308828</v>
      </c>
      <c r="AE472" s="25">
        <v>-4.6500000000000005E-3</v>
      </c>
      <c r="AF472" s="26">
        <v>0</v>
      </c>
      <c r="AG472" s="27">
        <v>1</v>
      </c>
      <c r="AH472" s="27" t="s">
        <v>103</v>
      </c>
      <c r="AI472" t="s">
        <v>103</v>
      </c>
      <c r="AJ472" t="s">
        <v>78</v>
      </c>
    </row>
    <row r="473" spans="1:36" ht="15" customHeight="1" x14ac:dyDescent="0.25">
      <c r="A473">
        <v>207823</v>
      </c>
      <c r="B473" t="s">
        <v>906</v>
      </c>
      <c r="C473" t="s">
        <v>905</v>
      </c>
      <c r="D473">
        <v>354</v>
      </c>
      <c r="E473" t="s">
        <v>74</v>
      </c>
      <c r="F473" t="s">
        <v>803</v>
      </c>
      <c r="G473" t="s">
        <v>804</v>
      </c>
      <c r="H473" t="s">
        <v>770</v>
      </c>
      <c r="I473" s="21">
        <v>44749</v>
      </c>
      <c r="J473" s="21">
        <v>44753</v>
      </c>
      <c r="K473" s="21">
        <v>44844</v>
      </c>
      <c r="L473" s="21">
        <v>44844</v>
      </c>
      <c r="M473" s="22">
        <v>1237122</v>
      </c>
      <c r="N473" t="s">
        <v>78</v>
      </c>
      <c r="O473" t="s">
        <v>806</v>
      </c>
      <c r="P473" t="s">
        <v>80</v>
      </c>
      <c r="R473" s="21">
        <v>44749</v>
      </c>
      <c r="S473" s="21">
        <v>44753</v>
      </c>
      <c r="T473" s="21">
        <v>44844</v>
      </c>
      <c r="U473" s="21">
        <v>44844</v>
      </c>
      <c r="V473" s="23">
        <v>0.25277777777777777</v>
      </c>
      <c r="W473">
        <v>91</v>
      </c>
      <c r="X473" s="24">
        <v>-428.26433206402902</v>
      </c>
      <c r="Y473" s="24">
        <v>-428.26433206402902</v>
      </c>
      <c r="Z473" s="24">
        <v>-427.65077937481612</v>
      </c>
      <c r="AA473" s="24">
        <v>-427.65077937481612</v>
      </c>
      <c r="AB473">
        <v>1.001434704948065</v>
      </c>
      <c r="AC473">
        <v>0</v>
      </c>
      <c r="AD473" s="22">
        <v>1237122</v>
      </c>
      <c r="AE473" s="25">
        <v>-1.36753309782158E-3</v>
      </c>
      <c r="AF473" s="26">
        <v>0</v>
      </c>
      <c r="AG473" s="27">
        <v>1</v>
      </c>
      <c r="AH473" s="27" t="s">
        <v>103</v>
      </c>
      <c r="AI473" t="s">
        <v>103</v>
      </c>
      <c r="AJ473" t="s">
        <v>78</v>
      </c>
    </row>
    <row r="474" spans="1:36" ht="15" customHeight="1" x14ac:dyDescent="0.25">
      <c r="A474">
        <v>207824</v>
      </c>
      <c r="B474" t="s">
        <v>906</v>
      </c>
      <c r="C474" t="s">
        <v>905</v>
      </c>
      <c r="D474">
        <v>354</v>
      </c>
      <c r="E474" t="s">
        <v>74</v>
      </c>
      <c r="F474" t="s">
        <v>803</v>
      </c>
      <c r="G474" t="s">
        <v>804</v>
      </c>
      <c r="H474" t="s">
        <v>770</v>
      </c>
      <c r="I474" s="21">
        <v>44840</v>
      </c>
      <c r="J474" s="21">
        <v>44844</v>
      </c>
      <c r="K474" s="21">
        <v>44936</v>
      </c>
      <c r="L474" s="21">
        <v>44936</v>
      </c>
      <c r="M474" s="22">
        <v>1164785</v>
      </c>
      <c r="N474" t="s">
        <v>78</v>
      </c>
      <c r="O474" t="s">
        <v>806</v>
      </c>
      <c r="P474" t="s">
        <v>80</v>
      </c>
      <c r="R474" s="21">
        <v>44840</v>
      </c>
      <c r="S474" s="21">
        <v>44844</v>
      </c>
      <c r="T474" s="21">
        <v>44936</v>
      </c>
      <c r="U474" s="21">
        <v>44936</v>
      </c>
      <c r="V474" s="23">
        <v>0.25555555555555554</v>
      </c>
      <c r="W474">
        <v>92</v>
      </c>
      <c r="X474" s="24">
        <v>2053.9968661831476</v>
      </c>
      <c r="Y474" s="24">
        <v>2053.9968661831476</v>
      </c>
      <c r="Z474" s="24">
        <v>2048.4036630415785</v>
      </c>
      <c r="AA474" s="24">
        <v>2048.4036630415785</v>
      </c>
      <c r="AB474">
        <v>1.0027305180333763</v>
      </c>
      <c r="AC474">
        <v>0</v>
      </c>
      <c r="AD474" s="22">
        <v>1164785</v>
      </c>
      <c r="AE474" s="25">
        <v>6.8815211343814763E-3</v>
      </c>
      <c r="AF474" s="26">
        <v>0</v>
      </c>
      <c r="AG474" s="27">
        <v>1</v>
      </c>
      <c r="AH474" s="27" t="s">
        <v>103</v>
      </c>
      <c r="AI474" t="s">
        <v>103</v>
      </c>
      <c r="AJ474" t="s">
        <v>78</v>
      </c>
    </row>
    <row r="475" spans="1:36" ht="15" customHeight="1" x14ac:dyDescent="0.25">
      <c r="A475">
        <v>207825</v>
      </c>
      <c r="B475" t="s">
        <v>906</v>
      </c>
      <c r="C475" t="s">
        <v>905</v>
      </c>
      <c r="D475">
        <v>354</v>
      </c>
      <c r="E475" t="s">
        <v>74</v>
      </c>
      <c r="F475" t="s">
        <v>803</v>
      </c>
      <c r="G475" t="s">
        <v>804</v>
      </c>
      <c r="H475" t="s">
        <v>770</v>
      </c>
      <c r="I475" s="21">
        <v>44932</v>
      </c>
      <c r="J475" s="21">
        <v>44936</v>
      </c>
      <c r="K475" s="21">
        <v>45026</v>
      </c>
      <c r="L475" s="21">
        <v>45026</v>
      </c>
      <c r="M475" s="22">
        <v>1091810</v>
      </c>
      <c r="N475" t="s">
        <v>78</v>
      </c>
      <c r="O475" t="s">
        <v>806</v>
      </c>
      <c r="P475" t="s">
        <v>80</v>
      </c>
      <c r="R475" s="21">
        <v>44932</v>
      </c>
      <c r="S475" s="21">
        <v>44936</v>
      </c>
      <c r="T475" s="21">
        <v>45026</v>
      </c>
      <c r="U475" s="21">
        <v>45026</v>
      </c>
      <c r="V475" s="23">
        <v>0.25</v>
      </c>
      <c r="W475">
        <v>90</v>
      </c>
      <c r="X475" s="24">
        <v>3403.6438441681025</v>
      </c>
      <c r="Y475" s="24">
        <v>3403.6438441681025</v>
      </c>
      <c r="Z475" s="24">
        <v>3390.084240481061</v>
      </c>
      <c r="AA475" s="24">
        <v>3390.084240481061</v>
      </c>
      <c r="AB475">
        <v>1.0039997837000998</v>
      </c>
      <c r="AC475">
        <v>0</v>
      </c>
      <c r="AD475" s="22">
        <v>1091810</v>
      </c>
      <c r="AE475" s="25">
        <v>1.2420051988829783E-2</v>
      </c>
      <c r="AF475" s="26">
        <v>0</v>
      </c>
      <c r="AG475" s="27">
        <v>1</v>
      </c>
      <c r="AH475" s="27" t="s">
        <v>103</v>
      </c>
      <c r="AI475" t="s">
        <v>103</v>
      </c>
      <c r="AJ475" t="s">
        <v>78</v>
      </c>
    </row>
    <row r="476" spans="1:36" ht="15" customHeight="1" x14ac:dyDescent="0.25">
      <c r="A476">
        <v>207826</v>
      </c>
      <c r="B476" t="s">
        <v>906</v>
      </c>
      <c r="C476" t="s">
        <v>905</v>
      </c>
      <c r="D476">
        <v>354</v>
      </c>
      <c r="E476" t="s">
        <v>74</v>
      </c>
      <c r="F476" t="s">
        <v>803</v>
      </c>
      <c r="G476" t="s">
        <v>804</v>
      </c>
      <c r="H476" t="s">
        <v>770</v>
      </c>
      <c r="I476" s="21">
        <v>45022</v>
      </c>
      <c r="J476" s="21">
        <v>45026</v>
      </c>
      <c r="K476" s="21">
        <v>45117</v>
      </c>
      <c r="L476" s="21">
        <v>45117</v>
      </c>
      <c r="M476" s="22">
        <v>1018192</v>
      </c>
      <c r="N476" t="s">
        <v>78</v>
      </c>
      <c r="O476" t="s">
        <v>806</v>
      </c>
      <c r="P476" t="s">
        <v>80</v>
      </c>
      <c r="R476" s="21">
        <v>45022</v>
      </c>
      <c r="S476" s="21">
        <v>45026</v>
      </c>
      <c r="T476" s="21">
        <v>45117</v>
      </c>
      <c r="U476" s="21">
        <v>45117</v>
      </c>
      <c r="V476" s="23">
        <v>0.25277777777777777</v>
      </c>
      <c r="W476">
        <v>91</v>
      </c>
      <c r="X476" s="24">
        <v>4080.145982211086</v>
      </c>
      <c r="Y476" s="24">
        <v>4080.145982211086</v>
      </c>
      <c r="Z476" s="24">
        <v>4058.6966396350995</v>
      </c>
      <c r="AA476" s="24">
        <v>4058.6966396350995</v>
      </c>
      <c r="AB476">
        <v>1.0052847858513305</v>
      </c>
      <c r="AC476">
        <v>0</v>
      </c>
      <c r="AD476" s="22">
        <v>1018192</v>
      </c>
      <c r="AE476" s="25">
        <v>1.5769503502919245E-2</v>
      </c>
      <c r="AF476" s="26">
        <v>0</v>
      </c>
      <c r="AG476" s="27">
        <v>1</v>
      </c>
      <c r="AH476" s="27" t="s">
        <v>103</v>
      </c>
      <c r="AI476" t="s">
        <v>103</v>
      </c>
      <c r="AJ476" t="s">
        <v>78</v>
      </c>
    </row>
    <row r="477" spans="1:36" ht="15" customHeight="1" x14ac:dyDescent="0.25">
      <c r="A477">
        <v>207827</v>
      </c>
      <c r="B477" t="s">
        <v>906</v>
      </c>
      <c r="C477" t="s">
        <v>905</v>
      </c>
      <c r="D477">
        <v>354</v>
      </c>
      <c r="E477" t="s">
        <v>74</v>
      </c>
      <c r="F477" t="s">
        <v>803</v>
      </c>
      <c r="G477" t="s">
        <v>804</v>
      </c>
      <c r="H477" t="s">
        <v>770</v>
      </c>
      <c r="I477" s="21">
        <v>45113</v>
      </c>
      <c r="J477" s="21">
        <v>45117</v>
      </c>
      <c r="K477" s="21">
        <v>45209</v>
      </c>
      <c r="L477" s="21">
        <v>45209</v>
      </c>
      <c r="M477" s="22">
        <v>943925</v>
      </c>
      <c r="N477" t="s">
        <v>78</v>
      </c>
      <c r="O477" t="s">
        <v>806</v>
      </c>
      <c r="P477" t="s">
        <v>80</v>
      </c>
      <c r="R477" s="21">
        <v>45113</v>
      </c>
      <c r="S477" s="21">
        <v>45117</v>
      </c>
      <c r="T477" s="21">
        <v>45209</v>
      </c>
      <c r="U477" s="21">
        <v>45209</v>
      </c>
      <c r="V477" s="23">
        <v>0.25555555555555554</v>
      </c>
      <c r="W477">
        <v>92</v>
      </c>
      <c r="X477" s="24">
        <v>4309.2157582833015</v>
      </c>
      <c r="Y477" s="24">
        <v>4309.2157582833015</v>
      </c>
      <c r="Z477" s="24">
        <v>4281.0227372501467</v>
      </c>
      <c r="AA477" s="24">
        <v>4281.0227372501467</v>
      </c>
      <c r="AB477">
        <v>1.0065855807743886</v>
      </c>
      <c r="AC477">
        <v>0</v>
      </c>
      <c r="AD477" s="22">
        <v>943925</v>
      </c>
      <c r="AE477" s="25">
        <v>1.7746990600188767E-2</v>
      </c>
      <c r="AF477" s="26">
        <v>0</v>
      </c>
      <c r="AG477" s="27">
        <v>1</v>
      </c>
      <c r="AH477" s="27" t="s">
        <v>103</v>
      </c>
      <c r="AI477" t="s">
        <v>103</v>
      </c>
      <c r="AJ477" t="s">
        <v>78</v>
      </c>
    </row>
    <row r="478" spans="1:36" ht="15" customHeight="1" x14ac:dyDescent="0.25">
      <c r="A478">
        <v>207828</v>
      </c>
      <c r="B478" t="s">
        <v>906</v>
      </c>
      <c r="C478" t="s">
        <v>905</v>
      </c>
      <c r="D478">
        <v>354</v>
      </c>
      <c r="E478" t="s">
        <v>74</v>
      </c>
      <c r="F478" t="s">
        <v>803</v>
      </c>
      <c r="G478" t="s">
        <v>804</v>
      </c>
      <c r="H478" t="s">
        <v>770</v>
      </c>
      <c r="I478" s="21">
        <v>45205</v>
      </c>
      <c r="J478" s="21">
        <v>45209</v>
      </c>
      <c r="K478" s="21">
        <v>45301</v>
      </c>
      <c r="L478" s="21">
        <v>45301</v>
      </c>
      <c r="M478" s="22">
        <v>869005</v>
      </c>
      <c r="N478" t="s">
        <v>78</v>
      </c>
      <c r="O478" t="s">
        <v>806</v>
      </c>
      <c r="P478" t="s">
        <v>80</v>
      </c>
      <c r="R478" s="21">
        <v>45205</v>
      </c>
      <c r="S478" s="21">
        <v>45209</v>
      </c>
      <c r="T478" s="21">
        <v>45301</v>
      </c>
      <c r="U478" s="21">
        <v>45301</v>
      </c>
      <c r="V478" s="23">
        <v>0.25555555555555554</v>
      </c>
      <c r="W478">
        <v>92</v>
      </c>
      <c r="X478" s="24">
        <v>4195.0060137899272</v>
      </c>
      <c r="Y478" s="24">
        <v>4195.0060137899272</v>
      </c>
      <c r="Z478" s="24">
        <v>4162.1745360239138</v>
      </c>
      <c r="AA478" s="24">
        <v>4162.1745360239138</v>
      </c>
      <c r="AB478">
        <v>1.0078880588696737</v>
      </c>
      <c r="AC478">
        <v>0</v>
      </c>
      <c r="AD478" s="22">
        <v>869005</v>
      </c>
      <c r="AE478" s="25">
        <v>1.8741859855319405E-2</v>
      </c>
      <c r="AF478" s="26">
        <v>0</v>
      </c>
      <c r="AG478" s="27">
        <v>1</v>
      </c>
      <c r="AH478" s="27" t="s">
        <v>103</v>
      </c>
      <c r="AI478" t="s">
        <v>103</v>
      </c>
      <c r="AJ478" t="s">
        <v>78</v>
      </c>
    </row>
    <row r="479" spans="1:36" ht="15" customHeight="1" x14ac:dyDescent="0.25">
      <c r="A479">
        <v>207829</v>
      </c>
      <c r="B479" t="s">
        <v>906</v>
      </c>
      <c r="C479" t="s">
        <v>905</v>
      </c>
      <c r="D479">
        <v>354</v>
      </c>
      <c r="E479" t="s">
        <v>74</v>
      </c>
      <c r="F479" t="s">
        <v>803</v>
      </c>
      <c r="G479" t="s">
        <v>804</v>
      </c>
      <c r="H479" t="s">
        <v>770</v>
      </c>
      <c r="I479" s="21">
        <v>45299</v>
      </c>
      <c r="J479" s="21">
        <v>45301</v>
      </c>
      <c r="K479" s="21">
        <v>45392</v>
      </c>
      <c r="L479" s="21">
        <v>45392</v>
      </c>
      <c r="M479" s="22">
        <v>793424</v>
      </c>
      <c r="N479" t="s">
        <v>78</v>
      </c>
      <c r="O479" t="s">
        <v>806</v>
      </c>
      <c r="P479" t="s">
        <v>80</v>
      </c>
      <c r="R479" s="21">
        <v>45299</v>
      </c>
      <c r="S479" s="21">
        <v>45301</v>
      </c>
      <c r="T479" s="21">
        <v>45392</v>
      </c>
      <c r="U479" s="21">
        <v>45392</v>
      </c>
      <c r="V479" s="23">
        <v>0.25277777777777777</v>
      </c>
      <c r="W479">
        <v>91</v>
      </c>
      <c r="X479" s="24">
        <v>3814.5909411004559</v>
      </c>
      <c r="Y479" s="24">
        <v>3814.5909411004559</v>
      </c>
      <c r="Z479" s="24">
        <v>3779.8988871495458</v>
      </c>
      <c r="AA479" s="24">
        <v>3779.8988871495458</v>
      </c>
      <c r="AB479">
        <v>1.0091780375577908</v>
      </c>
      <c r="AC479">
        <v>0</v>
      </c>
      <c r="AD479" s="22">
        <v>793424</v>
      </c>
      <c r="AE479" s="25">
        <v>1.8846727786108356E-2</v>
      </c>
      <c r="AF479" s="26">
        <v>0</v>
      </c>
      <c r="AG479" s="27">
        <v>1</v>
      </c>
      <c r="AH479" s="27" t="s">
        <v>103</v>
      </c>
      <c r="AI479" t="s">
        <v>103</v>
      </c>
      <c r="AJ479" t="s">
        <v>78</v>
      </c>
    </row>
    <row r="480" spans="1:36" ht="15" customHeight="1" x14ac:dyDescent="0.25">
      <c r="A480">
        <v>207830</v>
      </c>
      <c r="B480" t="s">
        <v>906</v>
      </c>
      <c r="C480" t="s">
        <v>905</v>
      </c>
      <c r="D480">
        <v>354</v>
      </c>
      <c r="E480" t="s">
        <v>74</v>
      </c>
      <c r="F480" t="s">
        <v>803</v>
      </c>
      <c r="G480" t="s">
        <v>804</v>
      </c>
      <c r="H480" t="s">
        <v>770</v>
      </c>
      <c r="I480" s="21">
        <v>45390</v>
      </c>
      <c r="J480" s="21">
        <v>45392</v>
      </c>
      <c r="K480" s="21">
        <v>45483</v>
      </c>
      <c r="L480" s="21">
        <v>45483</v>
      </c>
      <c r="M480" s="22">
        <v>717177</v>
      </c>
      <c r="N480" t="s">
        <v>78</v>
      </c>
      <c r="O480" t="s">
        <v>806</v>
      </c>
      <c r="P480" t="s">
        <v>80</v>
      </c>
      <c r="R480" s="21">
        <v>45390</v>
      </c>
      <c r="S480" s="21">
        <v>45392</v>
      </c>
      <c r="T480" s="21">
        <v>45483</v>
      </c>
      <c r="U480" s="21">
        <v>45483</v>
      </c>
      <c r="V480" s="23">
        <v>0.25277777777777777</v>
      </c>
      <c r="W480">
        <v>91</v>
      </c>
      <c r="X480" s="24">
        <v>3434.2584979463359</v>
      </c>
      <c r="Y480" s="24">
        <v>3434.2584979463359</v>
      </c>
      <c r="Z480" s="24">
        <v>3398.6754963491248</v>
      </c>
      <c r="AA480" s="24">
        <v>3398.6754963491248</v>
      </c>
      <c r="AB480">
        <v>1.0104696672675677</v>
      </c>
      <c r="AC480">
        <v>0</v>
      </c>
      <c r="AD480" s="22">
        <v>717177</v>
      </c>
      <c r="AE480" s="25">
        <v>1.8747547196698511E-2</v>
      </c>
      <c r="AF480" s="26">
        <v>0</v>
      </c>
      <c r="AG480" s="27">
        <v>1</v>
      </c>
      <c r="AH480" s="27" t="s">
        <v>103</v>
      </c>
      <c r="AI480" t="s">
        <v>103</v>
      </c>
      <c r="AJ480" t="s">
        <v>78</v>
      </c>
    </row>
    <row r="481" spans="1:36" ht="15" customHeight="1" x14ac:dyDescent="0.25">
      <c r="A481">
        <v>207831</v>
      </c>
      <c r="B481" t="s">
        <v>906</v>
      </c>
      <c r="C481" t="s">
        <v>905</v>
      </c>
      <c r="D481">
        <v>354</v>
      </c>
      <c r="E481" t="s">
        <v>74</v>
      </c>
      <c r="F481" t="s">
        <v>803</v>
      </c>
      <c r="G481" t="s">
        <v>804</v>
      </c>
      <c r="H481" t="s">
        <v>770</v>
      </c>
      <c r="I481" s="21">
        <v>45481</v>
      </c>
      <c r="J481" s="21">
        <v>45483</v>
      </c>
      <c r="K481" s="21">
        <v>45575</v>
      </c>
      <c r="L481" s="21">
        <v>45575</v>
      </c>
      <c r="M481" s="22">
        <v>640258</v>
      </c>
      <c r="N481" t="s">
        <v>78</v>
      </c>
      <c r="O481" t="s">
        <v>806</v>
      </c>
      <c r="P481" t="s">
        <v>80</v>
      </c>
      <c r="R481" s="21">
        <v>45481</v>
      </c>
      <c r="S481" s="21">
        <v>45483</v>
      </c>
      <c r="T481" s="21">
        <v>45575</v>
      </c>
      <c r="U481" s="21">
        <v>45575</v>
      </c>
      <c r="V481" s="23">
        <v>0.25555555555555554</v>
      </c>
      <c r="W481">
        <v>92</v>
      </c>
      <c r="X481" s="24">
        <v>3037.9161787555345</v>
      </c>
      <c r="Y481" s="24">
        <v>3037.9161787555345</v>
      </c>
      <c r="Z481" s="24">
        <v>3002.5545794291725</v>
      </c>
      <c r="AA481" s="24">
        <v>3002.5545794291725</v>
      </c>
      <c r="AB481">
        <v>1.0117771712023582</v>
      </c>
      <c r="AC481">
        <v>0</v>
      </c>
      <c r="AD481" s="22">
        <v>640258</v>
      </c>
      <c r="AE481" s="25">
        <v>1.83506127454208E-2</v>
      </c>
      <c r="AF481" s="26">
        <v>0</v>
      </c>
      <c r="AG481" s="27">
        <v>1</v>
      </c>
      <c r="AH481" s="27" t="s">
        <v>103</v>
      </c>
      <c r="AI481" t="s">
        <v>103</v>
      </c>
      <c r="AJ481" t="s">
        <v>78</v>
      </c>
    </row>
    <row r="482" spans="1:36" ht="15" customHeight="1" x14ac:dyDescent="0.25">
      <c r="A482">
        <v>207832</v>
      </c>
      <c r="B482" t="s">
        <v>906</v>
      </c>
      <c r="C482" t="s">
        <v>905</v>
      </c>
      <c r="D482">
        <v>354</v>
      </c>
      <c r="E482" t="s">
        <v>74</v>
      </c>
      <c r="F482" t="s">
        <v>803</v>
      </c>
      <c r="G482" t="s">
        <v>804</v>
      </c>
      <c r="H482" t="s">
        <v>770</v>
      </c>
      <c r="I482" s="21">
        <v>45573</v>
      </c>
      <c r="J482" s="21">
        <v>45575</v>
      </c>
      <c r="K482" s="21">
        <v>45667</v>
      </c>
      <c r="L482" s="21">
        <v>45667</v>
      </c>
      <c r="M482" s="22">
        <v>562661</v>
      </c>
      <c r="N482" t="s">
        <v>78</v>
      </c>
      <c r="O482" t="s">
        <v>806</v>
      </c>
      <c r="P482" t="s">
        <v>80</v>
      </c>
      <c r="R482" s="21">
        <v>45573</v>
      </c>
      <c r="S482" s="21">
        <v>45575</v>
      </c>
      <c r="T482" s="21">
        <v>45667</v>
      </c>
      <c r="U482" s="21">
        <v>45667</v>
      </c>
      <c r="V482" s="23">
        <v>0.25555555555555554</v>
      </c>
      <c r="W482">
        <v>92</v>
      </c>
      <c r="X482" s="24">
        <v>2521.1257393235319</v>
      </c>
      <c r="Y482" s="24">
        <v>2521.1257393235319</v>
      </c>
      <c r="Z482" s="24">
        <v>2488.5595359581598</v>
      </c>
      <c r="AA482" s="24">
        <v>2488.5595359581598</v>
      </c>
      <c r="AB482">
        <v>1.0130863669905463</v>
      </c>
      <c r="AC482">
        <v>0</v>
      </c>
      <c r="AD482" s="22">
        <v>562661</v>
      </c>
      <c r="AE482" s="25">
        <v>1.7306764930295458E-2</v>
      </c>
      <c r="AF482" s="26">
        <v>0</v>
      </c>
      <c r="AG482" s="27">
        <v>1</v>
      </c>
      <c r="AH482" s="27" t="s">
        <v>103</v>
      </c>
      <c r="AI482" t="s">
        <v>103</v>
      </c>
      <c r="AJ482" t="s">
        <v>78</v>
      </c>
    </row>
    <row r="483" spans="1:36" ht="15" customHeight="1" x14ac:dyDescent="0.25">
      <c r="A483">
        <v>207833</v>
      </c>
      <c r="B483" t="s">
        <v>906</v>
      </c>
      <c r="C483" t="s">
        <v>905</v>
      </c>
      <c r="D483">
        <v>354</v>
      </c>
      <c r="E483" t="s">
        <v>74</v>
      </c>
      <c r="F483" t="s">
        <v>803</v>
      </c>
      <c r="G483" t="s">
        <v>804</v>
      </c>
      <c r="H483" t="s">
        <v>770</v>
      </c>
      <c r="I483" s="21">
        <v>45665</v>
      </c>
      <c r="J483" s="21">
        <v>45667</v>
      </c>
      <c r="K483" s="21">
        <v>45757</v>
      </c>
      <c r="L483" s="21">
        <v>45757</v>
      </c>
      <c r="M483" s="22">
        <v>484381</v>
      </c>
      <c r="N483" t="s">
        <v>78</v>
      </c>
      <c r="O483" t="s">
        <v>806</v>
      </c>
      <c r="P483" t="s">
        <v>80</v>
      </c>
      <c r="R483" s="21">
        <v>45665</v>
      </c>
      <c r="S483" s="21">
        <v>45667</v>
      </c>
      <c r="T483" s="21">
        <v>45757</v>
      </c>
      <c r="U483" s="21">
        <v>45757</v>
      </c>
      <c r="V483" s="23">
        <v>0.25</v>
      </c>
      <c r="W483">
        <v>90</v>
      </c>
      <c r="X483" s="24">
        <v>2081.8967220359364</v>
      </c>
      <c r="Y483" s="24">
        <v>2081.8967220359364</v>
      </c>
      <c r="Z483" s="24">
        <v>2052.4062281318406</v>
      </c>
      <c r="AA483" s="24">
        <v>2052.4062281318406</v>
      </c>
      <c r="AB483">
        <v>1.0143687411877222</v>
      </c>
      <c r="AC483">
        <v>0</v>
      </c>
      <c r="AD483" s="22">
        <v>484381</v>
      </c>
      <c r="AE483" s="25">
        <v>1.6948693100116152E-2</v>
      </c>
      <c r="AF483" s="26">
        <v>0</v>
      </c>
      <c r="AG483" s="27">
        <v>1</v>
      </c>
      <c r="AH483" s="27" t="s">
        <v>103</v>
      </c>
      <c r="AI483" t="s">
        <v>103</v>
      </c>
      <c r="AJ483" t="s">
        <v>78</v>
      </c>
    </row>
    <row r="484" spans="1:36" ht="15" customHeight="1" x14ac:dyDescent="0.25">
      <c r="A484">
        <v>207834</v>
      </c>
      <c r="B484" t="s">
        <v>906</v>
      </c>
      <c r="C484" t="s">
        <v>905</v>
      </c>
      <c r="D484">
        <v>354</v>
      </c>
      <c r="E484" t="s">
        <v>74</v>
      </c>
      <c r="F484" t="s">
        <v>803</v>
      </c>
      <c r="G484" t="s">
        <v>804</v>
      </c>
      <c r="H484" t="s">
        <v>770</v>
      </c>
      <c r="I484" s="21">
        <v>45755</v>
      </c>
      <c r="J484" s="21">
        <v>45757</v>
      </c>
      <c r="K484" s="21">
        <v>45848</v>
      </c>
      <c r="L484" s="21">
        <v>45848</v>
      </c>
      <c r="M484" s="22">
        <v>405411</v>
      </c>
      <c r="N484" t="s">
        <v>78</v>
      </c>
      <c r="O484" t="s">
        <v>806</v>
      </c>
      <c r="P484" t="s">
        <v>80</v>
      </c>
      <c r="R484" s="21">
        <v>45755</v>
      </c>
      <c r="S484" s="21">
        <v>45757</v>
      </c>
      <c r="T484" s="21">
        <v>45848</v>
      </c>
      <c r="U484" s="21">
        <v>45848</v>
      </c>
      <c r="V484" s="23">
        <v>0.25277777777777777</v>
      </c>
      <c r="W484">
        <v>91</v>
      </c>
      <c r="X484" s="24">
        <v>1816.1510320605205</v>
      </c>
      <c r="Y484" s="24">
        <v>1816.1510320605205</v>
      </c>
      <c r="Z484" s="24">
        <v>1788.1362753035303</v>
      </c>
      <c r="AA484" s="24">
        <v>1788.1362753035303</v>
      </c>
      <c r="AB484">
        <v>1.0156670143902957</v>
      </c>
      <c r="AC484">
        <v>0</v>
      </c>
      <c r="AD484" s="22">
        <v>405411</v>
      </c>
      <c r="AE484" s="25">
        <v>1.7448825277304961E-2</v>
      </c>
      <c r="AF484" s="26">
        <v>0</v>
      </c>
      <c r="AG484" s="27">
        <v>1</v>
      </c>
      <c r="AH484" s="27" t="s">
        <v>103</v>
      </c>
      <c r="AI484" t="s">
        <v>103</v>
      </c>
      <c r="AJ484" t="s">
        <v>78</v>
      </c>
    </row>
    <row r="485" spans="1:36" ht="15" customHeight="1" x14ac:dyDescent="0.25">
      <c r="A485">
        <v>207835</v>
      </c>
      <c r="B485" t="s">
        <v>906</v>
      </c>
      <c r="C485" t="s">
        <v>905</v>
      </c>
      <c r="D485">
        <v>354</v>
      </c>
      <c r="E485" t="s">
        <v>74</v>
      </c>
      <c r="F485" t="s">
        <v>803</v>
      </c>
      <c r="G485" t="s">
        <v>804</v>
      </c>
      <c r="H485" t="s">
        <v>770</v>
      </c>
      <c r="I485" s="21">
        <v>45846</v>
      </c>
      <c r="J485" s="21">
        <v>45848</v>
      </c>
      <c r="K485" s="21">
        <v>45940</v>
      </c>
      <c r="L485" s="21">
        <v>45940</v>
      </c>
      <c r="M485" s="22">
        <v>325745</v>
      </c>
      <c r="N485" t="s">
        <v>78</v>
      </c>
      <c r="O485" t="s">
        <v>806</v>
      </c>
      <c r="P485" t="s">
        <v>80</v>
      </c>
      <c r="R485" s="21">
        <v>45846</v>
      </c>
      <c r="S485" s="21">
        <v>45848</v>
      </c>
      <c r="T485" s="21">
        <v>45940</v>
      </c>
      <c r="U485" s="21">
        <v>45940</v>
      </c>
      <c r="V485" s="23">
        <v>0.25555555555555554</v>
      </c>
      <c r="W485">
        <v>92</v>
      </c>
      <c r="X485" s="24">
        <v>1574.2086129858399</v>
      </c>
      <c r="Y485" s="24">
        <v>1574.2086129858399</v>
      </c>
      <c r="Z485" s="24">
        <v>1547.922956395284</v>
      </c>
      <c r="AA485" s="24">
        <v>1547.922956395284</v>
      </c>
      <c r="AB485">
        <v>1.0169812434669026</v>
      </c>
      <c r="AC485">
        <v>0</v>
      </c>
      <c r="AD485" s="22">
        <v>325745</v>
      </c>
      <c r="AE485" s="25">
        <v>1.8594574987713858E-2</v>
      </c>
      <c r="AF485" s="26">
        <v>0</v>
      </c>
      <c r="AG485" s="27">
        <v>1</v>
      </c>
      <c r="AH485" s="27" t="s">
        <v>103</v>
      </c>
      <c r="AI485" t="s">
        <v>103</v>
      </c>
      <c r="AJ485" t="s">
        <v>78</v>
      </c>
    </row>
    <row r="486" spans="1:36" ht="15" customHeight="1" x14ac:dyDescent="0.25">
      <c r="A486">
        <v>207836</v>
      </c>
      <c r="B486" t="s">
        <v>906</v>
      </c>
      <c r="C486" t="s">
        <v>905</v>
      </c>
      <c r="D486">
        <v>354</v>
      </c>
      <c r="E486" t="s">
        <v>74</v>
      </c>
      <c r="F486" t="s">
        <v>803</v>
      </c>
      <c r="G486" t="s">
        <v>804</v>
      </c>
      <c r="H486" t="s">
        <v>770</v>
      </c>
      <c r="I486" s="21">
        <v>45938</v>
      </c>
      <c r="J486" s="21">
        <v>45940</v>
      </c>
      <c r="K486" s="21">
        <v>46034</v>
      </c>
      <c r="L486" s="21">
        <v>46034</v>
      </c>
      <c r="M486" s="22">
        <v>245378</v>
      </c>
      <c r="N486" t="s">
        <v>78</v>
      </c>
      <c r="O486" t="s">
        <v>806</v>
      </c>
      <c r="P486" t="s">
        <v>80</v>
      </c>
      <c r="R486" s="21">
        <v>45938</v>
      </c>
      <c r="S486" s="21">
        <v>45940</v>
      </c>
      <c r="T486" s="21">
        <v>46034</v>
      </c>
      <c r="U486" s="21">
        <v>46034</v>
      </c>
      <c r="V486" s="23">
        <v>0.26111111111111113</v>
      </c>
      <c r="W486">
        <v>94</v>
      </c>
      <c r="X486" s="24">
        <v>1280.5620569575203</v>
      </c>
      <c r="Y486" s="24">
        <v>1280.5620569575203</v>
      </c>
      <c r="Z486" s="24">
        <v>1257.5170520126828</v>
      </c>
      <c r="AA486" s="24">
        <v>1257.5170520126828</v>
      </c>
      <c r="AB486">
        <v>1.0183257991674575</v>
      </c>
      <c r="AC486">
        <v>0</v>
      </c>
      <c r="AD486" s="22">
        <v>245378</v>
      </c>
      <c r="AE486" s="25">
        <v>1.9626954137652915E-2</v>
      </c>
      <c r="AF486" s="26">
        <v>0</v>
      </c>
      <c r="AG486" s="27">
        <v>1</v>
      </c>
      <c r="AH486" s="27" t="s">
        <v>103</v>
      </c>
      <c r="AI486" t="s">
        <v>103</v>
      </c>
      <c r="AJ486" t="s">
        <v>78</v>
      </c>
    </row>
    <row r="487" spans="1:36" ht="15" customHeight="1" x14ac:dyDescent="0.25">
      <c r="A487">
        <v>207837</v>
      </c>
      <c r="B487" t="s">
        <v>906</v>
      </c>
      <c r="C487" t="s">
        <v>905</v>
      </c>
      <c r="D487">
        <v>354</v>
      </c>
      <c r="E487" t="s">
        <v>74</v>
      </c>
      <c r="F487" t="s">
        <v>803</v>
      </c>
      <c r="G487" t="s">
        <v>804</v>
      </c>
      <c r="H487" t="s">
        <v>770</v>
      </c>
      <c r="I487" s="21">
        <v>46030</v>
      </c>
      <c r="J487" s="21">
        <v>46034</v>
      </c>
      <c r="K487" s="21">
        <v>46122</v>
      </c>
      <c r="L487" s="21">
        <v>46122</v>
      </c>
      <c r="M487" s="22">
        <v>164302</v>
      </c>
      <c r="N487" t="s">
        <v>78</v>
      </c>
      <c r="O487" t="s">
        <v>806</v>
      </c>
      <c r="P487" t="s">
        <v>80</v>
      </c>
      <c r="R487" s="21">
        <v>46030</v>
      </c>
      <c r="S487" s="21">
        <v>46034</v>
      </c>
      <c r="T487" s="21">
        <v>46122</v>
      </c>
      <c r="U487" s="21">
        <v>46122</v>
      </c>
      <c r="V487" s="23">
        <v>0.24444444444444444</v>
      </c>
      <c r="W487">
        <v>88</v>
      </c>
      <c r="X487" s="24">
        <v>833.51679061083473</v>
      </c>
      <c r="Y487" s="24">
        <v>833.51679061083473</v>
      </c>
      <c r="Z487" s="24">
        <v>817.50502023157355</v>
      </c>
      <c r="AA487" s="24">
        <v>817.50502023157355</v>
      </c>
      <c r="AB487">
        <v>1.0195861431832254</v>
      </c>
      <c r="AC487">
        <v>0</v>
      </c>
      <c r="AD487" s="22">
        <v>164302</v>
      </c>
      <c r="AE487" s="25">
        <v>2.0354826594497721E-2</v>
      </c>
      <c r="AF487" s="26">
        <v>0</v>
      </c>
      <c r="AG487" s="27">
        <v>1</v>
      </c>
      <c r="AH487" s="27" t="s">
        <v>103</v>
      </c>
      <c r="AI487" t="s">
        <v>103</v>
      </c>
      <c r="AJ487" t="s">
        <v>78</v>
      </c>
    </row>
    <row r="488" spans="1:36" ht="15" customHeight="1" x14ac:dyDescent="0.25">
      <c r="A488">
        <v>207838</v>
      </c>
      <c r="B488" t="s">
        <v>906</v>
      </c>
      <c r="C488" t="s">
        <v>905</v>
      </c>
      <c r="D488">
        <v>354</v>
      </c>
      <c r="E488" t="s">
        <v>74</v>
      </c>
      <c r="F488" t="s">
        <v>803</v>
      </c>
      <c r="G488" t="s">
        <v>804</v>
      </c>
      <c r="H488" t="s">
        <v>770</v>
      </c>
      <c r="I488" s="21">
        <v>46120</v>
      </c>
      <c r="J488" s="21">
        <v>46122</v>
      </c>
      <c r="K488" s="21">
        <v>46213</v>
      </c>
      <c r="L488" s="21">
        <v>46213</v>
      </c>
      <c r="M488" s="22">
        <v>82512</v>
      </c>
      <c r="N488" t="s">
        <v>78</v>
      </c>
      <c r="O488" t="s">
        <v>806</v>
      </c>
      <c r="P488" t="s">
        <v>80</v>
      </c>
      <c r="R488" s="21">
        <v>46120</v>
      </c>
      <c r="S488" s="21">
        <v>46122</v>
      </c>
      <c r="T488" s="21">
        <v>46213</v>
      </c>
      <c r="U488" s="21">
        <v>46213</v>
      </c>
      <c r="V488" s="23">
        <v>0.25277777777777777</v>
      </c>
      <c r="W488">
        <v>91</v>
      </c>
      <c r="X488" s="24">
        <v>442.19256942930326</v>
      </c>
      <c r="Y488" s="24">
        <v>442.19256942930326</v>
      </c>
      <c r="Z488" s="24">
        <v>433.14372317162753</v>
      </c>
      <c r="AA488" s="24">
        <v>433.14372317162753</v>
      </c>
      <c r="AB488">
        <v>1.0208910940493769</v>
      </c>
      <c r="AC488">
        <v>0</v>
      </c>
      <c r="AD488" s="22">
        <v>82512</v>
      </c>
      <c r="AE488" s="25">
        <v>2.0767107913412512E-2</v>
      </c>
      <c r="AF488" s="26">
        <v>0</v>
      </c>
      <c r="AG488" s="27">
        <v>1</v>
      </c>
      <c r="AH488" s="27" t="s">
        <v>103</v>
      </c>
      <c r="AI488" t="s">
        <v>103</v>
      </c>
      <c r="AJ488" t="s">
        <v>78</v>
      </c>
    </row>
    <row r="489" spans="1:36" ht="15" customHeight="1" x14ac:dyDescent="0.25">
      <c r="A489">
        <v>146963</v>
      </c>
      <c r="B489" t="s">
        <v>907</v>
      </c>
      <c r="C489" t="s">
        <v>908</v>
      </c>
      <c r="D489">
        <v>355</v>
      </c>
      <c r="E489" t="s">
        <v>74</v>
      </c>
      <c r="F489" t="s">
        <v>803</v>
      </c>
      <c r="G489" t="s">
        <v>804</v>
      </c>
      <c r="H489" t="s">
        <v>783</v>
      </c>
      <c r="J489" s="21">
        <v>45278</v>
      </c>
      <c r="K489" s="21">
        <v>45369</v>
      </c>
      <c r="L489" s="21">
        <v>45369</v>
      </c>
      <c r="M489" s="22">
        <v>50000000</v>
      </c>
      <c r="N489" t="s">
        <v>78</v>
      </c>
      <c r="O489">
        <v>1.393E-2</v>
      </c>
      <c r="P489" t="s">
        <v>80</v>
      </c>
      <c r="R489" s="21">
        <v>45369</v>
      </c>
      <c r="S489" s="21">
        <v>45278</v>
      </c>
      <c r="T489" s="21">
        <v>45369</v>
      </c>
      <c r="U489" s="21">
        <v>45369</v>
      </c>
      <c r="V489" s="23">
        <v>0.25277777777777777</v>
      </c>
      <c r="W489">
        <v>91</v>
      </c>
      <c r="X489" s="24">
        <v>-177618.17527022169</v>
      </c>
      <c r="Y489" s="24">
        <v>-177618.17527022169</v>
      </c>
      <c r="Z489" s="24">
        <v>-176059.72222222222</v>
      </c>
      <c r="AA489" s="24">
        <v>-176059.72222222222</v>
      </c>
      <c r="AB489">
        <v>1.0088518431605407</v>
      </c>
      <c r="AC489">
        <v>0</v>
      </c>
      <c r="AD489" s="22">
        <v>50000000</v>
      </c>
      <c r="AE489" s="25">
        <v>1.393E-2</v>
      </c>
      <c r="AF489" s="26">
        <v>0</v>
      </c>
      <c r="AG489" s="27">
        <v>1</v>
      </c>
      <c r="AH489" s="27" t="s">
        <v>103</v>
      </c>
      <c r="AI489" t="s">
        <v>103</v>
      </c>
      <c r="AJ489" t="s">
        <v>78</v>
      </c>
    </row>
    <row r="490" spans="1:36" ht="15" customHeight="1" x14ac:dyDescent="0.25">
      <c r="A490">
        <v>146964</v>
      </c>
      <c r="B490" t="s">
        <v>907</v>
      </c>
      <c r="C490" t="s">
        <v>908</v>
      </c>
      <c r="D490">
        <v>355</v>
      </c>
      <c r="E490" t="s">
        <v>74</v>
      </c>
      <c r="F490" t="s">
        <v>803</v>
      </c>
      <c r="G490" t="s">
        <v>804</v>
      </c>
      <c r="H490" t="s">
        <v>783</v>
      </c>
      <c r="J490" s="21">
        <v>45369</v>
      </c>
      <c r="K490" s="21">
        <v>45461</v>
      </c>
      <c r="L490" s="21">
        <v>45461</v>
      </c>
      <c r="M490" s="22">
        <v>50000000</v>
      </c>
      <c r="N490" t="s">
        <v>78</v>
      </c>
      <c r="O490">
        <v>1.393E-2</v>
      </c>
      <c r="P490" t="s">
        <v>80</v>
      </c>
      <c r="R490" s="21">
        <v>45461</v>
      </c>
      <c r="S490" s="21">
        <v>45369</v>
      </c>
      <c r="T490" s="21">
        <v>45461</v>
      </c>
      <c r="U490" s="21">
        <v>45461</v>
      </c>
      <c r="V490" s="23">
        <v>0.25555555555555554</v>
      </c>
      <c r="W490">
        <v>92</v>
      </c>
      <c r="X490" s="24">
        <v>-179802.37917405064</v>
      </c>
      <c r="Y490" s="24">
        <v>-179802.37917405064</v>
      </c>
      <c r="Z490" s="24">
        <v>-177994.44444444444</v>
      </c>
      <c r="AA490" s="24">
        <v>-177994.44444444444</v>
      </c>
      <c r="AB490">
        <v>1.0101572537010868</v>
      </c>
      <c r="AC490">
        <v>0</v>
      </c>
      <c r="AD490" s="22">
        <v>50000000</v>
      </c>
      <c r="AE490" s="25">
        <v>1.393E-2</v>
      </c>
      <c r="AF490" s="26">
        <v>0</v>
      </c>
      <c r="AG490" s="27">
        <v>1</v>
      </c>
      <c r="AH490" s="27" t="s">
        <v>103</v>
      </c>
      <c r="AI490" t="s">
        <v>103</v>
      </c>
      <c r="AJ490" t="s">
        <v>78</v>
      </c>
    </row>
    <row r="491" spans="1:36" ht="15" customHeight="1" x14ac:dyDescent="0.25">
      <c r="A491">
        <v>146965</v>
      </c>
      <c r="B491" t="s">
        <v>907</v>
      </c>
      <c r="C491" t="s">
        <v>908</v>
      </c>
      <c r="D491">
        <v>355</v>
      </c>
      <c r="E491" t="s">
        <v>74</v>
      </c>
      <c r="F491" t="s">
        <v>803</v>
      </c>
      <c r="G491" t="s">
        <v>804</v>
      </c>
      <c r="H491" t="s">
        <v>783</v>
      </c>
      <c r="J491" s="21">
        <v>45461</v>
      </c>
      <c r="K491" s="21">
        <v>45553</v>
      </c>
      <c r="L491" s="21">
        <v>45553</v>
      </c>
      <c r="M491" s="22">
        <v>50000000</v>
      </c>
      <c r="N491" t="s">
        <v>78</v>
      </c>
      <c r="O491">
        <v>1.393E-2</v>
      </c>
      <c r="P491" t="s">
        <v>80</v>
      </c>
      <c r="R491" s="21">
        <v>45553</v>
      </c>
      <c r="S491" s="21">
        <v>45461</v>
      </c>
      <c r="T491" s="21">
        <v>45553</v>
      </c>
      <c r="U491" s="21">
        <v>45553</v>
      </c>
      <c r="V491" s="23">
        <v>0.25555555555555554</v>
      </c>
      <c r="W491">
        <v>92</v>
      </c>
      <c r="X491" s="24">
        <v>-180035.03565634813</v>
      </c>
      <c r="Y491" s="24">
        <v>-180035.03565634813</v>
      </c>
      <c r="Z491" s="24">
        <v>-177994.44444444444</v>
      </c>
      <c r="AA491" s="24">
        <v>-177994.44444444444</v>
      </c>
      <c r="AB491">
        <v>1.0114643533862688</v>
      </c>
      <c r="AC491">
        <v>0</v>
      </c>
      <c r="AD491" s="22">
        <v>50000000</v>
      </c>
      <c r="AE491" s="25">
        <v>1.393E-2</v>
      </c>
      <c r="AF491" s="26">
        <v>0</v>
      </c>
      <c r="AG491" s="27">
        <v>1</v>
      </c>
      <c r="AH491" s="27" t="s">
        <v>103</v>
      </c>
      <c r="AI491" t="s">
        <v>103</v>
      </c>
      <c r="AJ491" t="s">
        <v>78</v>
      </c>
    </row>
    <row r="492" spans="1:36" ht="15" customHeight="1" x14ac:dyDescent="0.25">
      <c r="A492">
        <v>146966</v>
      </c>
      <c r="B492" t="s">
        <v>907</v>
      </c>
      <c r="C492" t="s">
        <v>908</v>
      </c>
      <c r="D492">
        <v>355</v>
      </c>
      <c r="E492" t="s">
        <v>74</v>
      </c>
      <c r="F492" t="s">
        <v>803</v>
      </c>
      <c r="G492" t="s">
        <v>804</v>
      </c>
      <c r="H492" t="s">
        <v>783</v>
      </c>
      <c r="J492" s="21">
        <v>45553</v>
      </c>
      <c r="K492" s="21">
        <v>45644</v>
      </c>
      <c r="L492" s="21">
        <v>45644</v>
      </c>
      <c r="M492" s="22">
        <v>50000000</v>
      </c>
      <c r="N492" t="s">
        <v>78</v>
      </c>
      <c r="O492">
        <v>1.393E-2</v>
      </c>
      <c r="P492" t="s">
        <v>80</v>
      </c>
      <c r="R492" s="21">
        <v>45644</v>
      </c>
      <c r="S492" s="21">
        <v>45553</v>
      </c>
      <c r="T492" s="21">
        <v>45644</v>
      </c>
      <c r="U492" s="21">
        <v>45644</v>
      </c>
      <c r="V492" s="23">
        <v>0.25277777777777777</v>
      </c>
      <c r="W492">
        <v>91</v>
      </c>
      <c r="X492" s="24">
        <v>-178306.05225165191</v>
      </c>
      <c r="Y492" s="24">
        <v>-178306.05225165191</v>
      </c>
      <c r="Z492" s="24">
        <v>-176059.72222222222</v>
      </c>
      <c r="AA492" s="24">
        <v>-176059.72222222222</v>
      </c>
      <c r="AB492">
        <v>1.0127589093125706</v>
      </c>
      <c r="AC492">
        <v>0</v>
      </c>
      <c r="AD492" s="22">
        <v>50000000</v>
      </c>
      <c r="AE492" s="25">
        <v>1.393E-2</v>
      </c>
      <c r="AF492" s="26">
        <v>0</v>
      </c>
      <c r="AG492" s="27">
        <v>1</v>
      </c>
      <c r="AH492" s="27" t="s">
        <v>103</v>
      </c>
      <c r="AI492" t="s">
        <v>103</v>
      </c>
      <c r="AJ492" t="s">
        <v>78</v>
      </c>
    </row>
    <row r="493" spans="1:36" ht="15" customHeight="1" x14ac:dyDescent="0.25">
      <c r="A493">
        <v>146967</v>
      </c>
      <c r="B493" t="s">
        <v>907</v>
      </c>
      <c r="C493" t="s">
        <v>908</v>
      </c>
      <c r="D493">
        <v>355</v>
      </c>
      <c r="E493" t="s">
        <v>74</v>
      </c>
      <c r="F493" t="s">
        <v>803</v>
      </c>
      <c r="G493" t="s">
        <v>804</v>
      </c>
      <c r="H493" t="s">
        <v>783</v>
      </c>
      <c r="J493" s="21">
        <v>45644</v>
      </c>
      <c r="K493" s="21">
        <v>45734</v>
      </c>
      <c r="L493" s="21">
        <v>45734</v>
      </c>
      <c r="M493" s="22">
        <v>50000000</v>
      </c>
      <c r="N493" t="s">
        <v>78</v>
      </c>
      <c r="O493">
        <v>1.393E-2</v>
      </c>
      <c r="P493" t="s">
        <v>80</v>
      </c>
      <c r="R493" s="21">
        <v>45734</v>
      </c>
      <c r="S493" s="21">
        <v>45644</v>
      </c>
      <c r="T493" s="21">
        <v>45734</v>
      </c>
      <c r="U493" s="21">
        <v>45734</v>
      </c>
      <c r="V493" s="23">
        <v>0.25</v>
      </c>
      <c r="W493">
        <v>90</v>
      </c>
      <c r="X493" s="24">
        <v>-176569.86631649782</v>
      </c>
      <c r="Y493" s="24">
        <v>-176569.86631649782</v>
      </c>
      <c r="Z493" s="24">
        <v>-174125</v>
      </c>
      <c r="AA493" s="24">
        <v>-174125</v>
      </c>
      <c r="AB493">
        <v>1.0140408690107556</v>
      </c>
      <c r="AC493">
        <v>0</v>
      </c>
      <c r="AD493" s="22">
        <v>50000000</v>
      </c>
      <c r="AE493" s="25">
        <v>1.393E-2</v>
      </c>
      <c r="AF493" s="26">
        <v>0</v>
      </c>
      <c r="AG493" s="27">
        <v>1</v>
      </c>
      <c r="AH493" s="27" t="s">
        <v>103</v>
      </c>
      <c r="AI493" t="s">
        <v>103</v>
      </c>
      <c r="AJ493" t="s">
        <v>78</v>
      </c>
    </row>
    <row r="494" spans="1:36" ht="15" customHeight="1" x14ac:dyDescent="0.25">
      <c r="A494">
        <v>146968</v>
      </c>
      <c r="B494" t="s">
        <v>907</v>
      </c>
      <c r="C494" t="s">
        <v>908</v>
      </c>
      <c r="D494">
        <v>355</v>
      </c>
      <c r="E494" t="s">
        <v>74</v>
      </c>
      <c r="F494" t="s">
        <v>803</v>
      </c>
      <c r="G494" t="s">
        <v>804</v>
      </c>
      <c r="H494" t="s">
        <v>783</v>
      </c>
      <c r="J494" s="21">
        <v>45734</v>
      </c>
      <c r="K494" s="21">
        <v>45826</v>
      </c>
      <c r="L494" s="21">
        <v>45826</v>
      </c>
      <c r="M494" s="22">
        <v>50000000</v>
      </c>
      <c r="N494" t="s">
        <v>78</v>
      </c>
      <c r="O494">
        <v>1.393E-2</v>
      </c>
      <c r="P494" t="s">
        <v>80</v>
      </c>
      <c r="R494" s="21">
        <v>45826</v>
      </c>
      <c r="S494" s="21">
        <v>45734</v>
      </c>
      <c r="T494" s="21">
        <v>45826</v>
      </c>
      <c r="U494" s="21">
        <v>45826</v>
      </c>
      <c r="V494" s="23">
        <v>0.25555555555555554</v>
      </c>
      <c r="W494">
        <v>92</v>
      </c>
      <c r="X494" s="24">
        <v>-180727.19206881762</v>
      </c>
      <c r="Y494" s="24">
        <v>-180727.19206881762</v>
      </c>
      <c r="Z494" s="24">
        <v>-177994.44444444444</v>
      </c>
      <c r="AA494" s="24">
        <v>-177994.44444444444</v>
      </c>
      <c r="AB494">
        <v>1.0153529939257522</v>
      </c>
      <c r="AC494">
        <v>0</v>
      </c>
      <c r="AD494" s="22">
        <v>50000000</v>
      </c>
      <c r="AE494" s="25">
        <v>1.393E-2</v>
      </c>
      <c r="AF494" s="26">
        <v>0</v>
      </c>
      <c r="AG494" s="27">
        <v>1</v>
      </c>
      <c r="AH494" s="27" t="s">
        <v>103</v>
      </c>
      <c r="AI494" t="s">
        <v>103</v>
      </c>
      <c r="AJ494" t="s">
        <v>78</v>
      </c>
    </row>
    <row r="495" spans="1:36" ht="15" customHeight="1" x14ac:dyDescent="0.25">
      <c r="A495">
        <v>146969</v>
      </c>
      <c r="B495" t="s">
        <v>907</v>
      </c>
      <c r="C495" t="s">
        <v>908</v>
      </c>
      <c r="D495">
        <v>355</v>
      </c>
      <c r="E495" t="s">
        <v>74</v>
      </c>
      <c r="F495" t="s">
        <v>803</v>
      </c>
      <c r="G495" t="s">
        <v>804</v>
      </c>
      <c r="H495" t="s">
        <v>783</v>
      </c>
      <c r="J495" s="21">
        <v>45826</v>
      </c>
      <c r="K495" s="21">
        <v>45918</v>
      </c>
      <c r="L495" s="21">
        <v>45918</v>
      </c>
      <c r="M495" s="22">
        <v>50000000</v>
      </c>
      <c r="N495" t="s">
        <v>78</v>
      </c>
      <c r="O495">
        <v>1.393E-2</v>
      </c>
      <c r="P495" t="s">
        <v>80</v>
      </c>
      <c r="R495" s="21">
        <v>45918</v>
      </c>
      <c r="S495" s="21">
        <v>45826</v>
      </c>
      <c r="T495" s="21">
        <v>45918</v>
      </c>
      <c r="U495" s="21">
        <v>45918</v>
      </c>
      <c r="V495" s="23">
        <v>0.25555555555555554</v>
      </c>
      <c r="W495">
        <v>92</v>
      </c>
      <c r="X495" s="24">
        <v>-180961.0452189004</v>
      </c>
      <c r="Y495" s="24">
        <v>-180961.0452189004</v>
      </c>
      <c r="Z495" s="24">
        <v>-177994.44444444444</v>
      </c>
      <c r="AA495" s="24">
        <v>-177994.44444444444</v>
      </c>
      <c r="AB495">
        <v>1.016666816673494</v>
      </c>
      <c r="AC495">
        <v>0</v>
      </c>
      <c r="AD495" s="22">
        <v>50000000</v>
      </c>
      <c r="AE495" s="25">
        <v>1.393E-2</v>
      </c>
      <c r="AF495" s="26">
        <v>0</v>
      </c>
      <c r="AG495" s="27">
        <v>1</v>
      </c>
      <c r="AH495" s="27" t="s">
        <v>103</v>
      </c>
      <c r="AI495" t="s">
        <v>103</v>
      </c>
      <c r="AJ495" t="s">
        <v>78</v>
      </c>
    </row>
    <row r="496" spans="1:36" ht="15" customHeight="1" x14ac:dyDescent="0.25">
      <c r="A496">
        <v>146970</v>
      </c>
      <c r="B496" t="s">
        <v>907</v>
      </c>
      <c r="C496" t="s">
        <v>908</v>
      </c>
      <c r="D496">
        <v>355</v>
      </c>
      <c r="E496" t="s">
        <v>74</v>
      </c>
      <c r="F496" t="s">
        <v>803</v>
      </c>
      <c r="G496" t="s">
        <v>804</v>
      </c>
      <c r="H496" t="s">
        <v>783</v>
      </c>
      <c r="J496" s="21">
        <v>45918</v>
      </c>
      <c r="K496" s="21">
        <v>46009</v>
      </c>
      <c r="L496" s="21">
        <v>46009</v>
      </c>
      <c r="M496" s="22">
        <v>50000000</v>
      </c>
      <c r="N496" t="s">
        <v>78</v>
      </c>
      <c r="O496">
        <v>1.393E-2</v>
      </c>
      <c r="P496" t="s">
        <v>80</v>
      </c>
      <c r="R496" s="21">
        <v>46009</v>
      </c>
      <c r="S496" s="21">
        <v>45918</v>
      </c>
      <c r="T496" s="21">
        <v>46009</v>
      </c>
      <c r="U496" s="21">
        <v>46009</v>
      </c>
      <c r="V496" s="23">
        <v>0.25277777777777777</v>
      </c>
      <c r="W496">
        <v>91</v>
      </c>
      <c r="X496" s="24">
        <v>-179223.16879424054</v>
      </c>
      <c r="Y496" s="24">
        <v>-179223.16879424054</v>
      </c>
      <c r="Z496" s="24">
        <v>-176059.72222222222</v>
      </c>
      <c r="AA496" s="24">
        <v>-176059.72222222222</v>
      </c>
      <c r="AB496">
        <v>1.0179680311435766</v>
      </c>
      <c r="AC496">
        <v>0</v>
      </c>
      <c r="AD496" s="22">
        <v>50000000</v>
      </c>
      <c r="AE496" s="25">
        <v>1.393E-2</v>
      </c>
      <c r="AF496" s="26">
        <v>0</v>
      </c>
      <c r="AG496" s="27">
        <v>1</v>
      </c>
      <c r="AH496" s="27" t="s">
        <v>103</v>
      </c>
      <c r="AI496" t="s">
        <v>103</v>
      </c>
      <c r="AJ496" t="s">
        <v>78</v>
      </c>
    </row>
    <row r="497" spans="1:36" ht="15" customHeight="1" x14ac:dyDescent="0.25">
      <c r="A497">
        <v>146971</v>
      </c>
      <c r="B497" t="s">
        <v>909</v>
      </c>
      <c r="C497" t="s">
        <v>908</v>
      </c>
      <c r="D497">
        <v>355</v>
      </c>
      <c r="E497" t="s">
        <v>74</v>
      </c>
      <c r="F497" t="s">
        <v>803</v>
      </c>
      <c r="G497" t="s">
        <v>804</v>
      </c>
      <c r="H497" t="s">
        <v>783</v>
      </c>
      <c r="I497" s="21">
        <v>45274</v>
      </c>
      <c r="J497" s="21">
        <v>45278</v>
      </c>
      <c r="K497" s="21">
        <v>45369</v>
      </c>
      <c r="L497" s="21">
        <v>45369</v>
      </c>
      <c r="M497" s="22">
        <v>50000000</v>
      </c>
      <c r="N497" t="s">
        <v>78</v>
      </c>
      <c r="O497" t="s">
        <v>806</v>
      </c>
      <c r="P497" t="s">
        <v>80</v>
      </c>
      <c r="R497" s="21">
        <v>45274</v>
      </c>
      <c r="S497" s="21">
        <v>45278</v>
      </c>
      <c r="T497" s="21">
        <v>45369</v>
      </c>
      <c r="U497" s="21">
        <v>45369</v>
      </c>
      <c r="V497" s="23">
        <v>0.25277777777777777</v>
      </c>
      <c r="W497">
        <v>91</v>
      </c>
      <c r="X497" s="24">
        <v>240558.06572460505</v>
      </c>
      <c r="Y497" s="24">
        <v>240558.06572460505</v>
      </c>
      <c r="Z497" s="24">
        <v>238447.36702961504</v>
      </c>
      <c r="AA497" s="24">
        <v>238447.36702961504</v>
      </c>
      <c r="AB497">
        <v>1.0088518431605407</v>
      </c>
      <c r="AC497">
        <v>0</v>
      </c>
      <c r="AD497" s="22">
        <v>50000000</v>
      </c>
      <c r="AE497" s="25">
        <v>1.8866165303442067E-2</v>
      </c>
      <c r="AF497" s="26">
        <v>0</v>
      </c>
      <c r="AG497" s="27">
        <v>1</v>
      </c>
      <c r="AH497" s="27" t="s">
        <v>103</v>
      </c>
      <c r="AI497" t="s">
        <v>103</v>
      </c>
      <c r="AJ497" t="s">
        <v>78</v>
      </c>
    </row>
    <row r="498" spans="1:36" ht="15" customHeight="1" x14ac:dyDescent="0.25">
      <c r="A498">
        <v>146972</v>
      </c>
      <c r="B498" t="s">
        <v>909</v>
      </c>
      <c r="C498" t="s">
        <v>908</v>
      </c>
      <c r="D498">
        <v>355</v>
      </c>
      <c r="E498" t="s">
        <v>74</v>
      </c>
      <c r="F498" t="s">
        <v>803</v>
      </c>
      <c r="G498" t="s">
        <v>804</v>
      </c>
      <c r="H498" t="s">
        <v>783</v>
      </c>
      <c r="I498" s="21">
        <v>45365</v>
      </c>
      <c r="J498" s="21">
        <v>45369</v>
      </c>
      <c r="K498" s="21">
        <v>45461</v>
      </c>
      <c r="L498" s="21">
        <v>45461</v>
      </c>
      <c r="M498" s="22">
        <v>50000000</v>
      </c>
      <c r="N498" t="s">
        <v>78</v>
      </c>
      <c r="O498" t="s">
        <v>806</v>
      </c>
      <c r="P498" t="s">
        <v>80</v>
      </c>
      <c r="R498" s="21">
        <v>45365</v>
      </c>
      <c r="S498" s="21">
        <v>45369</v>
      </c>
      <c r="T498" s="21">
        <v>45461</v>
      </c>
      <c r="U498" s="21">
        <v>45461</v>
      </c>
      <c r="V498" s="23">
        <v>0.25555555555555554</v>
      </c>
      <c r="W498">
        <v>92</v>
      </c>
      <c r="X498" s="24">
        <v>242146.36025928281</v>
      </c>
      <c r="Y498" s="24">
        <v>242146.36025928281</v>
      </c>
      <c r="Z498" s="24">
        <v>239711.54923858593</v>
      </c>
      <c r="AA498" s="24">
        <v>239711.54923858593</v>
      </c>
      <c r="AB498">
        <v>1.0101572537010868</v>
      </c>
      <c r="AC498">
        <v>0</v>
      </c>
      <c r="AD498" s="22">
        <v>50000000</v>
      </c>
      <c r="AE498" s="25">
        <v>1.8760034288237162E-2</v>
      </c>
      <c r="AF498" s="26">
        <v>0</v>
      </c>
      <c r="AG498" s="27">
        <v>1</v>
      </c>
      <c r="AH498" s="27" t="s">
        <v>103</v>
      </c>
      <c r="AI498" t="s">
        <v>103</v>
      </c>
      <c r="AJ498" t="s">
        <v>78</v>
      </c>
    </row>
    <row r="499" spans="1:36" ht="15" customHeight="1" x14ac:dyDescent="0.25">
      <c r="A499">
        <v>146973</v>
      </c>
      <c r="B499" t="s">
        <v>909</v>
      </c>
      <c r="C499" t="s">
        <v>908</v>
      </c>
      <c r="D499">
        <v>355</v>
      </c>
      <c r="E499" t="s">
        <v>74</v>
      </c>
      <c r="F499" t="s">
        <v>803</v>
      </c>
      <c r="G499" t="s">
        <v>804</v>
      </c>
      <c r="H499" t="s">
        <v>783</v>
      </c>
      <c r="I499" s="21">
        <v>45457</v>
      </c>
      <c r="J499" s="21">
        <v>45461</v>
      </c>
      <c r="K499" s="21">
        <v>45553</v>
      </c>
      <c r="L499" s="21">
        <v>45553</v>
      </c>
      <c r="M499" s="22">
        <v>50000000</v>
      </c>
      <c r="N499" t="s">
        <v>78</v>
      </c>
      <c r="O499" t="s">
        <v>806</v>
      </c>
      <c r="P499" t="s">
        <v>80</v>
      </c>
      <c r="R499" s="21">
        <v>45457</v>
      </c>
      <c r="S499" s="21">
        <v>45461</v>
      </c>
      <c r="T499" s="21">
        <v>45553</v>
      </c>
      <c r="U499" s="21">
        <v>45553</v>
      </c>
      <c r="V499" s="23">
        <v>0.25555555555555554</v>
      </c>
      <c r="W499">
        <v>92</v>
      </c>
      <c r="X499" s="24">
        <v>239702.31262495191</v>
      </c>
      <c r="Y499" s="24">
        <v>239702.31262495191</v>
      </c>
      <c r="Z499" s="24">
        <v>236985.42793174624</v>
      </c>
      <c r="AA499" s="24">
        <v>236985.42793174624</v>
      </c>
      <c r="AB499">
        <v>1.0114643533862688</v>
      </c>
      <c r="AC499">
        <v>0</v>
      </c>
      <c r="AD499" s="22">
        <v>50000000</v>
      </c>
      <c r="AE499" s="25">
        <v>1.8546685664223621E-2</v>
      </c>
      <c r="AF499" s="26">
        <v>0</v>
      </c>
      <c r="AG499" s="27">
        <v>1</v>
      </c>
      <c r="AH499" s="27" t="s">
        <v>103</v>
      </c>
      <c r="AI499" t="s">
        <v>103</v>
      </c>
      <c r="AJ499" t="s">
        <v>78</v>
      </c>
    </row>
    <row r="500" spans="1:36" ht="15" customHeight="1" x14ac:dyDescent="0.25">
      <c r="A500">
        <v>146974</v>
      </c>
      <c r="B500" t="s">
        <v>909</v>
      </c>
      <c r="C500" t="s">
        <v>908</v>
      </c>
      <c r="D500">
        <v>355</v>
      </c>
      <c r="E500" t="s">
        <v>74</v>
      </c>
      <c r="F500" t="s">
        <v>803</v>
      </c>
      <c r="G500" t="s">
        <v>804</v>
      </c>
      <c r="H500" t="s">
        <v>783</v>
      </c>
      <c r="I500" s="21">
        <v>45551</v>
      </c>
      <c r="J500" s="21">
        <v>45553</v>
      </c>
      <c r="K500" s="21">
        <v>45644</v>
      </c>
      <c r="L500" s="21">
        <v>45644</v>
      </c>
      <c r="M500" s="22">
        <v>50000000</v>
      </c>
      <c r="N500" t="s">
        <v>78</v>
      </c>
      <c r="O500" t="s">
        <v>806</v>
      </c>
      <c r="P500" t="s">
        <v>80</v>
      </c>
      <c r="R500" s="21">
        <v>45551</v>
      </c>
      <c r="S500" s="21">
        <v>45553</v>
      </c>
      <c r="T500" s="21">
        <v>45644</v>
      </c>
      <c r="U500" s="21">
        <v>45644</v>
      </c>
      <c r="V500" s="23">
        <v>0.25277777777777777</v>
      </c>
      <c r="W500">
        <v>91</v>
      </c>
      <c r="X500" s="24">
        <v>224314.86053359343</v>
      </c>
      <c r="Y500" s="24">
        <v>224314.86053359343</v>
      </c>
      <c r="Z500" s="24">
        <v>221488.90369757538</v>
      </c>
      <c r="AA500" s="24">
        <v>221488.90369757538</v>
      </c>
      <c r="AB500">
        <v>1.0127589093125706</v>
      </c>
      <c r="AC500">
        <v>0</v>
      </c>
      <c r="AD500" s="22">
        <v>50000000</v>
      </c>
      <c r="AE500" s="25">
        <v>1.7524396776071895E-2</v>
      </c>
      <c r="AF500" s="26">
        <v>0</v>
      </c>
      <c r="AG500" s="27">
        <v>1</v>
      </c>
      <c r="AH500" s="27" t="s">
        <v>103</v>
      </c>
      <c r="AI500" t="s">
        <v>103</v>
      </c>
      <c r="AJ500" t="s">
        <v>78</v>
      </c>
    </row>
    <row r="501" spans="1:36" ht="15" customHeight="1" x14ac:dyDescent="0.25">
      <c r="A501">
        <v>146975</v>
      </c>
      <c r="B501" t="s">
        <v>909</v>
      </c>
      <c r="C501" t="s">
        <v>908</v>
      </c>
      <c r="D501">
        <v>355</v>
      </c>
      <c r="E501" t="s">
        <v>74</v>
      </c>
      <c r="F501" t="s">
        <v>803</v>
      </c>
      <c r="G501" t="s">
        <v>804</v>
      </c>
      <c r="H501" t="s">
        <v>783</v>
      </c>
      <c r="I501" s="21">
        <v>45642</v>
      </c>
      <c r="J501" s="21">
        <v>45644</v>
      </c>
      <c r="K501" s="21">
        <v>45734</v>
      </c>
      <c r="L501" s="21">
        <v>45734</v>
      </c>
      <c r="M501" s="22">
        <v>50000000</v>
      </c>
      <c r="N501" t="s">
        <v>78</v>
      </c>
      <c r="O501" t="s">
        <v>806</v>
      </c>
      <c r="P501" t="s">
        <v>80</v>
      </c>
      <c r="R501" s="21">
        <v>45642</v>
      </c>
      <c r="S501" s="21">
        <v>45644</v>
      </c>
      <c r="T501" s="21">
        <v>45734</v>
      </c>
      <c r="U501" s="21">
        <v>45734</v>
      </c>
      <c r="V501" s="23">
        <v>0.25</v>
      </c>
      <c r="W501">
        <v>90</v>
      </c>
      <c r="X501" s="24">
        <v>214951.1152863614</v>
      </c>
      <c r="Y501" s="24">
        <v>214951.1152863614</v>
      </c>
      <c r="Z501" s="24">
        <v>211974.80481832678</v>
      </c>
      <c r="AA501" s="24">
        <v>211974.80481832678</v>
      </c>
      <c r="AB501">
        <v>1.0140408690107556</v>
      </c>
      <c r="AC501">
        <v>0</v>
      </c>
      <c r="AD501" s="22">
        <v>50000000</v>
      </c>
      <c r="AE501" s="25">
        <v>1.6957984385466141E-2</v>
      </c>
      <c r="AF501" s="26">
        <v>0</v>
      </c>
      <c r="AG501" s="27">
        <v>1</v>
      </c>
      <c r="AH501" s="27" t="s">
        <v>103</v>
      </c>
      <c r="AI501" t="s">
        <v>103</v>
      </c>
      <c r="AJ501" t="s">
        <v>78</v>
      </c>
    </row>
    <row r="502" spans="1:36" ht="15" customHeight="1" x14ac:dyDescent="0.25">
      <c r="A502">
        <v>146976</v>
      </c>
      <c r="B502" t="s">
        <v>909</v>
      </c>
      <c r="C502" t="s">
        <v>908</v>
      </c>
      <c r="D502">
        <v>355</v>
      </c>
      <c r="E502" t="s">
        <v>74</v>
      </c>
      <c r="F502" t="s">
        <v>803</v>
      </c>
      <c r="G502" t="s">
        <v>804</v>
      </c>
      <c r="H502" t="s">
        <v>783</v>
      </c>
      <c r="I502" s="21">
        <v>45730</v>
      </c>
      <c r="J502" s="21">
        <v>45734</v>
      </c>
      <c r="K502" s="21">
        <v>45826</v>
      </c>
      <c r="L502" s="21">
        <v>45826</v>
      </c>
      <c r="M502" s="22">
        <v>50000000</v>
      </c>
      <c r="N502" t="s">
        <v>78</v>
      </c>
      <c r="O502" t="s">
        <v>806</v>
      </c>
      <c r="P502" t="s">
        <v>80</v>
      </c>
      <c r="R502" s="21">
        <v>45730</v>
      </c>
      <c r="S502" s="21">
        <v>45734</v>
      </c>
      <c r="T502" s="21">
        <v>45826</v>
      </c>
      <c r="U502" s="21">
        <v>45826</v>
      </c>
      <c r="V502" s="23">
        <v>0.25555555555555554</v>
      </c>
      <c r="W502">
        <v>92</v>
      </c>
      <c r="X502" s="24">
        <v>223746.09949738102</v>
      </c>
      <c r="Y502" s="24">
        <v>223746.09949738102</v>
      </c>
      <c r="Z502" s="24">
        <v>220362.86969745468</v>
      </c>
      <c r="AA502" s="24">
        <v>220362.86969745468</v>
      </c>
      <c r="AB502">
        <v>1.0153529939257522</v>
      </c>
      <c r="AC502">
        <v>0</v>
      </c>
      <c r="AD502" s="22">
        <v>50000000</v>
      </c>
      <c r="AE502" s="25">
        <v>1.7245789802409497E-2</v>
      </c>
      <c r="AF502" s="26">
        <v>0</v>
      </c>
      <c r="AG502" s="27">
        <v>1</v>
      </c>
      <c r="AH502" s="27" t="s">
        <v>103</v>
      </c>
      <c r="AI502" t="s">
        <v>103</v>
      </c>
      <c r="AJ502" t="s">
        <v>78</v>
      </c>
    </row>
    <row r="503" spans="1:36" ht="15" customHeight="1" x14ac:dyDescent="0.25">
      <c r="A503">
        <v>146977</v>
      </c>
      <c r="B503" t="s">
        <v>909</v>
      </c>
      <c r="C503" t="s">
        <v>908</v>
      </c>
      <c r="D503">
        <v>355</v>
      </c>
      <c r="E503" t="s">
        <v>74</v>
      </c>
      <c r="F503" t="s">
        <v>803</v>
      </c>
      <c r="G503" t="s">
        <v>804</v>
      </c>
      <c r="H503" t="s">
        <v>783</v>
      </c>
      <c r="I503" s="21">
        <v>45824</v>
      </c>
      <c r="J503" s="21">
        <v>45826</v>
      </c>
      <c r="K503" s="21">
        <v>45918</v>
      </c>
      <c r="L503" s="21">
        <v>45918</v>
      </c>
      <c r="M503" s="22">
        <v>50000000</v>
      </c>
      <c r="N503" t="s">
        <v>78</v>
      </c>
      <c r="O503" t="s">
        <v>806</v>
      </c>
      <c r="P503" t="s">
        <v>80</v>
      </c>
      <c r="R503" s="21">
        <v>45824</v>
      </c>
      <c r="S503" s="21">
        <v>45826</v>
      </c>
      <c r="T503" s="21">
        <v>45918</v>
      </c>
      <c r="U503" s="21">
        <v>45918</v>
      </c>
      <c r="V503" s="23">
        <v>0.25555555555555554</v>
      </c>
      <c r="W503">
        <v>92</v>
      </c>
      <c r="X503" s="24">
        <v>237837.73350826179</v>
      </c>
      <c r="Y503" s="24">
        <v>237837.73350826179</v>
      </c>
      <c r="Z503" s="24">
        <v>233938.71975330162</v>
      </c>
      <c r="AA503" s="24">
        <v>233938.71975330162</v>
      </c>
      <c r="AB503">
        <v>1.016666816673494</v>
      </c>
      <c r="AC503">
        <v>0</v>
      </c>
      <c r="AD503" s="22">
        <v>50000000</v>
      </c>
      <c r="AE503" s="25">
        <v>1.8308247632867085E-2</v>
      </c>
      <c r="AF503" s="26">
        <v>0</v>
      </c>
      <c r="AG503" s="27">
        <v>1</v>
      </c>
      <c r="AH503" s="27" t="s">
        <v>103</v>
      </c>
      <c r="AI503" t="s">
        <v>103</v>
      </c>
      <c r="AJ503" t="s">
        <v>78</v>
      </c>
    </row>
    <row r="504" spans="1:36" ht="15" customHeight="1" x14ac:dyDescent="0.25">
      <c r="A504">
        <v>146978</v>
      </c>
      <c r="B504" t="s">
        <v>909</v>
      </c>
      <c r="C504" t="s">
        <v>908</v>
      </c>
      <c r="D504">
        <v>355</v>
      </c>
      <c r="E504" t="s">
        <v>74</v>
      </c>
      <c r="F504" t="s">
        <v>803</v>
      </c>
      <c r="G504" t="s">
        <v>804</v>
      </c>
      <c r="H504" t="s">
        <v>783</v>
      </c>
      <c r="I504" s="21">
        <v>45916</v>
      </c>
      <c r="J504" s="21">
        <v>45918</v>
      </c>
      <c r="K504" s="21">
        <v>46009</v>
      </c>
      <c r="L504" s="21">
        <v>46009</v>
      </c>
      <c r="M504" s="22">
        <v>50000000</v>
      </c>
      <c r="N504" t="s">
        <v>78</v>
      </c>
      <c r="O504" t="s">
        <v>806</v>
      </c>
      <c r="P504" t="s">
        <v>80</v>
      </c>
      <c r="R504" s="21">
        <v>45916</v>
      </c>
      <c r="S504" s="21">
        <v>45918</v>
      </c>
      <c r="T504" s="21">
        <v>46009</v>
      </c>
      <c r="U504" s="21">
        <v>46009</v>
      </c>
      <c r="V504" s="23">
        <v>0.25277777777777777</v>
      </c>
      <c r="W504">
        <v>91</v>
      </c>
      <c r="X504" s="24">
        <v>249516.87017094114</v>
      </c>
      <c r="Y504" s="24">
        <v>249516.87017094114</v>
      </c>
      <c r="Z504" s="24">
        <v>245112.67794002924</v>
      </c>
      <c r="AA504" s="24">
        <v>245112.67794002924</v>
      </c>
      <c r="AB504">
        <v>1.0179680311435766</v>
      </c>
      <c r="AC504">
        <v>0</v>
      </c>
      <c r="AD504" s="22">
        <v>50000000</v>
      </c>
      <c r="AE504" s="25">
        <v>1.9393530562288028E-2</v>
      </c>
      <c r="AF504" s="26">
        <v>0</v>
      </c>
      <c r="AG504" s="27">
        <v>1</v>
      </c>
      <c r="AH504" s="27" t="s">
        <v>103</v>
      </c>
      <c r="AI504" t="s">
        <v>103</v>
      </c>
      <c r="AJ504" t="s">
        <v>78</v>
      </c>
    </row>
    <row r="505" spans="1:36" ht="15" customHeight="1" x14ac:dyDescent="0.25">
      <c r="A505">
        <v>147003</v>
      </c>
      <c r="B505" t="s">
        <v>910</v>
      </c>
      <c r="C505" t="s">
        <v>911</v>
      </c>
      <c r="D505">
        <v>356</v>
      </c>
      <c r="E505" t="s">
        <v>74</v>
      </c>
      <c r="F505" t="s">
        <v>803</v>
      </c>
      <c r="G505" t="s">
        <v>804</v>
      </c>
      <c r="H505" t="s">
        <v>783</v>
      </c>
      <c r="J505" s="21">
        <v>45300</v>
      </c>
      <c r="K505" s="21">
        <v>45391</v>
      </c>
      <c r="L505" s="21">
        <v>45391</v>
      </c>
      <c r="M505" s="22">
        <v>125000000</v>
      </c>
      <c r="N505" t="s">
        <v>78</v>
      </c>
      <c r="O505">
        <v>1.4069999999999999E-2</v>
      </c>
      <c r="P505" t="s">
        <v>80</v>
      </c>
      <c r="R505" s="21">
        <v>45391</v>
      </c>
      <c r="S505" s="21">
        <v>45300</v>
      </c>
      <c r="T505" s="21">
        <v>45391</v>
      </c>
      <c r="U505" s="21">
        <v>45391</v>
      </c>
      <c r="V505" s="23">
        <v>0.25277777777777777</v>
      </c>
      <c r="W505">
        <v>91</v>
      </c>
      <c r="X505" s="24">
        <v>-448646.91752270045</v>
      </c>
      <c r="Y505" s="24">
        <v>-448646.91752270045</v>
      </c>
      <c r="Z505" s="24">
        <v>-444572.91666666663</v>
      </c>
      <c r="AA505" s="24">
        <v>-444572.91666666663</v>
      </c>
      <c r="AB505">
        <v>1.0091638529998184</v>
      </c>
      <c r="AC505">
        <v>0</v>
      </c>
      <c r="AD505" s="22">
        <v>125000000</v>
      </c>
      <c r="AE505" s="25">
        <v>1.4069999999999999E-2</v>
      </c>
      <c r="AF505" s="26">
        <v>0</v>
      </c>
      <c r="AG505" s="27">
        <v>1</v>
      </c>
      <c r="AH505" s="27" t="s">
        <v>103</v>
      </c>
      <c r="AI505" t="s">
        <v>103</v>
      </c>
      <c r="AJ505" t="s">
        <v>78</v>
      </c>
    </row>
    <row r="506" spans="1:36" ht="15" customHeight="1" x14ac:dyDescent="0.25">
      <c r="A506">
        <v>147004</v>
      </c>
      <c r="B506" t="s">
        <v>910</v>
      </c>
      <c r="C506" t="s">
        <v>911</v>
      </c>
      <c r="D506">
        <v>356</v>
      </c>
      <c r="E506" t="s">
        <v>74</v>
      </c>
      <c r="F506" t="s">
        <v>803</v>
      </c>
      <c r="G506" t="s">
        <v>804</v>
      </c>
      <c r="H506" t="s">
        <v>783</v>
      </c>
      <c r="J506" s="21">
        <v>45391</v>
      </c>
      <c r="K506" s="21">
        <v>45482</v>
      </c>
      <c r="L506" s="21">
        <v>45482</v>
      </c>
      <c r="M506" s="22">
        <v>125000000</v>
      </c>
      <c r="N506" t="s">
        <v>78</v>
      </c>
      <c r="O506">
        <v>1.4069999999999999E-2</v>
      </c>
      <c r="P506" t="s">
        <v>80</v>
      </c>
      <c r="R506" s="21">
        <v>45482</v>
      </c>
      <c r="S506" s="21">
        <v>45391</v>
      </c>
      <c r="T506" s="21">
        <v>45482</v>
      </c>
      <c r="U506" s="21">
        <v>45482</v>
      </c>
      <c r="V506" s="23">
        <v>0.25277777777777777</v>
      </c>
      <c r="W506">
        <v>91</v>
      </c>
      <c r="X506" s="24">
        <v>-449221.13303899777</v>
      </c>
      <c r="Y506" s="24">
        <v>-449221.13303899777</v>
      </c>
      <c r="Z506" s="24">
        <v>-444572.91666666663</v>
      </c>
      <c r="AA506" s="24">
        <v>-444572.91666666663</v>
      </c>
      <c r="AB506">
        <v>1.0104554645550221</v>
      </c>
      <c r="AC506">
        <v>0</v>
      </c>
      <c r="AD506" s="22">
        <v>125000000</v>
      </c>
      <c r="AE506" s="25">
        <v>1.4069999999999999E-2</v>
      </c>
      <c r="AF506" s="26">
        <v>0</v>
      </c>
      <c r="AG506" s="27">
        <v>1</v>
      </c>
      <c r="AH506" s="27" t="s">
        <v>103</v>
      </c>
      <c r="AI506" t="s">
        <v>103</v>
      </c>
      <c r="AJ506" t="s">
        <v>78</v>
      </c>
    </row>
    <row r="507" spans="1:36" ht="15" customHeight="1" x14ac:dyDescent="0.25">
      <c r="A507">
        <v>147005</v>
      </c>
      <c r="B507" t="s">
        <v>910</v>
      </c>
      <c r="C507" t="s">
        <v>911</v>
      </c>
      <c r="D507">
        <v>356</v>
      </c>
      <c r="E507" t="s">
        <v>74</v>
      </c>
      <c r="F507" t="s">
        <v>803</v>
      </c>
      <c r="G507" t="s">
        <v>804</v>
      </c>
      <c r="H507" t="s">
        <v>783</v>
      </c>
      <c r="J507" s="21">
        <v>45482</v>
      </c>
      <c r="K507" s="21">
        <v>45574</v>
      </c>
      <c r="L507" s="21">
        <v>45574</v>
      </c>
      <c r="M507" s="22">
        <v>125000000</v>
      </c>
      <c r="N507" t="s">
        <v>78</v>
      </c>
      <c r="O507">
        <v>1.4069999999999999E-2</v>
      </c>
      <c r="P507" t="s">
        <v>80</v>
      </c>
      <c r="R507" s="21">
        <v>45574</v>
      </c>
      <c r="S507" s="21">
        <v>45482</v>
      </c>
      <c r="T507" s="21">
        <v>45574</v>
      </c>
      <c r="U507" s="21">
        <v>45574</v>
      </c>
      <c r="V507" s="23">
        <v>0.25555555555555554</v>
      </c>
      <c r="W507">
        <v>92</v>
      </c>
      <c r="X507" s="24">
        <v>-454745.28928580927</v>
      </c>
      <c r="Y507" s="24">
        <v>-454745.28928580927</v>
      </c>
      <c r="Z507" s="24">
        <v>-449458.33333333331</v>
      </c>
      <c r="AA507" s="24">
        <v>-449458.33333333331</v>
      </c>
      <c r="AB507">
        <v>1.0117629501121186</v>
      </c>
      <c r="AC507">
        <v>0</v>
      </c>
      <c r="AD507" s="22">
        <v>125000000</v>
      </c>
      <c r="AE507" s="25">
        <v>1.4069999999999999E-2</v>
      </c>
      <c r="AF507" s="26">
        <v>0</v>
      </c>
      <c r="AG507" s="27">
        <v>1</v>
      </c>
      <c r="AH507" s="27" t="s">
        <v>103</v>
      </c>
      <c r="AI507" t="s">
        <v>103</v>
      </c>
      <c r="AJ507" t="s">
        <v>78</v>
      </c>
    </row>
    <row r="508" spans="1:36" ht="15" customHeight="1" x14ac:dyDescent="0.25">
      <c r="A508">
        <v>147006</v>
      </c>
      <c r="B508" t="s">
        <v>910</v>
      </c>
      <c r="C508" t="s">
        <v>911</v>
      </c>
      <c r="D508">
        <v>356</v>
      </c>
      <c r="E508" t="s">
        <v>74</v>
      </c>
      <c r="F508" t="s">
        <v>803</v>
      </c>
      <c r="G508" t="s">
        <v>804</v>
      </c>
      <c r="H508" t="s">
        <v>783</v>
      </c>
      <c r="J508" s="21">
        <v>45574</v>
      </c>
      <c r="K508" s="21">
        <v>45666</v>
      </c>
      <c r="L508" s="21">
        <v>45666</v>
      </c>
      <c r="M508" s="22">
        <v>125000000</v>
      </c>
      <c r="N508" t="s">
        <v>78</v>
      </c>
      <c r="O508">
        <v>1.4069999999999999E-2</v>
      </c>
      <c r="P508" t="s">
        <v>80</v>
      </c>
      <c r="R508" s="21">
        <v>45666</v>
      </c>
      <c r="S508" s="21">
        <v>45574</v>
      </c>
      <c r="T508" s="21">
        <v>45666</v>
      </c>
      <c r="U508" s="21">
        <v>45666</v>
      </c>
      <c r="V508" s="23">
        <v>0.25555555555555554</v>
      </c>
      <c r="W508">
        <v>92</v>
      </c>
      <c r="X508" s="24">
        <v>-455333.70997207932</v>
      </c>
      <c r="Y508" s="24">
        <v>-455333.70997207932</v>
      </c>
      <c r="Z508" s="24">
        <v>-449458.33333333331</v>
      </c>
      <c r="AA508" s="24">
        <v>-449458.33333333331</v>
      </c>
      <c r="AB508">
        <v>1.0130721274988324</v>
      </c>
      <c r="AC508">
        <v>0</v>
      </c>
      <c r="AD508" s="22">
        <v>125000000</v>
      </c>
      <c r="AE508" s="25">
        <v>1.4069999999999999E-2</v>
      </c>
      <c r="AF508" s="26">
        <v>0</v>
      </c>
      <c r="AG508" s="27">
        <v>1</v>
      </c>
      <c r="AH508" s="27" t="s">
        <v>103</v>
      </c>
      <c r="AI508" t="s">
        <v>103</v>
      </c>
      <c r="AJ508" t="s">
        <v>78</v>
      </c>
    </row>
    <row r="509" spans="1:36" ht="15" customHeight="1" x14ac:dyDescent="0.25">
      <c r="A509">
        <v>147007</v>
      </c>
      <c r="B509" t="s">
        <v>910</v>
      </c>
      <c r="C509" t="s">
        <v>911</v>
      </c>
      <c r="D509">
        <v>356</v>
      </c>
      <c r="E509" t="s">
        <v>74</v>
      </c>
      <c r="F509" t="s">
        <v>803</v>
      </c>
      <c r="G509" t="s">
        <v>804</v>
      </c>
      <c r="H509" t="s">
        <v>783</v>
      </c>
      <c r="J509" s="21">
        <v>45666</v>
      </c>
      <c r="K509" s="21">
        <v>45756</v>
      </c>
      <c r="L509" s="21">
        <v>45756</v>
      </c>
      <c r="M509" s="22">
        <v>125000000</v>
      </c>
      <c r="N509" t="s">
        <v>78</v>
      </c>
      <c r="O509">
        <v>1.4069999999999999E-2</v>
      </c>
      <c r="P509" t="s">
        <v>80</v>
      </c>
      <c r="R509" s="21">
        <v>45756</v>
      </c>
      <c r="S509" s="21">
        <v>45666</v>
      </c>
      <c r="T509" s="21">
        <v>45756</v>
      </c>
      <c r="U509" s="21">
        <v>45756</v>
      </c>
      <c r="V509" s="23">
        <v>0.25</v>
      </c>
      <c r="W509">
        <v>90</v>
      </c>
      <c r="X509" s="24">
        <v>-445998.98703932436</v>
      </c>
      <c r="Y509" s="24">
        <v>-445998.98703932436</v>
      </c>
      <c r="Z509" s="24">
        <v>-439687.5</v>
      </c>
      <c r="AA509" s="24">
        <v>-439687.5</v>
      </c>
      <c r="AB509">
        <v>1.0143544836715266</v>
      </c>
      <c r="AC509">
        <v>0</v>
      </c>
      <c r="AD509" s="22">
        <v>125000000</v>
      </c>
      <c r="AE509" s="25">
        <v>1.4069999999999999E-2</v>
      </c>
      <c r="AF509" s="26">
        <v>0</v>
      </c>
      <c r="AG509" s="27">
        <v>1</v>
      </c>
      <c r="AH509" s="27" t="s">
        <v>103</v>
      </c>
      <c r="AI509" t="s">
        <v>103</v>
      </c>
      <c r="AJ509" t="s">
        <v>78</v>
      </c>
    </row>
    <row r="510" spans="1:36" ht="15" customHeight="1" x14ac:dyDescent="0.25">
      <c r="A510">
        <v>147008</v>
      </c>
      <c r="B510" t="s">
        <v>910</v>
      </c>
      <c r="C510" t="s">
        <v>911</v>
      </c>
      <c r="D510">
        <v>356</v>
      </c>
      <c r="E510" t="s">
        <v>74</v>
      </c>
      <c r="F510" t="s">
        <v>803</v>
      </c>
      <c r="G510" t="s">
        <v>804</v>
      </c>
      <c r="H510" t="s">
        <v>783</v>
      </c>
      <c r="J510" s="21">
        <v>45756</v>
      </c>
      <c r="K510" s="21">
        <v>45847</v>
      </c>
      <c r="L510" s="21">
        <v>45847</v>
      </c>
      <c r="M510" s="22">
        <v>125000000</v>
      </c>
      <c r="N510" t="s">
        <v>78</v>
      </c>
      <c r="O510">
        <v>1.4069999999999999E-2</v>
      </c>
      <c r="P510" t="s">
        <v>80</v>
      </c>
      <c r="R510" s="21">
        <v>45847</v>
      </c>
      <c r="S510" s="21">
        <v>45756</v>
      </c>
      <c r="T510" s="21">
        <v>45847</v>
      </c>
      <c r="U510" s="21">
        <v>45847</v>
      </c>
      <c r="V510" s="23">
        <v>0.25277777777777777</v>
      </c>
      <c r="W510">
        <v>91</v>
      </c>
      <c r="X510" s="24">
        <v>-451531.70033151464</v>
      </c>
      <c r="Y510" s="24">
        <v>-451531.70033151464</v>
      </c>
      <c r="Z510" s="24">
        <v>-444572.91666666663</v>
      </c>
      <c r="AA510" s="24">
        <v>-444572.91666666663</v>
      </c>
      <c r="AB510">
        <v>1.0156527386261489</v>
      </c>
      <c r="AC510">
        <v>0</v>
      </c>
      <c r="AD510" s="22">
        <v>125000000</v>
      </c>
      <c r="AE510" s="25">
        <v>1.4069999999999999E-2</v>
      </c>
      <c r="AF510" s="26">
        <v>0</v>
      </c>
      <c r="AG510" s="27">
        <v>1</v>
      </c>
      <c r="AH510" s="27" t="s">
        <v>103</v>
      </c>
      <c r="AI510" t="s">
        <v>103</v>
      </c>
      <c r="AJ510" t="s">
        <v>78</v>
      </c>
    </row>
    <row r="511" spans="1:36" ht="15" customHeight="1" x14ac:dyDescent="0.25">
      <c r="A511">
        <v>147009</v>
      </c>
      <c r="B511" t="s">
        <v>910</v>
      </c>
      <c r="C511" t="s">
        <v>911</v>
      </c>
      <c r="D511">
        <v>356</v>
      </c>
      <c r="E511" t="s">
        <v>74</v>
      </c>
      <c r="F511" t="s">
        <v>803</v>
      </c>
      <c r="G511" t="s">
        <v>804</v>
      </c>
      <c r="H511" t="s">
        <v>783</v>
      </c>
      <c r="J511" s="21">
        <v>45847</v>
      </c>
      <c r="K511" s="21">
        <v>45939</v>
      </c>
      <c r="L511" s="21">
        <v>45939</v>
      </c>
      <c r="M511" s="22">
        <v>125000000</v>
      </c>
      <c r="N511" t="s">
        <v>78</v>
      </c>
      <c r="O511">
        <v>1.4069999999999999E-2</v>
      </c>
      <c r="P511" t="s">
        <v>80</v>
      </c>
      <c r="R511" s="21">
        <v>45939</v>
      </c>
      <c r="S511" s="21">
        <v>45847</v>
      </c>
      <c r="T511" s="21">
        <v>45939</v>
      </c>
      <c r="U511" s="21">
        <v>45939</v>
      </c>
      <c r="V511" s="23">
        <v>0.25555555555555554</v>
      </c>
      <c r="W511">
        <v>92</v>
      </c>
      <c r="X511" s="24">
        <v>-457084.27005624142</v>
      </c>
      <c r="Y511" s="24">
        <v>-457084.27005624142</v>
      </c>
      <c r="Z511" s="24">
        <v>-449458.33333333331</v>
      </c>
      <c r="AA511" s="24">
        <v>-449458.33333333331</v>
      </c>
      <c r="AB511">
        <v>1.0169669492305362</v>
      </c>
      <c r="AC511">
        <v>0</v>
      </c>
      <c r="AD511" s="22">
        <v>125000000</v>
      </c>
      <c r="AE511" s="25">
        <v>1.4069999999999999E-2</v>
      </c>
      <c r="AF511" s="26">
        <v>0</v>
      </c>
      <c r="AG511" s="27">
        <v>1</v>
      </c>
      <c r="AH511" s="27" t="s">
        <v>103</v>
      </c>
      <c r="AI511" t="s">
        <v>103</v>
      </c>
      <c r="AJ511" t="s">
        <v>78</v>
      </c>
    </row>
    <row r="512" spans="1:36" ht="15" customHeight="1" x14ac:dyDescent="0.25">
      <c r="A512">
        <v>147010</v>
      </c>
      <c r="B512" t="s">
        <v>910</v>
      </c>
      <c r="C512" t="s">
        <v>911</v>
      </c>
      <c r="D512">
        <v>356</v>
      </c>
      <c r="E512" t="s">
        <v>74</v>
      </c>
      <c r="F512" t="s">
        <v>803</v>
      </c>
      <c r="G512" t="s">
        <v>804</v>
      </c>
      <c r="H512" t="s">
        <v>783</v>
      </c>
      <c r="J512" s="21">
        <v>45939</v>
      </c>
      <c r="K512" s="21">
        <v>46031</v>
      </c>
      <c r="L512" s="21">
        <v>46031</v>
      </c>
      <c r="M512" s="22">
        <v>125000000</v>
      </c>
      <c r="N512" t="s">
        <v>78</v>
      </c>
      <c r="O512">
        <v>1.4069999999999999E-2</v>
      </c>
      <c r="P512" t="s">
        <v>80</v>
      </c>
      <c r="R512" s="21">
        <v>46031</v>
      </c>
      <c r="S512" s="21">
        <v>45939</v>
      </c>
      <c r="T512" s="21">
        <v>46031</v>
      </c>
      <c r="U512" s="21">
        <v>46031</v>
      </c>
      <c r="V512" s="23">
        <v>0.25555555555555554</v>
      </c>
      <c r="W512">
        <v>92</v>
      </c>
      <c r="X512" s="24">
        <v>-457675.71728220856</v>
      </c>
      <c r="Y512" s="24">
        <v>-457675.71728220856</v>
      </c>
      <c r="Z512" s="24">
        <v>-449458.33333333331</v>
      </c>
      <c r="AA512" s="24">
        <v>-449458.33333333331</v>
      </c>
      <c r="AB512">
        <v>1.0182828603664602</v>
      </c>
      <c r="AC512">
        <v>0</v>
      </c>
      <c r="AD512" s="22">
        <v>125000000</v>
      </c>
      <c r="AE512" s="25">
        <v>1.4069999999999999E-2</v>
      </c>
      <c r="AF512" s="26">
        <v>0</v>
      </c>
      <c r="AG512" s="27">
        <v>1</v>
      </c>
      <c r="AH512" s="27" t="s">
        <v>103</v>
      </c>
      <c r="AI512" t="s">
        <v>103</v>
      </c>
      <c r="AJ512" t="s">
        <v>78</v>
      </c>
    </row>
    <row r="513" spans="1:36" ht="15" customHeight="1" x14ac:dyDescent="0.25">
      <c r="A513">
        <v>147011</v>
      </c>
      <c r="B513" t="s">
        <v>912</v>
      </c>
      <c r="C513" t="s">
        <v>911</v>
      </c>
      <c r="D513">
        <v>356</v>
      </c>
      <c r="E513" t="s">
        <v>74</v>
      </c>
      <c r="F513" t="s">
        <v>803</v>
      </c>
      <c r="G513" t="s">
        <v>804</v>
      </c>
      <c r="H513" t="s">
        <v>783</v>
      </c>
      <c r="I513" s="21">
        <v>45296</v>
      </c>
      <c r="J513" s="21">
        <v>45300</v>
      </c>
      <c r="K513" s="21">
        <v>45391</v>
      </c>
      <c r="L513" s="21">
        <v>45391</v>
      </c>
      <c r="M513" s="22">
        <v>125000000</v>
      </c>
      <c r="N513" t="s">
        <v>78</v>
      </c>
      <c r="O513" t="s">
        <v>806</v>
      </c>
      <c r="P513" t="s">
        <v>80</v>
      </c>
      <c r="R513" s="21">
        <v>45296</v>
      </c>
      <c r="S513" s="21">
        <v>45300</v>
      </c>
      <c r="T513" s="21">
        <v>45391</v>
      </c>
      <c r="U513" s="21">
        <v>45391</v>
      </c>
      <c r="V513" s="23">
        <v>0.25277777777777777</v>
      </c>
      <c r="W513">
        <v>91</v>
      </c>
      <c r="X513" s="24">
        <v>600998.16950730246</v>
      </c>
      <c r="Y513" s="24">
        <v>600998.16950730246</v>
      </c>
      <c r="Z513" s="24">
        <v>595540.72187661938</v>
      </c>
      <c r="AA513" s="24">
        <v>595540.72187661938</v>
      </c>
      <c r="AB513">
        <v>1.0091638529998184</v>
      </c>
      <c r="AC513">
        <v>0</v>
      </c>
      <c r="AD513" s="22">
        <v>125000000</v>
      </c>
      <c r="AE513" s="25">
        <v>1.8847882186864444E-2</v>
      </c>
      <c r="AF513" s="26">
        <v>0</v>
      </c>
      <c r="AG513" s="27">
        <v>1</v>
      </c>
      <c r="AH513" s="27" t="s">
        <v>103</v>
      </c>
      <c r="AI513" t="s">
        <v>103</v>
      </c>
      <c r="AJ513" t="s">
        <v>78</v>
      </c>
    </row>
    <row r="514" spans="1:36" ht="15" customHeight="1" x14ac:dyDescent="0.25">
      <c r="A514">
        <v>147012</v>
      </c>
      <c r="B514" t="s">
        <v>912</v>
      </c>
      <c r="C514" t="s">
        <v>911</v>
      </c>
      <c r="D514">
        <v>356</v>
      </c>
      <c r="E514" t="s">
        <v>74</v>
      </c>
      <c r="F514" t="s">
        <v>803</v>
      </c>
      <c r="G514" t="s">
        <v>804</v>
      </c>
      <c r="H514" t="s">
        <v>783</v>
      </c>
      <c r="I514" s="21">
        <v>45387</v>
      </c>
      <c r="J514" s="21">
        <v>45391</v>
      </c>
      <c r="K514" s="21">
        <v>45482</v>
      </c>
      <c r="L514" s="21">
        <v>45482</v>
      </c>
      <c r="M514" s="22">
        <v>125000000</v>
      </c>
      <c r="N514" t="s">
        <v>78</v>
      </c>
      <c r="O514" t="s">
        <v>806</v>
      </c>
      <c r="P514" t="s">
        <v>80</v>
      </c>
      <c r="R514" s="21">
        <v>45387</v>
      </c>
      <c r="S514" s="21">
        <v>45391</v>
      </c>
      <c r="T514" s="21">
        <v>45482</v>
      </c>
      <c r="U514" s="21">
        <v>45482</v>
      </c>
      <c r="V514" s="23">
        <v>0.25277777777777777</v>
      </c>
      <c r="W514">
        <v>91</v>
      </c>
      <c r="X514" s="24">
        <v>598579.14034331962</v>
      </c>
      <c r="Y514" s="24">
        <v>598579.14034331962</v>
      </c>
      <c r="Z514" s="24">
        <v>592385.47500647942</v>
      </c>
      <c r="AA514" s="24">
        <v>592385.47500647942</v>
      </c>
      <c r="AB514">
        <v>1.0104554645550221</v>
      </c>
      <c r="AC514">
        <v>0</v>
      </c>
      <c r="AD514" s="22">
        <v>125000000</v>
      </c>
      <c r="AE514" s="25">
        <v>1.8748023824380889E-2</v>
      </c>
      <c r="AF514" s="26">
        <v>0</v>
      </c>
      <c r="AG514" s="27">
        <v>1</v>
      </c>
      <c r="AH514" s="27" t="s">
        <v>103</v>
      </c>
      <c r="AI514" t="s">
        <v>103</v>
      </c>
      <c r="AJ514" t="s">
        <v>78</v>
      </c>
    </row>
    <row r="515" spans="1:36" ht="15" customHeight="1" x14ac:dyDescent="0.25">
      <c r="A515">
        <v>147013</v>
      </c>
      <c r="B515" t="s">
        <v>912</v>
      </c>
      <c r="C515" t="s">
        <v>911</v>
      </c>
      <c r="D515">
        <v>356</v>
      </c>
      <c r="E515" t="s">
        <v>74</v>
      </c>
      <c r="F515" t="s">
        <v>803</v>
      </c>
      <c r="G515" t="s">
        <v>804</v>
      </c>
      <c r="H515" t="s">
        <v>783</v>
      </c>
      <c r="I515" s="21">
        <v>45478</v>
      </c>
      <c r="J515" s="21">
        <v>45482</v>
      </c>
      <c r="K515" s="21">
        <v>45574</v>
      </c>
      <c r="L515" s="21">
        <v>45574</v>
      </c>
      <c r="M515" s="22">
        <v>125000000</v>
      </c>
      <c r="N515" t="s">
        <v>78</v>
      </c>
      <c r="O515" t="s">
        <v>806</v>
      </c>
      <c r="P515" t="s">
        <v>80</v>
      </c>
      <c r="R515" s="21">
        <v>45478</v>
      </c>
      <c r="S515" s="21">
        <v>45482</v>
      </c>
      <c r="T515" s="21">
        <v>45574</v>
      </c>
      <c r="U515" s="21">
        <v>45574</v>
      </c>
      <c r="V515" s="23">
        <v>0.25555555555555554</v>
      </c>
      <c r="W515">
        <v>92</v>
      </c>
      <c r="X515" s="24">
        <v>593429.91919003485</v>
      </c>
      <c r="Y515" s="24">
        <v>593429.91919003485</v>
      </c>
      <c r="Z515" s="24">
        <v>586530.58913085703</v>
      </c>
      <c r="AA515" s="24">
        <v>586530.58913085703</v>
      </c>
      <c r="AB515">
        <v>1.0117629501121186</v>
      </c>
      <c r="AC515">
        <v>0</v>
      </c>
      <c r="AD515" s="22">
        <v>125000000</v>
      </c>
      <c r="AE515" s="25">
        <v>1.8360957572792047E-2</v>
      </c>
      <c r="AF515" s="26">
        <v>0</v>
      </c>
      <c r="AG515" s="27">
        <v>1</v>
      </c>
      <c r="AH515" s="27" t="s">
        <v>103</v>
      </c>
      <c r="AI515" t="s">
        <v>103</v>
      </c>
      <c r="AJ515" t="s">
        <v>78</v>
      </c>
    </row>
    <row r="516" spans="1:36" ht="15" customHeight="1" x14ac:dyDescent="0.25">
      <c r="A516">
        <v>147014</v>
      </c>
      <c r="B516" t="s">
        <v>912</v>
      </c>
      <c r="C516" t="s">
        <v>911</v>
      </c>
      <c r="D516">
        <v>356</v>
      </c>
      <c r="E516" t="s">
        <v>74</v>
      </c>
      <c r="F516" t="s">
        <v>803</v>
      </c>
      <c r="G516" t="s">
        <v>804</v>
      </c>
      <c r="H516" t="s">
        <v>783</v>
      </c>
      <c r="I516" s="21">
        <v>45572</v>
      </c>
      <c r="J516" s="21">
        <v>45574</v>
      </c>
      <c r="K516" s="21">
        <v>45666</v>
      </c>
      <c r="L516" s="21">
        <v>45666</v>
      </c>
      <c r="M516" s="22">
        <v>125000000</v>
      </c>
      <c r="N516" t="s">
        <v>78</v>
      </c>
      <c r="O516" t="s">
        <v>806</v>
      </c>
      <c r="P516" t="s">
        <v>80</v>
      </c>
      <c r="R516" s="21">
        <v>45572</v>
      </c>
      <c r="S516" s="21">
        <v>45574</v>
      </c>
      <c r="T516" s="21">
        <v>45666</v>
      </c>
      <c r="U516" s="21">
        <v>45666</v>
      </c>
      <c r="V516" s="23">
        <v>0.25555555555555554</v>
      </c>
      <c r="W516">
        <v>92</v>
      </c>
      <c r="X516" s="24">
        <v>560361.27949463739</v>
      </c>
      <c r="Y516" s="24">
        <v>560361.27949463739</v>
      </c>
      <c r="Z516" s="24">
        <v>553130.68466122937</v>
      </c>
      <c r="AA516" s="24">
        <v>553130.68466122937</v>
      </c>
      <c r="AB516">
        <v>1.0130721274988324</v>
      </c>
      <c r="AC516">
        <v>0</v>
      </c>
      <c r="AD516" s="22">
        <v>125000000</v>
      </c>
      <c r="AE516" s="25">
        <v>1.7315395345916747E-2</v>
      </c>
      <c r="AF516" s="26">
        <v>0</v>
      </c>
      <c r="AG516" s="27">
        <v>1</v>
      </c>
      <c r="AH516" s="27" t="s">
        <v>103</v>
      </c>
      <c r="AI516" t="s">
        <v>103</v>
      </c>
      <c r="AJ516" t="s">
        <v>78</v>
      </c>
    </row>
    <row r="517" spans="1:36" ht="15" customHeight="1" x14ac:dyDescent="0.25">
      <c r="A517">
        <v>147015</v>
      </c>
      <c r="B517" t="s">
        <v>912</v>
      </c>
      <c r="C517" t="s">
        <v>911</v>
      </c>
      <c r="D517">
        <v>356</v>
      </c>
      <c r="E517" t="s">
        <v>74</v>
      </c>
      <c r="F517" t="s">
        <v>803</v>
      </c>
      <c r="G517" t="s">
        <v>804</v>
      </c>
      <c r="H517" t="s">
        <v>783</v>
      </c>
      <c r="I517" s="21">
        <v>45664</v>
      </c>
      <c r="J517" s="21">
        <v>45666</v>
      </c>
      <c r="K517" s="21">
        <v>45756</v>
      </c>
      <c r="L517" s="21">
        <v>45756</v>
      </c>
      <c r="M517" s="22">
        <v>125000000</v>
      </c>
      <c r="N517" t="s">
        <v>78</v>
      </c>
      <c r="O517" t="s">
        <v>806</v>
      </c>
      <c r="P517" t="s">
        <v>80</v>
      </c>
      <c r="R517" s="21">
        <v>45664</v>
      </c>
      <c r="S517" s="21">
        <v>45666</v>
      </c>
      <c r="T517" s="21">
        <v>45756</v>
      </c>
      <c r="U517" s="21">
        <v>45756</v>
      </c>
      <c r="V517" s="23">
        <v>0.25</v>
      </c>
      <c r="W517">
        <v>90</v>
      </c>
      <c r="X517" s="24">
        <v>537226.12298879691</v>
      </c>
      <c r="Y517" s="24">
        <v>537226.12298879691</v>
      </c>
      <c r="Z517" s="24">
        <v>529623.64896763663</v>
      </c>
      <c r="AA517" s="24">
        <v>529623.64896763663</v>
      </c>
      <c r="AB517">
        <v>1.0143544836715266</v>
      </c>
      <c r="AC517">
        <v>0</v>
      </c>
      <c r="AD517" s="22">
        <v>125000000</v>
      </c>
      <c r="AE517" s="25">
        <v>1.6947956766964367E-2</v>
      </c>
      <c r="AF517" s="26">
        <v>0</v>
      </c>
      <c r="AG517" s="27">
        <v>1</v>
      </c>
      <c r="AH517" s="27" t="s">
        <v>103</v>
      </c>
      <c r="AI517" t="s">
        <v>103</v>
      </c>
      <c r="AJ517" t="s">
        <v>78</v>
      </c>
    </row>
    <row r="518" spans="1:36" ht="15" customHeight="1" x14ac:dyDescent="0.25">
      <c r="A518">
        <v>147016</v>
      </c>
      <c r="B518" t="s">
        <v>912</v>
      </c>
      <c r="C518" t="s">
        <v>911</v>
      </c>
      <c r="D518">
        <v>356</v>
      </c>
      <c r="E518" t="s">
        <v>74</v>
      </c>
      <c r="F518" t="s">
        <v>803</v>
      </c>
      <c r="G518" t="s">
        <v>804</v>
      </c>
      <c r="H518" t="s">
        <v>783</v>
      </c>
      <c r="I518" s="21">
        <v>45754</v>
      </c>
      <c r="J518" s="21">
        <v>45756</v>
      </c>
      <c r="K518" s="21">
        <v>45847</v>
      </c>
      <c r="L518" s="21">
        <v>45847</v>
      </c>
      <c r="M518" s="22">
        <v>125000000</v>
      </c>
      <c r="N518" t="s">
        <v>78</v>
      </c>
      <c r="O518" t="s">
        <v>806</v>
      </c>
      <c r="P518" t="s">
        <v>80</v>
      </c>
      <c r="R518" s="21">
        <v>45754</v>
      </c>
      <c r="S518" s="21">
        <v>45756</v>
      </c>
      <c r="T518" s="21">
        <v>45847</v>
      </c>
      <c r="U518" s="21">
        <v>45847</v>
      </c>
      <c r="V518" s="23">
        <v>0.25277777777777777</v>
      </c>
      <c r="W518">
        <v>91</v>
      </c>
      <c r="X518" s="24">
        <v>559637.24903975544</v>
      </c>
      <c r="Y518" s="24">
        <v>559637.24903975544</v>
      </c>
      <c r="Z518" s="24">
        <v>551012.39602500794</v>
      </c>
      <c r="AA518" s="24">
        <v>551012.39602500794</v>
      </c>
      <c r="AB518">
        <v>1.0156527386261489</v>
      </c>
      <c r="AC518">
        <v>0</v>
      </c>
      <c r="AD518" s="22">
        <v>125000000</v>
      </c>
      <c r="AE518" s="25">
        <v>1.7438634072000251E-2</v>
      </c>
      <c r="AF518" s="26">
        <v>0</v>
      </c>
      <c r="AG518" s="27">
        <v>1</v>
      </c>
      <c r="AH518" s="27" t="s">
        <v>103</v>
      </c>
      <c r="AI518" t="s">
        <v>103</v>
      </c>
      <c r="AJ518" t="s">
        <v>78</v>
      </c>
    </row>
    <row r="519" spans="1:36" ht="15" customHeight="1" x14ac:dyDescent="0.25">
      <c r="A519">
        <v>147017</v>
      </c>
      <c r="B519" t="s">
        <v>912</v>
      </c>
      <c r="C519" t="s">
        <v>911</v>
      </c>
      <c r="D519">
        <v>356</v>
      </c>
      <c r="E519" t="s">
        <v>74</v>
      </c>
      <c r="F519" t="s">
        <v>803</v>
      </c>
      <c r="G519" t="s">
        <v>804</v>
      </c>
      <c r="H519" t="s">
        <v>783</v>
      </c>
      <c r="I519" s="21">
        <v>45845</v>
      </c>
      <c r="J519" s="21">
        <v>45847</v>
      </c>
      <c r="K519" s="21">
        <v>45939</v>
      </c>
      <c r="L519" s="21">
        <v>45939</v>
      </c>
      <c r="M519" s="22">
        <v>125000000</v>
      </c>
      <c r="N519" t="s">
        <v>78</v>
      </c>
      <c r="O519" t="s">
        <v>806</v>
      </c>
      <c r="P519" t="s">
        <v>80</v>
      </c>
      <c r="R519" s="21">
        <v>45845</v>
      </c>
      <c r="S519" s="21">
        <v>45847</v>
      </c>
      <c r="T519" s="21">
        <v>45939</v>
      </c>
      <c r="U519" s="21">
        <v>45939</v>
      </c>
      <c r="V519" s="23">
        <v>0.25555555555555554</v>
      </c>
      <c r="W519">
        <v>92</v>
      </c>
      <c r="X519" s="24">
        <v>603658.87965685851</v>
      </c>
      <c r="Y519" s="24">
        <v>603658.87965685851</v>
      </c>
      <c r="Z519" s="24">
        <v>593587.51050228579</v>
      </c>
      <c r="AA519" s="24">
        <v>593587.51050228579</v>
      </c>
      <c r="AB519">
        <v>1.0169669492305362</v>
      </c>
      <c r="AC519">
        <v>0</v>
      </c>
      <c r="AD519" s="22">
        <v>125000000</v>
      </c>
      <c r="AE519" s="25">
        <v>1.8581869893984602E-2</v>
      </c>
      <c r="AF519" s="26">
        <v>0</v>
      </c>
      <c r="AG519" s="27">
        <v>1</v>
      </c>
      <c r="AH519" s="27" t="s">
        <v>103</v>
      </c>
      <c r="AI519" t="s">
        <v>103</v>
      </c>
      <c r="AJ519" t="s">
        <v>78</v>
      </c>
    </row>
    <row r="520" spans="1:36" ht="15" customHeight="1" x14ac:dyDescent="0.25">
      <c r="A520">
        <v>147018</v>
      </c>
      <c r="B520" t="s">
        <v>912</v>
      </c>
      <c r="C520" t="s">
        <v>911</v>
      </c>
      <c r="D520">
        <v>356</v>
      </c>
      <c r="E520" t="s">
        <v>74</v>
      </c>
      <c r="F520" t="s">
        <v>803</v>
      </c>
      <c r="G520" t="s">
        <v>804</v>
      </c>
      <c r="H520" t="s">
        <v>783</v>
      </c>
      <c r="I520" s="21">
        <v>45937</v>
      </c>
      <c r="J520" s="21">
        <v>45939</v>
      </c>
      <c r="K520" s="21">
        <v>46031</v>
      </c>
      <c r="L520" s="21">
        <v>46031</v>
      </c>
      <c r="M520" s="22">
        <v>125000000</v>
      </c>
      <c r="N520" t="s">
        <v>78</v>
      </c>
      <c r="O520" t="s">
        <v>806</v>
      </c>
      <c r="P520" t="s">
        <v>80</v>
      </c>
      <c r="R520" s="21">
        <v>45937</v>
      </c>
      <c r="S520" s="21">
        <v>45939</v>
      </c>
      <c r="T520" s="21">
        <v>46031</v>
      </c>
      <c r="U520" s="21">
        <v>46031</v>
      </c>
      <c r="V520" s="23">
        <v>0.25555555555555554</v>
      </c>
      <c r="W520">
        <v>92</v>
      </c>
      <c r="X520" s="24">
        <v>637797.93062306428</v>
      </c>
      <c r="Y520" s="24">
        <v>637797.93062306428</v>
      </c>
      <c r="Z520" s="24">
        <v>626346.52457327349</v>
      </c>
      <c r="AA520" s="24">
        <v>626346.52457327349</v>
      </c>
      <c r="AB520">
        <v>1.0182828603664602</v>
      </c>
      <c r="AC520">
        <v>0</v>
      </c>
      <c r="AD520" s="22">
        <v>125000000</v>
      </c>
      <c r="AE520" s="25">
        <v>1.9607369464902477E-2</v>
      </c>
      <c r="AF520" s="26">
        <v>0</v>
      </c>
      <c r="AG520" s="27">
        <v>1</v>
      </c>
      <c r="AH520" s="27" t="s">
        <v>103</v>
      </c>
      <c r="AI520" t="s">
        <v>103</v>
      </c>
      <c r="AJ520" t="s">
        <v>78</v>
      </c>
    </row>
    <row r="521" spans="1:36" ht="15" customHeight="1" x14ac:dyDescent="0.25">
      <c r="A521">
        <v>147019</v>
      </c>
      <c r="B521" t="s">
        <v>913</v>
      </c>
      <c r="C521" t="s">
        <v>914</v>
      </c>
      <c r="D521">
        <v>357</v>
      </c>
      <c r="E521" t="s">
        <v>74</v>
      </c>
      <c r="F521" t="s">
        <v>803</v>
      </c>
      <c r="G521" t="s">
        <v>804</v>
      </c>
      <c r="H521" t="s">
        <v>770</v>
      </c>
      <c r="J521" s="21">
        <v>45275</v>
      </c>
      <c r="K521" s="21">
        <v>45366</v>
      </c>
      <c r="L521" s="21">
        <v>45366</v>
      </c>
      <c r="M521" s="22">
        <v>100000000</v>
      </c>
      <c r="N521" t="s">
        <v>78</v>
      </c>
      <c r="O521">
        <v>1.315E-2</v>
      </c>
      <c r="P521" t="s">
        <v>80</v>
      </c>
      <c r="R521" s="21">
        <v>45366</v>
      </c>
      <c r="S521" s="21">
        <v>45275</v>
      </c>
      <c r="T521" s="21">
        <v>45366</v>
      </c>
      <c r="U521" s="21">
        <v>45366</v>
      </c>
      <c r="V521" s="23">
        <v>0.25277777777777777</v>
      </c>
      <c r="W521">
        <v>91</v>
      </c>
      <c r="X521" s="24">
        <v>-335331.01484417421</v>
      </c>
      <c r="Y521" s="24">
        <v>-335331.01484417421</v>
      </c>
      <c r="Z521" s="24">
        <v>-332402.77777777775</v>
      </c>
      <c r="AA521" s="24">
        <v>-332402.77777777775</v>
      </c>
      <c r="AB521">
        <v>1.0088093038390735</v>
      </c>
      <c r="AC521">
        <v>0</v>
      </c>
      <c r="AD521" s="22">
        <v>100000000</v>
      </c>
      <c r="AE521" s="25">
        <v>1.315E-2</v>
      </c>
      <c r="AF521" s="26">
        <v>0</v>
      </c>
      <c r="AG521" s="27">
        <v>1</v>
      </c>
      <c r="AH521" s="27" t="s">
        <v>103</v>
      </c>
      <c r="AI521" t="s">
        <v>103</v>
      </c>
      <c r="AJ521" t="s">
        <v>78</v>
      </c>
    </row>
    <row r="522" spans="1:36" ht="15" customHeight="1" x14ac:dyDescent="0.25">
      <c r="A522">
        <v>147020</v>
      </c>
      <c r="B522" t="s">
        <v>913</v>
      </c>
      <c r="C522" t="s">
        <v>914</v>
      </c>
      <c r="D522">
        <v>357</v>
      </c>
      <c r="E522" t="s">
        <v>74</v>
      </c>
      <c r="F522" t="s">
        <v>803</v>
      </c>
      <c r="G522" t="s">
        <v>804</v>
      </c>
      <c r="H522" t="s">
        <v>770</v>
      </c>
      <c r="J522" s="21">
        <v>45366</v>
      </c>
      <c r="K522" s="21">
        <v>45460</v>
      </c>
      <c r="L522" s="21">
        <v>45460</v>
      </c>
      <c r="M522" s="22">
        <v>100000000</v>
      </c>
      <c r="N522" t="s">
        <v>78</v>
      </c>
      <c r="O522">
        <v>1.315E-2</v>
      </c>
      <c r="P522" t="s">
        <v>80</v>
      </c>
      <c r="R522" s="21">
        <v>45460</v>
      </c>
      <c r="S522" s="21">
        <v>45366</v>
      </c>
      <c r="T522" s="21">
        <v>45460</v>
      </c>
      <c r="U522" s="21">
        <v>45460</v>
      </c>
      <c r="V522" s="23">
        <v>0.26111111111111113</v>
      </c>
      <c r="W522">
        <v>94</v>
      </c>
      <c r="X522" s="24">
        <v>-346843.84187634214</v>
      </c>
      <c r="Y522" s="24">
        <v>-346843.84187634214</v>
      </c>
      <c r="Z522" s="24">
        <v>-343361.11111111112</v>
      </c>
      <c r="AA522" s="24">
        <v>-343361.11111111112</v>
      </c>
      <c r="AB522">
        <v>1.0101430553796875</v>
      </c>
      <c r="AC522">
        <v>0</v>
      </c>
      <c r="AD522" s="22">
        <v>100000000</v>
      </c>
      <c r="AE522" s="25">
        <v>1.315E-2</v>
      </c>
      <c r="AF522" s="26">
        <v>0</v>
      </c>
      <c r="AG522" s="27">
        <v>1</v>
      </c>
      <c r="AH522" s="27" t="s">
        <v>103</v>
      </c>
      <c r="AI522" t="s">
        <v>103</v>
      </c>
      <c r="AJ522" t="s">
        <v>78</v>
      </c>
    </row>
    <row r="523" spans="1:36" ht="15" customHeight="1" x14ac:dyDescent="0.25">
      <c r="A523">
        <v>147021</v>
      </c>
      <c r="B523" t="s">
        <v>913</v>
      </c>
      <c r="C523" t="s">
        <v>914</v>
      </c>
      <c r="D523">
        <v>357</v>
      </c>
      <c r="E523" t="s">
        <v>74</v>
      </c>
      <c r="F523" t="s">
        <v>803</v>
      </c>
      <c r="G523" t="s">
        <v>804</v>
      </c>
      <c r="H523" t="s">
        <v>770</v>
      </c>
      <c r="J523" s="21">
        <v>45460</v>
      </c>
      <c r="K523" s="21">
        <v>45551</v>
      </c>
      <c r="L523" s="21">
        <v>45551</v>
      </c>
      <c r="M523" s="22">
        <v>100000000</v>
      </c>
      <c r="N523" t="s">
        <v>78</v>
      </c>
      <c r="O523">
        <v>1.315E-2</v>
      </c>
      <c r="P523" t="s">
        <v>80</v>
      </c>
      <c r="R523" s="21">
        <v>45551</v>
      </c>
      <c r="S523" s="21">
        <v>45460</v>
      </c>
      <c r="T523" s="21">
        <v>45551</v>
      </c>
      <c r="U523" s="21">
        <v>45551</v>
      </c>
      <c r="V523" s="23">
        <v>0.25277777777777777</v>
      </c>
      <c r="W523">
        <v>91</v>
      </c>
      <c r="X523" s="24">
        <v>-336204.10941845994</v>
      </c>
      <c r="Y523" s="24">
        <v>-336204.10941845994</v>
      </c>
      <c r="Z523" s="24">
        <v>-332402.77777777775</v>
      </c>
      <c r="AA523" s="24">
        <v>-332402.77777777775</v>
      </c>
      <c r="AB523">
        <v>1.0114359201992695</v>
      </c>
      <c r="AC523">
        <v>0</v>
      </c>
      <c r="AD523" s="22">
        <v>100000000</v>
      </c>
      <c r="AE523" s="25">
        <v>1.315E-2</v>
      </c>
      <c r="AF523" s="26">
        <v>0</v>
      </c>
      <c r="AG523" s="27">
        <v>1</v>
      </c>
      <c r="AH523" s="27" t="s">
        <v>103</v>
      </c>
      <c r="AI523" t="s">
        <v>103</v>
      </c>
      <c r="AJ523" t="s">
        <v>78</v>
      </c>
    </row>
    <row r="524" spans="1:36" ht="15" customHeight="1" x14ac:dyDescent="0.25">
      <c r="A524">
        <v>147022</v>
      </c>
      <c r="B524" t="s">
        <v>913</v>
      </c>
      <c r="C524" t="s">
        <v>914</v>
      </c>
      <c r="D524">
        <v>357</v>
      </c>
      <c r="E524" t="s">
        <v>74</v>
      </c>
      <c r="F524" t="s">
        <v>803</v>
      </c>
      <c r="G524" t="s">
        <v>804</v>
      </c>
      <c r="H524" t="s">
        <v>770</v>
      </c>
      <c r="J524" s="21">
        <v>45551</v>
      </c>
      <c r="K524" s="21">
        <v>45642</v>
      </c>
      <c r="L524" s="21">
        <v>45642</v>
      </c>
      <c r="M524" s="22">
        <v>100000000</v>
      </c>
      <c r="N524" t="s">
        <v>78</v>
      </c>
      <c r="O524">
        <v>1.315E-2</v>
      </c>
      <c r="P524" t="s">
        <v>80</v>
      </c>
      <c r="R524" s="21">
        <v>45642</v>
      </c>
      <c r="S524" s="21">
        <v>45551</v>
      </c>
      <c r="T524" s="21">
        <v>45642</v>
      </c>
      <c r="U524" s="21">
        <v>45642</v>
      </c>
      <c r="V524" s="23">
        <v>0.25277777777777777</v>
      </c>
      <c r="W524">
        <v>91</v>
      </c>
      <c r="X524" s="24">
        <v>-336634.41130783205</v>
      </c>
      <c r="Y524" s="24">
        <v>-336634.41130783205</v>
      </c>
      <c r="Z524" s="24">
        <v>-332402.77777777775</v>
      </c>
      <c r="AA524" s="24">
        <v>-332402.77777777775</v>
      </c>
      <c r="AB524">
        <v>1.0127304397344215</v>
      </c>
      <c r="AC524">
        <v>0</v>
      </c>
      <c r="AD524" s="22">
        <v>100000000</v>
      </c>
      <c r="AE524" s="25">
        <v>1.315E-2</v>
      </c>
      <c r="AF524" s="26">
        <v>0</v>
      </c>
      <c r="AG524" s="27">
        <v>1</v>
      </c>
      <c r="AH524" s="27" t="s">
        <v>103</v>
      </c>
      <c r="AI524" t="s">
        <v>103</v>
      </c>
      <c r="AJ524" t="s">
        <v>78</v>
      </c>
    </row>
    <row r="525" spans="1:36" ht="15" customHeight="1" x14ac:dyDescent="0.25">
      <c r="A525">
        <v>147023</v>
      </c>
      <c r="B525" t="s">
        <v>913</v>
      </c>
      <c r="C525" t="s">
        <v>914</v>
      </c>
      <c r="D525">
        <v>357</v>
      </c>
      <c r="E525" t="s">
        <v>74</v>
      </c>
      <c r="F525" t="s">
        <v>803</v>
      </c>
      <c r="G525" t="s">
        <v>804</v>
      </c>
      <c r="H525" t="s">
        <v>770</v>
      </c>
      <c r="J525" s="21">
        <v>45642</v>
      </c>
      <c r="K525" s="21">
        <v>45733</v>
      </c>
      <c r="L525" s="21">
        <v>45733</v>
      </c>
      <c r="M525" s="22">
        <v>100000000</v>
      </c>
      <c r="N525" t="s">
        <v>78</v>
      </c>
      <c r="O525">
        <v>1.315E-2</v>
      </c>
      <c r="P525" t="s">
        <v>80</v>
      </c>
      <c r="R525" s="21">
        <v>45733</v>
      </c>
      <c r="S525" s="21">
        <v>45642</v>
      </c>
      <c r="T525" s="21">
        <v>45733</v>
      </c>
      <c r="U525" s="21">
        <v>45733</v>
      </c>
      <c r="V525" s="23">
        <v>0.25277777777777777</v>
      </c>
      <c r="W525">
        <v>91</v>
      </c>
      <c r="X525" s="24">
        <v>-337065.26393323269</v>
      </c>
      <c r="Y525" s="24">
        <v>-337065.26393323269</v>
      </c>
      <c r="Z525" s="24">
        <v>-332402.77777777775</v>
      </c>
      <c r="AA525" s="24">
        <v>-332402.77777777775</v>
      </c>
      <c r="AB525">
        <v>1.0140266161029856</v>
      </c>
      <c r="AC525">
        <v>0</v>
      </c>
      <c r="AD525" s="22">
        <v>100000000</v>
      </c>
      <c r="AE525" s="25">
        <v>1.315E-2</v>
      </c>
      <c r="AF525" s="26">
        <v>0</v>
      </c>
      <c r="AG525" s="27">
        <v>1</v>
      </c>
      <c r="AH525" s="27" t="s">
        <v>103</v>
      </c>
      <c r="AI525" t="s">
        <v>103</v>
      </c>
      <c r="AJ525" t="s">
        <v>78</v>
      </c>
    </row>
    <row r="526" spans="1:36" ht="15" customHeight="1" x14ac:dyDescent="0.25">
      <c r="A526">
        <v>147024</v>
      </c>
      <c r="B526" t="s">
        <v>913</v>
      </c>
      <c r="C526" t="s">
        <v>914</v>
      </c>
      <c r="D526">
        <v>357</v>
      </c>
      <c r="E526" t="s">
        <v>74</v>
      </c>
      <c r="F526" t="s">
        <v>803</v>
      </c>
      <c r="G526" t="s">
        <v>804</v>
      </c>
      <c r="H526" t="s">
        <v>770</v>
      </c>
      <c r="J526" s="21">
        <v>45733</v>
      </c>
      <c r="K526" s="21">
        <v>45824</v>
      </c>
      <c r="L526" s="21">
        <v>45824</v>
      </c>
      <c r="M526" s="22">
        <v>100000000</v>
      </c>
      <c r="N526" t="s">
        <v>78</v>
      </c>
      <c r="O526">
        <v>1.315E-2</v>
      </c>
      <c r="P526" t="s">
        <v>80</v>
      </c>
      <c r="R526" s="21">
        <v>45824</v>
      </c>
      <c r="S526" s="21">
        <v>45733</v>
      </c>
      <c r="T526" s="21">
        <v>45824</v>
      </c>
      <c r="U526" s="21">
        <v>45824</v>
      </c>
      <c r="V526" s="23">
        <v>0.25277777777777777</v>
      </c>
      <c r="W526">
        <v>91</v>
      </c>
      <c r="X526" s="24">
        <v>-337496.66799953947</v>
      </c>
      <c r="Y526" s="24">
        <v>-337496.66799953947</v>
      </c>
      <c r="Z526" s="24">
        <v>-332402.77777777775</v>
      </c>
      <c r="AA526" s="24">
        <v>-332402.77777777775</v>
      </c>
      <c r="AB526">
        <v>1.0153244514255146</v>
      </c>
      <c r="AC526">
        <v>0</v>
      </c>
      <c r="AD526" s="22">
        <v>100000000</v>
      </c>
      <c r="AE526" s="25">
        <v>1.315E-2</v>
      </c>
      <c r="AF526" s="26">
        <v>0</v>
      </c>
      <c r="AG526" s="27">
        <v>1</v>
      </c>
      <c r="AH526" s="27" t="s">
        <v>103</v>
      </c>
      <c r="AI526" t="s">
        <v>103</v>
      </c>
      <c r="AJ526" t="s">
        <v>78</v>
      </c>
    </row>
    <row r="527" spans="1:36" ht="15" customHeight="1" x14ac:dyDescent="0.25">
      <c r="A527">
        <v>147025</v>
      </c>
      <c r="B527" t="s">
        <v>913</v>
      </c>
      <c r="C527" t="s">
        <v>914</v>
      </c>
      <c r="D527">
        <v>357</v>
      </c>
      <c r="E527" t="s">
        <v>74</v>
      </c>
      <c r="F527" t="s">
        <v>803</v>
      </c>
      <c r="G527" t="s">
        <v>804</v>
      </c>
      <c r="H527" t="s">
        <v>770</v>
      </c>
      <c r="J527" s="21">
        <v>45824</v>
      </c>
      <c r="K527" s="21">
        <v>45915</v>
      </c>
      <c r="L527" s="21">
        <v>45915</v>
      </c>
      <c r="M527" s="22">
        <v>100000000</v>
      </c>
      <c r="N527" t="s">
        <v>78</v>
      </c>
      <c r="O527">
        <v>1.315E-2</v>
      </c>
      <c r="P527" t="s">
        <v>80</v>
      </c>
      <c r="R527" s="21">
        <v>45915</v>
      </c>
      <c r="S527" s="21">
        <v>45824</v>
      </c>
      <c r="T527" s="21">
        <v>45915</v>
      </c>
      <c r="U527" s="21">
        <v>45915</v>
      </c>
      <c r="V527" s="23">
        <v>0.25277777777777777</v>
      </c>
      <c r="W527">
        <v>91</v>
      </c>
      <c r="X527" s="24">
        <v>-337928.62421253213</v>
      </c>
      <c r="Y527" s="24">
        <v>-337928.62421253213</v>
      </c>
      <c r="Z527" s="24">
        <v>-332402.77777777775</v>
      </c>
      <c r="AA527" s="24">
        <v>-332402.77777777775</v>
      </c>
      <c r="AB527">
        <v>1.0166239478252754</v>
      </c>
      <c r="AC527">
        <v>0</v>
      </c>
      <c r="AD527" s="22">
        <v>100000000</v>
      </c>
      <c r="AE527" s="25">
        <v>1.315E-2</v>
      </c>
      <c r="AF527" s="26">
        <v>0</v>
      </c>
      <c r="AG527" s="27">
        <v>1</v>
      </c>
      <c r="AH527" s="27" t="s">
        <v>103</v>
      </c>
      <c r="AI527" t="s">
        <v>103</v>
      </c>
      <c r="AJ527" t="s">
        <v>78</v>
      </c>
    </row>
    <row r="528" spans="1:36" ht="15" customHeight="1" x14ac:dyDescent="0.25">
      <c r="A528">
        <v>147026</v>
      </c>
      <c r="B528" t="s">
        <v>913</v>
      </c>
      <c r="C528" t="s">
        <v>914</v>
      </c>
      <c r="D528">
        <v>357</v>
      </c>
      <c r="E528" t="s">
        <v>74</v>
      </c>
      <c r="F528" t="s">
        <v>803</v>
      </c>
      <c r="G528" t="s">
        <v>804</v>
      </c>
      <c r="H528" t="s">
        <v>770</v>
      </c>
      <c r="J528" s="21">
        <v>45915</v>
      </c>
      <c r="K528" s="21">
        <v>46006</v>
      </c>
      <c r="L528" s="21">
        <v>46006</v>
      </c>
      <c r="M528" s="22">
        <v>100000000</v>
      </c>
      <c r="N528" t="s">
        <v>78</v>
      </c>
      <c r="O528">
        <v>1.315E-2</v>
      </c>
      <c r="P528" t="s">
        <v>80</v>
      </c>
      <c r="R528" s="21">
        <v>46006</v>
      </c>
      <c r="S528" s="21">
        <v>45915</v>
      </c>
      <c r="T528" s="21">
        <v>46006</v>
      </c>
      <c r="U528" s="21">
        <v>46006</v>
      </c>
      <c r="V528" s="23">
        <v>0.25277777777777777</v>
      </c>
      <c r="W528">
        <v>91</v>
      </c>
      <c r="X528" s="24">
        <v>-338361.13327889395</v>
      </c>
      <c r="Y528" s="24">
        <v>-338361.13327889395</v>
      </c>
      <c r="Z528" s="24">
        <v>-332402.77777777775</v>
      </c>
      <c r="AA528" s="24">
        <v>-332402.77777777775</v>
      </c>
      <c r="AB528">
        <v>1.0179251074282525</v>
      </c>
      <c r="AC528">
        <v>0</v>
      </c>
      <c r="AD528" s="22">
        <v>100000000</v>
      </c>
      <c r="AE528" s="25">
        <v>1.315E-2</v>
      </c>
      <c r="AF528" s="26">
        <v>0</v>
      </c>
      <c r="AG528" s="27">
        <v>1</v>
      </c>
      <c r="AH528" s="27" t="s">
        <v>103</v>
      </c>
      <c r="AI528" t="s">
        <v>103</v>
      </c>
      <c r="AJ528" t="s">
        <v>78</v>
      </c>
    </row>
    <row r="529" spans="1:36" ht="15" customHeight="1" x14ac:dyDescent="0.25">
      <c r="A529">
        <v>147027</v>
      </c>
      <c r="B529" t="s">
        <v>915</v>
      </c>
      <c r="C529" t="s">
        <v>914</v>
      </c>
      <c r="D529">
        <v>357</v>
      </c>
      <c r="E529" t="s">
        <v>74</v>
      </c>
      <c r="F529" t="s">
        <v>803</v>
      </c>
      <c r="G529" t="s">
        <v>804</v>
      </c>
      <c r="H529" t="s">
        <v>770</v>
      </c>
      <c r="I529" s="21">
        <v>45273</v>
      </c>
      <c r="J529" s="21">
        <v>45275</v>
      </c>
      <c r="K529" s="21">
        <v>45366</v>
      </c>
      <c r="L529" s="21">
        <v>45366</v>
      </c>
      <c r="M529" s="22">
        <v>100000000</v>
      </c>
      <c r="N529" t="s">
        <v>78</v>
      </c>
      <c r="O529" t="s">
        <v>806</v>
      </c>
      <c r="P529" t="s">
        <v>80</v>
      </c>
      <c r="R529" s="21">
        <v>45273</v>
      </c>
      <c r="S529" s="21">
        <v>45275</v>
      </c>
      <c r="T529" s="21">
        <v>45366</v>
      </c>
      <c r="U529" s="21">
        <v>45366</v>
      </c>
      <c r="V529" s="23">
        <v>0.25277777777777777</v>
      </c>
      <c r="W529">
        <v>91</v>
      </c>
      <c r="X529" s="24">
        <v>481125.73138096748</v>
      </c>
      <c r="Y529" s="24">
        <v>481125.73138096748</v>
      </c>
      <c r="Z529" s="24">
        <v>476924.35978734517</v>
      </c>
      <c r="AA529" s="24">
        <v>476924.35978734517</v>
      </c>
      <c r="AB529">
        <v>1.0088093038390735</v>
      </c>
      <c r="AC529">
        <v>0</v>
      </c>
      <c r="AD529" s="22">
        <v>100000000</v>
      </c>
      <c r="AE529" s="25">
        <v>1.88673373102686E-2</v>
      </c>
      <c r="AF529" s="26">
        <v>0</v>
      </c>
      <c r="AG529" s="27">
        <v>1</v>
      </c>
      <c r="AH529" s="27" t="s">
        <v>103</v>
      </c>
      <c r="AI529" t="s">
        <v>103</v>
      </c>
      <c r="AJ529" t="s">
        <v>78</v>
      </c>
    </row>
    <row r="530" spans="1:36" ht="15" customHeight="1" x14ac:dyDescent="0.25">
      <c r="A530">
        <v>147028</v>
      </c>
      <c r="B530" t="s">
        <v>915</v>
      </c>
      <c r="C530" t="s">
        <v>914</v>
      </c>
      <c r="D530">
        <v>357</v>
      </c>
      <c r="E530" t="s">
        <v>74</v>
      </c>
      <c r="F530" t="s">
        <v>803</v>
      </c>
      <c r="G530" t="s">
        <v>804</v>
      </c>
      <c r="H530" t="s">
        <v>770</v>
      </c>
      <c r="I530" s="21">
        <v>45364</v>
      </c>
      <c r="J530" s="21">
        <v>45366</v>
      </c>
      <c r="K530" s="21">
        <v>45460</v>
      </c>
      <c r="L530" s="21">
        <v>45460</v>
      </c>
      <c r="M530" s="22">
        <v>100000000</v>
      </c>
      <c r="N530" t="s">
        <v>78</v>
      </c>
      <c r="O530" t="s">
        <v>806</v>
      </c>
      <c r="P530" t="s">
        <v>80</v>
      </c>
      <c r="R530" s="21">
        <v>45364</v>
      </c>
      <c r="S530" s="21">
        <v>45366</v>
      </c>
      <c r="T530" s="21">
        <v>45460</v>
      </c>
      <c r="U530" s="21">
        <v>45460</v>
      </c>
      <c r="V530" s="23">
        <v>0.26111111111111113</v>
      </c>
      <c r="W530">
        <v>94</v>
      </c>
      <c r="X530" s="24">
        <v>494895.21157841641</v>
      </c>
      <c r="Y530" s="24">
        <v>494895.21157841641</v>
      </c>
      <c r="Z530" s="24">
        <v>489925.86638374469</v>
      </c>
      <c r="AA530" s="24">
        <v>489925.86638374469</v>
      </c>
      <c r="AB530">
        <v>1.0101430553796875</v>
      </c>
      <c r="AC530">
        <v>0</v>
      </c>
      <c r="AD530" s="22">
        <v>100000000</v>
      </c>
      <c r="AE530" s="25">
        <v>1.8763118287037028E-2</v>
      </c>
      <c r="AF530" s="26">
        <v>0</v>
      </c>
      <c r="AG530" s="27">
        <v>1</v>
      </c>
      <c r="AH530" s="27" t="s">
        <v>103</v>
      </c>
      <c r="AI530" t="s">
        <v>103</v>
      </c>
      <c r="AJ530" t="s">
        <v>78</v>
      </c>
    </row>
    <row r="531" spans="1:36" ht="15" customHeight="1" x14ac:dyDescent="0.25">
      <c r="A531">
        <v>147029</v>
      </c>
      <c r="B531" t="s">
        <v>915</v>
      </c>
      <c r="C531" t="s">
        <v>914</v>
      </c>
      <c r="D531">
        <v>357</v>
      </c>
      <c r="E531" t="s">
        <v>74</v>
      </c>
      <c r="F531" t="s">
        <v>803</v>
      </c>
      <c r="G531" t="s">
        <v>804</v>
      </c>
      <c r="H531" t="s">
        <v>770</v>
      </c>
      <c r="I531" s="21">
        <v>45456</v>
      </c>
      <c r="J531" s="21">
        <v>45460</v>
      </c>
      <c r="K531" s="21">
        <v>45551</v>
      </c>
      <c r="L531" s="21">
        <v>45551</v>
      </c>
      <c r="M531" s="22">
        <v>100000000</v>
      </c>
      <c r="N531" t="s">
        <v>78</v>
      </c>
      <c r="O531" t="s">
        <v>806</v>
      </c>
      <c r="P531" t="s">
        <v>80</v>
      </c>
      <c r="R531" s="21">
        <v>45456</v>
      </c>
      <c r="S531" s="21">
        <v>45460</v>
      </c>
      <c r="T531" s="21">
        <v>45551</v>
      </c>
      <c r="U531" s="21">
        <v>45551</v>
      </c>
      <c r="V531" s="23">
        <v>0.25277777777777777</v>
      </c>
      <c r="W531">
        <v>91</v>
      </c>
      <c r="X531" s="24">
        <v>474361.65502029873</v>
      </c>
      <c r="Y531" s="24">
        <v>474361.65502029873</v>
      </c>
      <c r="Z531" s="24">
        <v>468998.2287032496</v>
      </c>
      <c r="AA531" s="24">
        <v>468998.2287032496</v>
      </c>
      <c r="AB531">
        <v>1.0114359201992695</v>
      </c>
      <c r="AC531">
        <v>0</v>
      </c>
      <c r="AD531" s="22">
        <v>100000000</v>
      </c>
      <c r="AE531" s="25">
        <v>1.8553776080568116E-2</v>
      </c>
      <c r="AF531" s="26">
        <v>0</v>
      </c>
      <c r="AG531" s="27">
        <v>1</v>
      </c>
      <c r="AH531" s="27" t="s">
        <v>103</v>
      </c>
      <c r="AI531" t="s">
        <v>103</v>
      </c>
      <c r="AJ531" t="s">
        <v>78</v>
      </c>
    </row>
    <row r="532" spans="1:36" ht="15" customHeight="1" x14ac:dyDescent="0.25">
      <c r="A532">
        <v>147030</v>
      </c>
      <c r="B532" t="s">
        <v>915</v>
      </c>
      <c r="C532" t="s">
        <v>914</v>
      </c>
      <c r="D532">
        <v>357</v>
      </c>
      <c r="E532" t="s">
        <v>74</v>
      </c>
      <c r="F532" t="s">
        <v>803</v>
      </c>
      <c r="G532" t="s">
        <v>804</v>
      </c>
      <c r="H532" t="s">
        <v>770</v>
      </c>
      <c r="I532" s="21">
        <v>45547</v>
      </c>
      <c r="J532" s="21">
        <v>45551</v>
      </c>
      <c r="K532" s="21">
        <v>45642</v>
      </c>
      <c r="L532" s="21">
        <v>45642</v>
      </c>
      <c r="M532" s="22">
        <v>100000000</v>
      </c>
      <c r="N532" t="s">
        <v>78</v>
      </c>
      <c r="O532" t="s">
        <v>806</v>
      </c>
      <c r="P532" t="s">
        <v>80</v>
      </c>
      <c r="R532" s="21">
        <v>45547</v>
      </c>
      <c r="S532" s="21">
        <v>45551</v>
      </c>
      <c r="T532" s="21">
        <v>45642</v>
      </c>
      <c r="U532" s="21">
        <v>45642</v>
      </c>
      <c r="V532" s="23">
        <v>0.25277777777777777</v>
      </c>
      <c r="W532">
        <v>91</v>
      </c>
      <c r="X532" s="24">
        <v>449178.75679244054</v>
      </c>
      <c r="Y532" s="24">
        <v>449178.75679244054</v>
      </c>
      <c r="Z532" s="24">
        <v>443532.39437557862</v>
      </c>
      <c r="AA532" s="24">
        <v>443532.39437557862</v>
      </c>
      <c r="AB532">
        <v>1.0127304397344215</v>
      </c>
      <c r="AC532">
        <v>0</v>
      </c>
      <c r="AD532" s="22">
        <v>100000000</v>
      </c>
      <c r="AE532" s="25">
        <v>1.7546336480792124E-2</v>
      </c>
      <c r="AF532" s="26">
        <v>0</v>
      </c>
      <c r="AG532" s="27">
        <v>1</v>
      </c>
      <c r="AH532" s="27" t="s">
        <v>103</v>
      </c>
      <c r="AI532" t="s">
        <v>103</v>
      </c>
      <c r="AJ532" t="s">
        <v>78</v>
      </c>
    </row>
    <row r="533" spans="1:36" ht="15" customHeight="1" x14ac:dyDescent="0.25">
      <c r="A533">
        <v>147031</v>
      </c>
      <c r="B533" t="s">
        <v>915</v>
      </c>
      <c r="C533" t="s">
        <v>914</v>
      </c>
      <c r="D533">
        <v>357</v>
      </c>
      <c r="E533" t="s">
        <v>74</v>
      </c>
      <c r="F533" t="s">
        <v>803</v>
      </c>
      <c r="G533" t="s">
        <v>804</v>
      </c>
      <c r="H533" t="s">
        <v>770</v>
      </c>
      <c r="I533" s="21">
        <v>45638</v>
      </c>
      <c r="J533" s="21">
        <v>45642</v>
      </c>
      <c r="K533" s="21">
        <v>45733</v>
      </c>
      <c r="L533" s="21">
        <v>45733</v>
      </c>
      <c r="M533" s="22">
        <v>100000000</v>
      </c>
      <c r="N533" t="s">
        <v>78</v>
      </c>
      <c r="O533" t="s">
        <v>806</v>
      </c>
      <c r="P533" t="s">
        <v>80</v>
      </c>
      <c r="R533" s="21">
        <v>45638</v>
      </c>
      <c r="S533" s="21">
        <v>45642</v>
      </c>
      <c r="T533" s="21">
        <v>45733</v>
      </c>
      <c r="U533" s="21">
        <v>45733</v>
      </c>
      <c r="V533" s="23">
        <v>0.25277777777777777</v>
      </c>
      <c r="W533">
        <v>91</v>
      </c>
      <c r="X533" s="24">
        <v>434767.30203774612</v>
      </c>
      <c r="Y533" s="24">
        <v>434767.30203774612</v>
      </c>
      <c r="Z533" s="24">
        <v>428753.34348579927</v>
      </c>
      <c r="AA533" s="24">
        <v>428753.34348579927</v>
      </c>
      <c r="AB533">
        <v>1.0140266161029856</v>
      </c>
      <c r="AC533">
        <v>0</v>
      </c>
      <c r="AD533" s="22">
        <v>100000000</v>
      </c>
      <c r="AE533" s="25">
        <v>1.6961670731306347E-2</v>
      </c>
      <c r="AF533" s="26">
        <v>0</v>
      </c>
      <c r="AG533" s="27">
        <v>1</v>
      </c>
      <c r="AH533" s="27" t="s">
        <v>103</v>
      </c>
      <c r="AI533" t="s">
        <v>103</v>
      </c>
      <c r="AJ533" t="s">
        <v>78</v>
      </c>
    </row>
    <row r="534" spans="1:36" ht="15" customHeight="1" x14ac:dyDescent="0.25">
      <c r="A534">
        <v>147032</v>
      </c>
      <c r="B534" t="s">
        <v>915</v>
      </c>
      <c r="C534" t="s">
        <v>914</v>
      </c>
      <c r="D534">
        <v>357</v>
      </c>
      <c r="E534" t="s">
        <v>74</v>
      </c>
      <c r="F534" t="s">
        <v>803</v>
      </c>
      <c r="G534" t="s">
        <v>804</v>
      </c>
      <c r="H534" t="s">
        <v>770</v>
      </c>
      <c r="I534" s="21">
        <v>45729</v>
      </c>
      <c r="J534" s="21">
        <v>45733</v>
      </c>
      <c r="K534" s="21">
        <v>45824</v>
      </c>
      <c r="L534" s="21">
        <v>45824</v>
      </c>
      <c r="M534" s="22">
        <v>100000000</v>
      </c>
      <c r="N534" t="s">
        <v>78</v>
      </c>
      <c r="O534" t="s">
        <v>806</v>
      </c>
      <c r="P534" t="s">
        <v>80</v>
      </c>
      <c r="R534" s="21">
        <v>45729</v>
      </c>
      <c r="S534" s="21">
        <v>45733</v>
      </c>
      <c r="T534" s="21">
        <v>45824</v>
      </c>
      <c r="U534" s="21">
        <v>45824</v>
      </c>
      <c r="V534" s="23">
        <v>0.25277777777777777</v>
      </c>
      <c r="W534">
        <v>91</v>
      </c>
      <c r="X534" s="24">
        <v>442414.4239004734</v>
      </c>
      <c r="Y534" s="24">
        <v>442414.4239004734</v>
      </c>
      <c r="Z534" s="24">
        <v>435736.99350914278</v>
      </c>
      <c r="AA534" s="24">
        <v>435736.99350914278</v>
      </c>
      <c r="AB534">
        <v>1.0153244514255146</v>
      </c>
      <c r="AC534">
        <v>0</v>
      </c>
      <c r="AD534" s="22">
        <v>100000000</v>
      </c>
      <c r="AE534" s="25">
        <v>1.7237946995966084E-2</v>
      </c>
      <c r="AF534" s="26">
        <v>0</v>
      </c>
      <c r="AG534" s="27">
        <v>1</v>
      </c>
      <c r="AH534" s="27" t="s">
        <v>103</v>
      </c>
      <c r="AI534" t="s">
        <v>103</v>
      </c>
      <c r="AJ534" t="s">
        <v>78</v>
      </c>
    </row>
    <row r="535" spans="1:36" ht="15" customHeight="1" x14ac:dyDescent="0.25">
      <c r="A535">
        <v>147033</v>
      </c>
      <c r="B535" t="s">
        <v>915</v>
      </c>
      <c r="C535" t="s">
        <v>914</v>
      </c>
      <c r="D535">
        <v>357</v>
      </c>
      <c r="E535" t="s">
        <v>74</v>
      </c>
      <c r="F535" t="s">
        <v>803</v>
      </c>
      <c r="G535" t="s">
        <v>804</v>
      </c>
      <c r="H535" t="s">
        <v>770</v>
      </c>
      <c r="I535" s="21">
        <v>45820</v>
      </c>
      <c r="J535" s="21">
        <v>45824</v>
      </c>
      <c r="K535" s="21">
        <v>45915</v>
      </c>
      <c r="L535" s="21">
        <v>45915</v>
      </c>
      <c r="M535" s="22">
        <v>100000000</v>
      </c>
      <c r="N535" t="s">
        <v>78</v>
      </c>
      <c r="O535" t="s">
        <v>806</v>
      </c>
      <c r="P535" t="s">
        <v>80</v>
      </c>
      <c r="R535" s="21">
        <v>45820</v>
      </c>
      <c r="S535" s="21">
        <v>45824</v>
      </c>
      <c r="T535" s="21">
        <v>45915</v>
      </c>
      <c r="U535" s="21">
        <v>45915</v>
      </c>
      <c r="V535" s="23">
        <v>0.25277777777777777</v>
      </c>
      <c r="W535">
        <v>91</v>
      </c>
      <c r="X535" s="24">
        <v>469804.2823088392</v>
      </c>
      <c r="Y535" s="24">
        <v>469804.2823088392</v>
      </c>
      <c r="Z535" s="24">
        <v>462121.99045067473</v>
      </c>
      <c r="AA535" s="24">
        <v>462121.99045067473</v>
      </c>
      <c r="AB535">
        <v>1.0166239478252754</v>
      </c>
      <c r="AC535">
        <v>0</v>
      </c>
      <c r="AD535" s="22">
        <v>100000000</v>
      </c>
      <c r="AE535" s="25">
        <v>1.8281749072773947E-2</v>
      </c>
      <c r="AF535" s="26">
        <v>0</v>
      </c>
      <c r="AG535" s="27">
        <v>1</v>
      </c>
      <c r="AH535" s="27" t="s">
        <v>103</v>
      </c>
      <c r="AI535" t="s">
        <v>103</v>
      </c>
      <c r="AJ535" t="s">
        <v>78</v>
      </c>
    </row>
    <row r="536" spans="1:36" ht="15" customHeight="1" x14ac:dyDescent="0.25">
      <c r="A536">
        <v>147034</v>
      </c>
      <c r="B536" t="s">
        <v>915</v>
      </c>
      <c r="C536" t="s">
        <v>914</v>
      </c>
      <c r="D536">
        <v>357</v>
      </c>
      <c r="E536" t="s">
        <v>74</v>
      </c>
      <c r="F536" t="s">
        <v>803</v>
      </c>
      <c r="G536" t="s">
        <v>804</v>
      </c>
      <c r="H536" t="s">
        <v>770</v>
      </c>
      <c r="I536" s="21">
        <v>45911</v>
      </c>
      <c r="J536" s="21">
        <v>45915</v>
      </c>
      <c r="K536" s="21">
        <v>46006</v>
      </c>
      <c r="L536" s="21">
        <v>46006</v>
      </c>
      <c r="M536" s="22">
        <v>100000000</v>
      </c>
      <c r="N536" t="s">
        <v>78</v>
      </c>
      <c r="O536" t="s">
        <v>806</v>
      </c>
      <c r="P536" t="s">
        <v>80</v>
      </c>
      <c r="R536" s="21">
        <v>45911</v>
      </c>
      <c r="S536" s="21">
        <v>45915</v>
      </c>
      <c r="T536" s="21">
        <v>46006</v>
      </c>
      <c r="U536" s="21">
        <v>46006</v>
      </c>
      <c r="V536" s="23">
        <v>0.25277777777777777</v>
      </c>
      <c r="W536">
        <v>91</v>
      </c>
      <c r="X536" s="24">
        <v>498213.22747260478</v>
      </c>
      <c r="Y536" s="24">
        <v>498213.22747260478</v>
      </c>
      <c r="Z536" s="24">
        <v>489439.96354635636</v>
      </c>
      <c r="AA536" s="24">
        <v>489439.96354635636</v>
      </c>
      <c r="AB536">
        <v>1.0179251074282525</v>
      </c>
      <c r="AC536">
        <v>0</v>
      </c>
      <c r="AD536" s="22">
        <v>100000000</v>
      </c>
      <c r="AE536" s="25">
        <v>1.9362460096339375E-2</v>
      </c>
      <c r="AF536" s="26">
        <v>0</v>
      </c>
      <c r="AG536" s="27">
        <v>1</v>
      </c>
      <c r="AH536" s="27" t="s">
        <v>103</v>
      </c>
      <c r="AI536" t="s">
        <v>103</v>
      </c>
      <c r="AJ536" t="s">
        <v>78</v>
      </c>
    </row>
    <row r="537" spans="1:36" ht="15" customHeight="1" x14ac:dyDescent="0.25">
      <c r="A537">
        <v>169402</v>
      </c>
      <c r="B537" t="s">
        <v>916</v>
      </c>
      <c r="C537" t="s">
        <v>512</v>
      </c>
      <c r="D537">
        <v>359</v>
      </c>
      <c r="E537" t="s">
        <v>74</v>
      </c>
      <c r="F537" t="s">
        <v>854</v>
      </c>
      <c r="G537" t="s">
        <v>76</v>
      </c>
      <c r="H537" t="s">
        <v>449</v>
      </c>
      <c r="J537" s="21">
        <v>44655</v>
      </c>
      <c r="K537" s="21">
        <v>44746</v>
      </c>
      <c r="L537" s="21">
        <v>44746</v>
      </c>
      <c r="M537" s="22">
        <v>100000000</v>
      </c>
      <c r="N537" t="s">
        <v>78</v>
      </c>
      <c r="O537">
        <v>7.43E-3</v>
      </c>
      <c r="P537" t="s">
        <v>80</v>
      </c>
      <c r="R537" s="21">
        <v>44746</v>
      </c>
      <c r="S537" s="21">
        <v>44655</v>
      </c>
      <c r="T537" s="21">
        <v>44746</v>
      </c>
      <c r="U537" s="21">
        <v>44746</v>
      </c>
      <c r="V537" s="23">
        <v>0.25277777777777777</v>
      </c>
      <c r="W537">
        <v>91</v>
      </c>
      <c r="X537" s="24">
        <v>-187824.44857413939</v>
      </c>
      <c r="Y537" s="24">
        <v>-187824.44857413939</v>
      </c>
      <c r="Z537" s="24">
        <v>-187813.88888888888</v>
      </c>
      <c r="AA537" s="24">
        <v>-187813.88888888888</v>
      </c>
      <c r="AB537">
        <v>1.0000562241978641</v>
      </c>
      <c r="AC537">
        <v>-2063.8888888888887</v>
      </c>
      <c r="AD537" s="22">
        <v>100000000</v>
      </c>
      <c r="AE537" s="25">
        <v>7.43E-3</v>
      </c>
      <c r="AF537" s="26">
        <v>0</v>
      </c>
      <c r="AG537" s="27">
        <v>1</v>
      </c>
      <c r="AH537" s="27" t="s">
        <v>103</v>
      </c>
      <c r="AI537" t="s">
        <v>103</v>
      </c>
      <c r="AJ537" t="s">
        <v>78</v>
      </c>
    </row>
    <row r="538" spans="1:36" ht="15" customHeight="1" x14ac:dyDescent="0.25">
      <c r="A538">
        <v>169403</v>
      </c>
      <c r="B538" t="s">
        <v>916</v>
      </c>
      <c r="C538" t="s">
        <v>512</v>
      </c>
      <c r="D538">
        <v>359</v>
      </c>
      <c r="E538" t="s">
        <v>74</v>
      </c>
      <c r="F538" t="s">
        <v>854</v>
      </c>
      <c r="G538" t="s">
        <v>76</v>
      </c>
      <c r="H538" t="s">
        <v>449</v>
      </c>
      <c r="J538" s="21">
        <v>44746</v>
      </c>
      <c r="K538" s="21">
        <v>44837</v>
      </c>
      <c r="L538" s="21">
        <v>44837</v>
      </c>
      <c r="M538" s="22">
        <v>100000000</v>
      </c>
      <c r="N538" t="s">
        <v>78</v>
      </c>
      <c r="O538">
        <v>7.43E-3</v>
      </c>
      <c r="P538" t="s">
        <v>80</v>
      </c>
      <c r="R538" s="21">
        <v>44837</v>
      </c>
      <c r="S538" s="21">
        <v>44746</v>
      </c>
      <c r="T538" s="21">
        <v>44837</v>
      </c>
      <c r="U538" s="21">
        <v>44837</v>
      </c>
      <c r="V538" s="23">
        <v>0.25277777777777777</v>
      </c>
      <c r="W538">
        <v>91</v>
      </c>
      <c r="X538" s="24">
        <v>-188064.84187341089</v>
      </c>
      <c r="Y538" s="24">
        <v>-188064.84187341089</v>
      </c>
      <c r="Z538" s="24">
        <v>-187813.88888888888</v>
      </c>
      <c r="AA538" s="24">
        <v>-187813.88888888888</v>
      </c>
      <c r="AB538">
        <v>1.0013361790547368</v>
      </c>
      <c r="AC538">
        <v>0</v>
      </c>
      <c r="AD538" s="22">
        <v>100000000</v>
      </c>
      <c r="AE538" s="25">
        <v>7.43E-3</v>
      </c>
      <c r="AF538" s="26">
        <v>0</v>
      </c>
      <c r="AG538" s="27">
        <v>1</v>
      </c>
      <c r="AH538" s="27" t="s">
        <v>103</v>
      </c>
      <c r="AI538" t="s">
        <v>103</v>
      </c>
      <c r="AJ538" t="s">
        <v>78</v>
      </c>
    </row>
    <row r="539" spans="1:36" ht="15" customHeight="1" x14ac:dyDescent="0.25">
      <c r="A539">
        <v>169404</v>
      </c>
      <c r="B539" t="s">
        <v>916</v>
      </c>
      <c r="C539" t="s">
        <v>512</v>
      </c>
      <c r="D539">
        <v>359</v>
      </c>
      <c r="E539" t="s">
        <v>74</v>
      </c>
      <c r="F539" t="s">
        <v>854</v>
      </c>
      <c r="G539" t="s">
        <v>76</v>
      </c>
      <c r="H539" t="s">
        <v>449</v>
      </c>
      <c r="J539" s="21">
        <v>44837</v>
      </c>
      <c r="K539" s="21">
        <v>44928</v>
      </c>
      <c r="L539" s="21">
        <v>44928</v>
      </c>
      <c r="M539" s="22">
        <v>100000000</v>
      </c>
      <c r="N539" t="s">
        <v>78</v>
      </c>
      <c r="O539">
        <v>7.43E-3</v>
      </c>
      <c r="P539" t="s">
        <v>80</v>
      </c>
      <c r="R539" s="21">
        <v>44928</v>
      </c>
      <c r="S539" s="21">
        <v>44837</v>
      </c>
      <c r="T539" s="21">
        <v>44928</v>
      </c>
      <c r="U539" s="21">
        <v>44928</v>
      </c>
      <c r="V539" s="23">
        <v>0.25277777777777777</v>
      </c>
      <c r="W539">
        <v>91</v>
      </c>
      <c r="X539" s="24">
        <v>-188305.54284795449</v>
      </c>
      <c r="Y539" s="24">
        <v>-188305.54284795449</v>
      </c>
      <c r="Z539" s="24">
        <v>-187813.88888888888</v>
      </c>
      <c r="AA539" s="24">
        <v>-187813.88888888888</v>
      </c>
      <c r="AB539">
        <v>1.0026177721039389</v>
      </c>
      <c r="AC539">
        <v>0</v>
      </c>
      <c r="AD539" s="22">
        <v>100000000</v>
      </c>
      <c r="AE539" s="25">
        <v>7.43E-3</v>
      </c>
      <c r="AF539" s="26">
        <v>0</v>
      </c>
      <c r="AG539" s="27">
        <v>1</v>
      </c>
      <c r="AH539" s="27" t="s">
        <v>103</v>
      </c>
      <c r="AI539" t="s">
        <v>103</v>
      </c>
      <c r="AJ539" t="s">
        <v>78</v>
      </c>
    </row>
    <row r="540" spans="1:36" ht="15" customHeight="1" x14ac:dyDescent="0.25">
      <c r="A540">
        <v>169405</v>
      </c>
      <c r="B540" t="s">
        <v>916</v>
      </c>
      <c r="C540" t="s">
        <v>512</v>
      </c>
      <c r="D540">
        <v>359</v>
      </c>
      <c r="E540" t="s">
        <v>74</v>
      </c>
      <c r="F540" t="s">
        <v>854</v>
      </c>
      <c r="G540" t="s">
        <v>76</v>
      </c>
      <c r="H540" t="s">
        <v>449</v>
      </c>
      <c r="J540" s="21">
        <v>44928</v>
      </c>
      <c r="K540" s="21">
        <v>45019</v>
      </c>
      <c r="L540" s="21">
        <v>45019</v>
      </c>
      <c r="M540" s="22">
        <v>100000000</v>
      </c>
      <c r="N540" t="s">
        <v>78</v>
      </c>
      <c r="O540">
        <v>7.43E-3</v>
      </c>
      <c r="P540" t="s">
        <v>80</v>
      </c>
      <c r="R540" s="21">
        <v>45019</v>
      </c>
      <c r="S540" s="21">
        <v>44928</v>
      </c>
      <c r="T540" s="21">
        <v>45019</v>
      </c>
      <c r="U540" s="21">
        <v>45019</v>
      </c>
      <c r="V540" s="23">
        <v>0.25277777777777777</v>
      </c>
      <c r="W540">
        <v>91</v>
      </c>
      <c r="X540" s="24">
        <v>-188546.55189155857</v>
      </c>
      <c r="Y540" s="24">
        <v>-188546.55189155857</v>
      </c>
      <c r="Z540" s="24">
        <v>-187813.88888888888</v>
      </c>
      <c r="AA540" s="24">
        <v>-187813.88888888888</v>
      </c>
      <c r="AB540">
        <v>1.0039010054421649</v>
      </c>
      <c r="AC540">
        <v>0</v>
      </c>
      <c r="AD540" s="22">
        <v>100000000</v>
      </c>
      <c r="AE540" s="25">
        <v>7.43E-3</v>
      </c>
      <c r="AF540" s="26">
        <v>0</v>
      </c>
      <c r="AG540" s="27">
        <v>1</v>
      </c>
      <c r="AH540" s="27" t="s">
        <v>103</v>
      </c>
      <c r="AI540" t="s">
        <v>103</v>
      </c>
      <c r="AJ540" t="s">
        <v>78</v>
      </c>
    </row>
    <row r="541" spans="1:36" ht="15" customHeight="1" x14ac:dyDescent="0.25">
      <c r="A541">
        <v>169406</v>
      </c>
      <c r="B541" t="s">
        <v>916</v>
      </c>
      <c r="C541" t="s">
        <v>512</v>
      </c>
      <c r="D541">
        <v>359</v>
      </c>
      <c r="E541" t="s">
        <v>74</v>
      </c>
      <c r="F541" t="s">
        <v>854</v>
      </c>
      <c r="G541" t="s">
        <v>76</v>
      </c>
      <c r="H541" t="s">
        <v>449</v>
      </c>
      <c r="J541" s="21">
        <v>45019</v>
      </c>
      <c r="K541" s="21">
        <v>45110</v>
      </c>
      <c r="L541" s="21">
        <v>45110</v>
      </c>
      <c r="M541" s="22">
        <v>100000000</v>
      </c>
      <c r="N541" t="s">
        <v>78</v>
      </c>
      <c r="O541">
        <v>7.43E-3</v>
      </c>
      <c r="P541" t="s">
        <v>80</v>
      </c>
      <c r="R541" s="21">
        <v>45110</v>
      </c>
      <c r="S541" s="21">
        <v>45019</v>
      </c>
      <c r="T541" s="21">
        <v>45110</v>
      </c>
      <c r="U541" s="21">
        <v>45110</v>
      </c>
      <c r="V541" s="23">
        <v>0.25277777777777777</v>
      </c>
      <c r="W541">
        <v>91</v>
      </c>
      <c r="X541" s="24">
        <v>-188787.8693985155</v>
      </c>
      <c r="Y541" s="24">
        <v>-188787.8693985155</v>
      </c>
      <c r="Z541" s="24">
        <v>-187813.88888888888</v>
      </c>
      <c r="AA541" s="24">
        <v>-187813.88888888888</v>
      </c>
      <c r="AB541">
        <v>1.0051858811687928</v>
      </c>
      <c r="AC541">
        <v>0</v>
      </c>
      <c r="AD541" s="22">
        <v>100000000</v>
      </c>
      <c r="AE541" s="25">
        <v>7.43E-3</v>
      </c>
      <c r="AF541" s="26">
        <v>0</v>
      </c>
      <c r="AG541" s="27">
        <v>1</v>
      </c>
      <c r="AH541" s="27" t="s">
        <v>103</v>
      </c>
      <c r="AI541" t="s">
        <v>103</v>
      </c>
      <c r="AJ541" t="s">
        <v>78</v>
      </c>
    </row>
    <row r="542" spans="1:36" ht="15" customHeight="1" x14ac:dyDescent="0.25">
      <c r="A542">
        <v>169407</v>
      </c>
      <c r="B542" t="s">
        <v>916</v>
      </c>
      <c r="C542" t="s">
        <v>512</v>
      </c>
      <c r="D542">
        <v>359</v>
      </c>
      <c r="E542" t="s">
        <v>74</v>
      </c>
      <c r="F542" t="s">
        <v>854</v>
      </c>
      <c r="G542" t="s">
        <v>76</v>
      </c>
      <c r="H542" t="s">
        <v>449</v>
      </c>
      <c r="J542" s="21">
        <v>45110</v>
      </c>
      <c r="K542" s="21">
        <v>45201</v>
      </c>
      <c r="L542" s="21">
        <v>45201</v>
      </c>
      <c r="M542" s="22">
        <v>100000000</v>
      </c>
      <c r="N542" t="s">
        <v>78</v>
      </c>
      <c r="O542">
        <v>7.43E-3</v>
      </c>
      <c r="P542" t="s">
        <v>80</v>
      </c>
      <c r="R542" s="21">
        <v>45201</v>
      </c>
      <c r="S542" s="21">
        <v>45110</v>
      </c>
      <c r="T542" s="21">
        <v>45201</v>
      </c>
      <c r="U542" s="21">
        <v>45201</v>
      </c>
      <c r="V542" s="23">
        <v>0.25277777777777777</v>
      </c>
      <c r="W542">
        <v>91</v>
      </c>
      <c r="X542" s="24">
        <v>-189029.4957636222</v>
      </c>
      <c r="Y542" s="24">
        <v>-189029.4957636222</v>
      </c>
      <c r="Z542" s="24">
        <v>-187813.88888888888</v>
      </c>
      <c r="AA542" s="24">
        <v>-187813.88888888888</v>
      </c>
      <c r="AB542">
        <v>1.0064724013858872</v>
      </c>
      <c r="AC542">
        <v>0</v>
      </c>
      <c r="AD542" s="22">
        <v>100000000</v>
      </c>
      <c r="AE542" s="25">
        <v>7.43E-3</v>
      </c>
      <c r="AF542" s="26">
        <v>0</v>
      </c>
      <c r="AG542" s="27">
        <v>1</v>
      </c>
      <c r="AH542" s="27" t="s">
        <v>103</v>
      </c>
      <c r="AI542" t="s">
        <v>103</v>
      </c>
      <c r="AJ542" t="s">
        <v>78</v>
      </c>
    </row>
    <row r="543" spans="1:36" ht="15" customHeight="1" x14ac:dyDescent="0.25">
      <c r="A543">
        <v>169408</v>
      </c>
      <c r="B543" t="s">
        <v>916</v>
      </c>
      <c r="C543" t="s">
        <v>512</v>
      </c>
      <c r="D543">
        <v>359</v>
      </c>
      <c r="E543" t="s">
        <v>74</v>
      </c>
      <c r="F543" t="s">
        <v>854</v>
      </c>
      <c r="G543" t="s">
        <v>76</v>
      </c>
      <c r="H543" t="s">
        <v>449</v>
      </c>
      <c r="J543" s="21">
        <v>45201</v>
      </c>
      <c r="K543" s="21">
        <v>45293</v>
      </c>
      <c r="L543" s="21">
        <v>45293</v>
      </c>
      <c r="M543" s="22">
        <v>100000000</v>
      </c>
      <c r="N543" t="s">
        <v>78</v>
      </c>
      <c r="O543">
        <v>7.43E-3</v>
      </c>
      <c r="P543" t="s">
        <v>80</v>
      </c>
      <c r="R543" s="21">
        <v>45293</v>
      </c>
      <c r="S543" s="21">
        <v>45201</v>
      </c>
      <c r="T543" s="21">
        <v>45293</v>
      </c>
      <c r="U543" s="21">
        <v>45293</v>
      </c>
      <c r="V543" s="23">
        <v>0.25555555555555554</v>
      </c>
      <c r="W543">
        <v>92</v>
      </c>
      <c r="X543" s="24">
        <v>-191354.02680870012</v>
      </c>
      <c r="Y543" s="24">
        <v>-191354.02680870012</v>
      </c>
      <c r="Z543" s="24">
        <v>-189877.77777777775</v>
      </c>
      <c r="AA543" s="24">
        <v>-189877.77777777775</v>
      </c>
      <c r="AB543">
        <v>1.0077747330319511</v>
      </c>
      <c r="AC543">
        <v>0</v>
      </c>
      <c r="AD543" s="22">
        <v>100000000</v>
      </c>
      <c r="AE543" s="25">
        <v>7.43E-3</v>
      </c>
      <c r="AF543" s="26">
        <v>0</v>
      </c>
      <c r="AG543" s="27">
        <v>1</v>
      </c>
      <c r="AH543" s="27" t="s">
        <v>103</v>
      </c>
      <c r="AI543" t="s">
        <v>103</v>
      </c>
      <c r="AJ543" t="s">
        <v>78</v>
      </c>
    </row>
    <row r="544" spans="1:36" ht="15" customHeight="1" x14ac:dyDescent="0.25">
      <c r="A544">
        <v>169409</v>
      </c>
      <c r="B544" t="s">
        <v>916</v>
      </c>
      <c r="C544" t="s">
        <v>512</v>
      </c>
      <c r="D544">
        <v>359</v>
      </c>
      <c r="E544" t="s">
        <v>74</v>
      </c>
      <c r="F544" t="s">
        <v>854</v>
      </c>
      <c r="G544" t="s">
        <v>76</v>
      </c>
      <c r="H544" t="s">
        <v>449</v>
      </c>
      <c r="J544" s="21">
        <v>45293</v>
      </c>
      <c r="K544" s="21">
        <v>45384</v>
      </c>
      <c r="L544" s="21">
        <v>45384</v>
      </c>
      <c r="M544" s="22">
        <v>100000000</v>
      </c>
      <c r="N544" t="s">
        <v>78</v>
      </c>
      <c r="O544">
        <v>7.43E-3</v>
      </c>
      <c r="P544" t="s">
        <v>80</v>
      </c>
      <c r="R544" s="21">
        <v>45384</v>
      </c>
      <c r="S544" s="21">
        <v>45293</v>
      </c>
      <c r="T544" s="21">
        <v>45384</v>
      </c>
      <c r="U544" s="21">
        <v>45384</v>
      </c>
      <c r="V544" s="23">
        <v>0.25277777777777777</v>
      </c>
      <c r="W544">
        <v>91</v>
      </c>
      <c r="X544" s="24">
        <v>-189516.34040745118</v>
      </c>
      <c r="Y544" s="24">
        <v>-189516.34040745118</v>
      </c>
      <c r="Z544" s="24">
        <v>-187813.88888888888</v>
      </c>
      <c r="AA544" s="24">
        <v>-187813.88888888888</v>
      </c>
      <c r="AB544">
        <v>1.0090645666762668</v>
      </c>
      <c r="AC544">
        <v>0</v>
      </c>
      <c r="AD544" s="22">
        <v>100000000</v>
      </c>
      <c r="AE544" s="25">
        <v>7.43E-3</v>
      </c>
      <c r="AF544" s="26">
        <v>0</v>
      </c>
      <c r="AG544" s="27">
        <v>1</v>
      </c>
      <c r="AH544" s="27" t="s">
        <v>103</v>
      </c>
      <c r="AI544" t="s">
        <v>103</v>
      </c>
      <c r="AJ544" t="s">
        <v>78</v>
      </c>
    </row>
    <row r="545" spans="1:36" ht="15" customHeight="1" x14ac:dyDescent="0.25">
      <c r="A545">
        <v>169410</v>
      </c>
      <c r="B545" t="s">
        <v>916</v>
      </c>
      <c r="C545" t="s">
        <v>512</v>
      </c>
      <c r="D545">
        <v>359</v>
      </c>
      <c r="E545" t="s">
        <v>74</v>
      </c>
      <c r="F545" t="s">
        <v>854</v>
      </c>
      <c r="G545" t="s">
        <v>76</v>
      </c>
      <c r="H545" t="s">
        <v>449</v>
      </c>
      <c r="J545" s="21">
        <v>45384</v>
      </c>
      <c r="K545" s="21">
        <v>45475</v>
      </c>
      <c r="L545" s="21">
        <v>45475</v>
      </c>
      <c r="M545" s="22">
        <v>100000000</v>
      </c>
      <c r="N545" t="s">
        <v>78</v>
      </c>
      <c r="O545">
        <v>7.43E-3</v>
      </c>
      <c r="P545" t="s">
        <v>80</v>
      </c>
      <c r="R545" s="21">
        <v>45475</v>
      </c>
      <c r="S545" s="21">
        <v>45384</v>
      </c>
      <c r="T545" s="21">
        <v>45475</v>
      </c>
      <c r="U545" s="21">
        <v>45475</v>
      </c>
      <c r="V545" s="23">
        <v>0.25277777777777777</v>
      </c>
      <c r="W545">
        <v>91</v>
      </c>
      <c r="X545" s="24">
        <v>-189758.89913014279</v>
      </c>
      <c r="Y545" s="24">
        <v>-189758.89913014279</v>
      </c>
      <c r="Z545" s="24">
        <v>-187813.88888888888</v>
      </c>
      <c r="AA545" s="24">
        <v>-187813.88888888888</v>
      </c>
      <c r="AB545">
        <v>1.0103560511566032</v>
      </c>
      <c r="AC545">
        <v>0</v>
      </c>
      <c r="AD545" s="22">
        <v>100000000</v>
      </c>
      <c r="AE545" s="25">
        <v>7.43E-3</v>
      </c>
      <c r="AF545" s="26">
        <v>0</v>
      </c>
      <c r="AG545" s="27">
        <v>1</v>
      </c>
      <c r="AH545" s="27" t="s">
        <v>103</v>
      </c>
      <c r="AI545" t="s">
        <v>103</v>
      </c>
      <c r="AJ545" t="s">
        <v>78</v>
      </c>
    </row>
    <row r="546" spans="1:36" ht="15" customHeight="1" x14ac:dyDescent="0.25">
      <c r="A546">
        <v>169411</v>
      </c>
      <c r="B546" t="s">
        <v>916</v>
      </c>
      <c r="C546" t="s">
        <v>512</v>
      </c>
      <c r="D546">
        <v>359</v>
      </c>
      <c r="E546" t="s">
        <v>74</v>
      </c>
      <c r="F546" t="s">
        <v>854</v>
      </c>
      <c r="G546" t="s">
        <v>76</v>
      </c>
      <c r="H546" t="s">
        <v>449</v>
      </c>
      <c r="J546" s="21">
        <v>45475</v>
      </c>
      <c r="K546" s="21">
        <v>45567</v>
      </c>
      <c r="L546" s="21">
        <v>45567</v>
      </c>
      <c r="M546" s="22">
        <v>100000000</v>
      </c>
      <c r="N546" t="s">
        <v>78</v>
      </c>
      <c r="O546">
        <v>7.43E-3</v>
      </c>
      <c r="P546" t="s">
        <v>80</v>
      </c>
      <c r="R546" s="21">
        <v>45567</v>
      </c>
      <c r="S546" s="21">
        <v>45475</v>
      </c>
      <c r="T546" s="21">
        <v>45567</v>
      </c>
      <c r="U546" s="21">
        <v>45567</v>
      </c>
      <c r="V546" s="23">
        <v>0.25555555555555554</v>
      </c>
      <c r="W546">
        <v>92</v>
      </c>
      <c r="X546" s="24">
        <v>-192092.39978476768</v>
      </c>
      <c r="Y546" s="24">
        <v>-192092.39978476768</v>
      </c>
      <c r="Z546" s="24">
        <v>-189877.77777777775</v>
      </c>
      <c r="AA546" s="24">
        <v>-189877.77777777775</v>
      </c>
      <c r="AB546">
        <v>1.0116634080770726</v>
      </c>
      <c r="AC546">
        <v>0</v>
      </c>
      <c r="AD546" s="22">
        <v>100000000</v>
      </c>
      <c r="AE546" s="25">
        <v>7.43E-3</v>
      </c>
      <c r="AF546" s="26">
        <v>0</v>
      </c>
      <c r="AG546" s="27">
        <v>1</v>
      </c>
      <c r="AH546" s="27" t="s">
        <v>103</v>
      </c>
      <c r="AI546" t="s">
        <v>103</v>
      </c>
      <c r="AJ546" t="s">
        <v>78</v>
      </c>
    </row>
    <row r="547" spans="1:36" ht="15" customHeight="1" x14ac:dyDescent="0.25">
      <c r="A547">
        <v>169412</v>
      </c>
      <c r="B547" t="s">
        <v>916</v>
      </c>
      <c r="C547" t="s">
        <v>512</v>
      </c>
      <c r="D547">
        <v>359</v>
      </c>
      <c r="E547" t="s">
        <v>74</v>
      </c>
      <c r="F547" t="s">
        <v>854</v>
      </c>
      <c r="G547" t="s">
        <v>76</v>
      </c>
      <c r="H547" t="s">
        <v>449</v>
      </c>
      <c r="J547" s="21">
        <v>45567</v>
      </c>
      <c r="K547" s="21">
        <v>45659</v>
      </c>
      <c r="L547" s="21">
        <v>45659</v>
      </c>
      <c r="M547" s="22">
        <v>100000000</v>
      </c>
      <c r="N547" t="s">
        <v>78</v>
      </c>
      <c r="O547">
        <v>7.43E-3</v>
      </c>
      <c r="P547" t="s">
        <v>80</v>
      </c>
      <c r="R547" s="21">
        <v>45659</v>
      </c>
      <c r="S547" s="21">
        <v>45567</v>
      </c>
      <c r="T547" s="21">
        <v>45659</v>
      </c>
      <c r="U547" s="21">
        <v>45659</v>
      </c>
      <c r="V547" s="23">
        <v>0.25555555555555554</v>
      </c>
      <c r="W547">
        <v>92</v>
      </c>
      <c r="X547" s="24">
        <v>-192340.9590208318</v>
      </c>
      <c r="Y547" s="24">
        <v>-192340.9590208318</v>
      </c>
      <c r="Z547" s="24">
        <v>-189877.77777777775</v>
      </c>
      <c r="AA547" s="24">
        <v>-189877.77777777775</v>
      </c>
      <c r="AB547">
        <v>1.0129724566607095</v>
      </c>
      <c r="AC547">
        <v>0</v>
      </c>
      <c r="AD547" s="22">
        <v>100000000</v>
      </c>
      <c r="AE547" s="25">
        <v>7.43E-3</v>
      </c>
      <c r="AF547" s="26">
        <v>0</v>
      </c>
      <c r="AG547" s="27">
        <v>1</v>
      </c>
      <c r="AH547" s="27" t="s">
        <v>103</v>
      </c>
      <c r="AI547" t="s">
        <v>103</v>
      </c>
      <c r="AJ547" t="s">
        <v>78</v>
      </c>
    </row>
    <row r="548" spans="1:36" ht="15" customHeight="1" x14ac:dyDescent="0.25">
      <c r="A548">
        <v>169413</v>
      </c>
      <c r="B548" t="s">
        <v>916</v>
      </c>
      <c r="C548" t="s">
        <v>512</v>
      </c>
      <c r="D548">
        <v>359</v>
      </c>
      <c r="E548" t="s">
        <v>74</v>
      </c>
      <c r="F548" t="s">
        <v>854</v>
      </c>
      <c r="G548" t="s">
        <v>76</v>
      </c>
      <c r="H548" t="s">
        <v>449</v>
      </c>
      <c r="J548" s="21">
        <v>45659</v>
      </c>
      <c r="K548" s="21">
        <v>45749</v>
      </c>
      <c r="L548" s="21">
        <v>45749</v>
      </c>
      <c r="M548" s="22">
        <v>100000000</v>
      </c>
      <c r="N548" t="s">
        <v>78</v>
      </c>
      <c r="O548">
        <v>7.43E-3</v>
      </c>
      <c r="P548" t="s">
        <v>80</v>
      </c>
      <c r="R548" s="21">
        <v>45749</v>
      </c>
      <c r="S548" s="21">
        <v>45659</v>
      </c>
      <c r="T548" s="21">
        <v>45749</v>
      </c>
      <c r="U548" s="21">
        <v>45749</v>
      </c>
      <c r="V548" s="23">
        <v>0.25</v>
      </c>
      <c r="W548">
        <v>90</v>
      </c>
      <c r="X548" s="24">
        <v>-188397.80804878986</v>
      </c>
      <c r="Y548" s="24">
        <v>-188397.80804878986</v>
      </c>
      <c r="Z548" s="24">
        <v>-185750</v>
      </c>
      <c r="AA548" s="24">
        <v>-185750</v>
      </c>
      <c r="AB548">
        <v>1.0142546866691244</v>
      </c>
      <c r="AC548">
        <v>0</v>
      </c>
      <c r="AD548" s="22">
        <v>100000000</v>
      </c>
      <c r="AE548" s="25">
        <v>7.43E-3</v>
      </c>
      <c r="AF548" s="26">
        <v>0</v>
      </c>
      <c r="AG548" s="27">
        <v>1</v>
      </c>
      <c r="AH548" s="27" t="s">
        <v>103</v>
      </c>
      <c r="AI548" t="s">
        <v>103</v>
      </c>
      <c r="AJ548" t="s">
        <v>78</v>
      </c>
    </row>
    <row r="549" spans="1:36" ht="15" customHeight="1" x14ac:dyDescent="0.25">
      <c r="A549">
        <v>169414</v>
      </c>
      <c r="B549" t="s">
        <v>916</v>
      </c>
      <c r="C549" t="s">
        <v>512</v>
      </c>
      <c r="D549">
        <v>359</v>
      </c>
      <c r="E549" t="s">
        <v>74</v>
      </c>
      <c r="F549" t="s">
        <v>854</v>
      </c>
      <c r="G549" t="s">
        <v>76</v>
      </c>
      <c r="H549" t="s">
        <v>449</v>
      </c>
      <c r="J549" s="21">
        <v>45749</v>
      </c>
      <c r="K549" s="21">
        <v>45840</v>
      </c>
      <c r="L549" s="21">
        <v>45840</v>
      </c>
      <c r="M549" s="22">
        <v>100000000</v>
      </c>
      <c r="N549" t="s">
        <v>78</v>
      </c>
      <c r="O549">
        <v>7.43E-3</v>
      </c>
      <c r="P549" t="s">
        <v>80</v>
      </c>
      <c r="R549" s="21">
        <v>45840</v>
      </c>
      <c r="S549" s="21">
        <v>45749</v>
      </c>
      <c r="T549" s="21">
        <v>45840</v>
      </c>
      <c r="U549" s="21">
        <v>45840</v>
      </c>
      <c r="V549" s="23">
        <v>0.25277777777777777</v>
      </c>
      <c r="W549">
        <v>91</v>
      </c>
      <c r="X549" s="24">
        <v>-190734.92334972479</v>
      </c>
      <c r="Y549" s="24">
        <v>-190734.92334972479</v>
      </c>
      <c r="Z549" s="24">
        <v>-187813.88888888888</v>
      </c>
      <c r="AA549" s="24">
        <v>-187813.88888888888</v>
      </c>
      <c r="AB549">
        <v>1.0155528138952705</v>
      </c>
      <c r="AC549">
        <v>0</v>
      </c>
      <c r="AD549" s="22">
        <v>100000000</v>
      </c>
      <c r="AE549" s="25">
        <v>7.43E-3</v>
      </c>
      <c r="AF549" s="26">
        <v>0</v>
      </c>
      <c r="AG549" s="27">
        <v>1</v>
      </c>
      <c r="AH549" s="27" t="s">
        <v>103</v>
      </c>
      <c r="AI549" t="s">
        <v>103</v>
      </c>
      <c r="AJ549" t="s">
        <v>78</v>
      </c>
    </row>
    <row r="550" spans="1:36" ht="15" customHeight="1" x14ac:dyDescent="0.25">
      <c r="A550">
        <v>169415</v>
      </c>
      <c r="B550" t="s">
        <v>916</v>
      </c>
      <c r="C550" t="s">
        <v>512</v>
      </c>
      <c r="D550">
        <v>359</v>
      </c>
      <c r="E550" t="s">
        <v>74</v>
      </c>
      <c r="F550" t="s">
        <v>854</v>
      </c>
      <c r="G550" t="s">
        <v>76</v>
      </c>
      <c r="H550" t="s">
        <v>449</v>
      </c>
      <c r="J550" s="21">
        <v>45840</v>
      </c>
      <c r="K550" s="21">
        <v>45932</v>
      </c>
      <c r="L550" s="21">
        <v>45932</v>
      </c>
      <c r="M550" s="22">
        <v>100000000</v>
      </c>
      <c r="N550" t="s">
        <v>78</v>
      </c>
      <c r="O550">
        <v>7.43E-3</v>
      </c>
      <c r="P550" t="s">
        <v>80</v>
      </c>
      <c r="R550" s="21">
        <v>45932</v>
      </c>
      <c r="S550" s="21">
        <v>45840</v>
      </c>
      <c r="T550" s="21">
        <v>45932</v>
      </c>
      <c r="U550" s="21">
        <v>45932</v>
      </c>
      <c r="V550" s="23">
        <v>0.25555555555555554</v>
      </c>
      <c r="W550">
        <v>92</v>
      </c>
      <c r="X550" s="24">
        <v>-193080.4263566281</v>
      </c>
      <c r="Y550" s="24">
        <v>-193080.4263566281</v>
      </c>
      <c r="Z550" s="24">
        <v>-189877.77777777775</v>
      </c>
      <c r="AA550" s="24">
        <v>-189877.77777777775</v>
      </c>
      <c r="AB550">
        <v>1.0168668952013886</v>
      </c>
      <c r="AC550">
        <v>0</v>
      </c>
      <c r="AD550" s="22">
        <v>100000000</v>
      </c>
      <c r="AE550" s="25">
        <v>7.43E-3</v>
      </c>
      <c r="AF550" s="26">
        <v>0</v>
      </c>
      <c r="AG550" s="27">
        <v>1</v>
      </c>
      <c r="AH550" s="27" t="s">
        <v>103</v>
      </c>
      <c r="AI550" t="s">
        <v>103</v>
      </c>
      <c r="AJ550" t="s">
        <v>78</v>
      </c>
    </row>
    <row r="551" spans="1:36" ht="15" customHeight="1" x14ac:dyDescent="0.25">
      <c r="A551">
        <v>169416</v>
      </c>
      <c r="B551" t="s">
        <v>916</v>
      </c>
      <c r="C551" t="s">
        <v>512</v>
      </c>
      <c r="D551">
        <v>359</v>
      </c>
      <c r="E551" t="s">
        <v>74</v>
      </c>
      <c r="F551" t="s">
        <v>854</v>
      </c>
      <c r="G551" t="s">
        <v>76</v>
      </c>
      <c r="H551" t="s">
        <v>449</v>
      </c>
      <c r="J551" s="21">
        <v>45932</v>
      </c>
      <c r="K551" s="21">
        <v>46024</v>
      </c>
      <c r="L551" s="21">
        <v>46024</v>
      </c>
      <c r="M551" s="22">
        <v>100000000</v>
      </c>
      <c r="N551" t="s">
        <v>78</v>
      </c>
      <c r="O551">
        <v>7.43E-3</v>
      </c>
      <c r="P551" t="s">
        <v>80</v>
      </c>
      <c r="R551" s="21">
        <v>46024</v>
      </c>
      <c r="S551" s="21">
        <v>45932</v>
      </c>
      <c r="T551" s="21">
        <v>46024</v>
      </c>
      <c r="U551" s="21">
        <v>46024</v>
      </c>
      <c r="V551" s="23">
        <v>0.25555555555555554</v>
      </c>
      <c r="W551">
        <v>92</v>
      </c>
      <c r="X551" s="24">
        <v>-193330.26405623465</v>
      </c>
      <c r="Y551" s="24">
        <v>-193330.26405623465</v>
      </c>
      <c r="Z551" s="24">
        <v>-189877.77777777775</v>
      </c>
      <c r="AA551" s="24">
        <v>-189877.77777777775</v>
      </c>
      <c r="AB551">
        <v>1.0181826768717375</v>
      </c>
      <c r="AC551">
        <v>0</v>
      </c>
      <c r="AD551" s="22">
        <v>100000000</v>
      </c>
      <c r="AE551" s="25">
        <v>7.43E-3</v>
      </c>
      <c r="AF551" s="26">
        <v>0</v>
      </c>
      <c r="AG551" s="27">
        <v>1</v>
      </c>
      <c r="AH551" s="27" t="s">
        <v>103</v>
      </c>
      <c r="AI551" t="s">
        <v>103</v>
      </c>
      <c r="AJ551" t="s">
        <v>78</v>
      </c>
    </row>
    <row r="552" spans="1:36" ht="15" customHeight="1" x14ac:dyDescent="0.25">
      <c r="A552">
        <v>169672</v>
      </c>
      <c r="B552" t="s">
        <v>917</v>
      </c>
      <c r="C552" t="s">
        <v>530</v>
      </c>
      <c r="D552">
        <v>361</v>
      </c>
      <c r="E552" t="s">
        <v>74</v>
      </c>
      <c r="F552" t="s">
        <v>854</v>
      </c>
      <c r="G552" t="s">
        <v>76</v>
      </c>
      <c r="H552" t="s">
        <v>762</v>
      </c>
      <c r="J552" s="21">
        <v>44655</v>
      </c>
      <c r="K552" s="21">
        <v>44746</v>
      </c>
      <c r="L552" s="21">
        <v>44746</v>
      </c>
      <c r="M552" s="22">
        <v>70000000</v>
      </c>
      <c r="N552" t="s">
        <v>78</v>
      </c>
      <c r="O552">
        <v>7.025E-3</v>
      </c>
      <c r="P552" t="s">
        <v>80</v>
      </c>
      <c r="R552" s="21">
        <v>44746</v>
      </c>
      <c r="S552" s="21">
        <v>44655</v>
      </c>
      <c r="T552" s="21">
        <v>44746</v>
      </c>
      <c r="U552" s="21">
        <v>44746</v>
      </c>
      <c r="V552" s="23">
        <v>0.25277777777777777</v>
      </c>
      <c r="W552">
        <v>91</v>
      </c>
      <c r="X552" s="24">
        <v>-124310.46108523964</v>
      </c>
      <c r="Y552" s="24">
        <v>-124310.46108523964</v>
      </c>
      <c r="Z552" s="24">
        <v>-124303.47222222222</v>
      </c>
      <c r="AA552" s="24">
        <v>-124303.47222222222</v>
      </c>
      <c r="AB552">
        <v>1.0000562241978641</v>
      </c>
      <c r="AC552">
        <v>-1365.9722222222222</v>
      </c>
      <c r="AD552" s="22">
        <v>70000000</v>
      </c>
      <c r="AE552" s="25">
        <v>7.025E-3</v>
      </c>
      <c r="AF552" s="26">
        <v>0</v>
      </c>
      <c r="AG552" s="27">
        <v>1</v>
      </c>
      <c r="AH552" s="27" t="s">
        <v>103</v>
      </c>
      <c r="AI552" t="s">
        <v>103</v>
      </c>
      <c r="AJ552" t="s">
        <v>78</v>
      </c>
    </row>
    <row r="553" spans="1:36" ht="15" customHeight="1" x14ac:dyDescent="0.25">
      <c r="A553">
        <v>169673</v>
      </c>
      <c r="B553" t="s">
        <v>917</v>
      </c>
      <c r="C553" t="s">
        <v>530</v>
      </c>
      <c r="D553">
        <v>361</v>
      </c>
      <c r="E553" t="s">
        <v>74</v>
      </c>
      <c r="F553" t="s">
        <v>854</v>
      </c>
      <c r="G553" t="s">
        <v>76</v>
      </c>
      <c r="H553" t="s">
        <v>762</v>
      </c>
      <c r="J553" s="21">
        <v>44746</v>
      </c>
      <c r="K553" s="21">
        <v>44837</v>
      </c>
      <c r="L553" s="21">
        <v>44837</v>
      </c>
      <c r="M553" s="22">
        <v>70000000</v>
      </c>
      <c r="N553" t="s">
        <v>78</v>
      </c>
      <c r="O553">
        <v>7.025E-3</v>
      </c>
      <c r="P553" t="s">
        <v>80</v>
      </c>
      <c r="R553" s="21">
        <v>44837</v>
      </c>
      <c r="S553" s="21">
        <v>44746</v>
      </c>
      <c r="T553" s="21">
        <v>44837</v>
      </c>
      <c r="U553" s="21">
        <v>44837</v>
      </c>
      <c r="V553" s="23">
        <v>0.25277777777777777</v>
      </c>
      <c r="W553">
        <v>91</v>
      </c>
      <c r="X553" s="24">
        <v>-124469.56391823661</v>
      </c>
      <c r="Y553" s="24">
        <v>-124469.56391823661</v>
      </c>
      <c r="Z553" s="24">
        <v>-124303.47222222222</v>
      </c>
      <c r="AA553" s="24">
        <v>-124303.47222222222</v>
      </c>
      <c r="AB553">
        <v>1.0013361790547368</v>
      </c>
      <c r="AC553">
        <v>0</v>
      </c>
      <c r="AD553" s="22">
        <v>70000000</v>
      </c>
      <c r="AE553" s="25">
        <v>7.025E-3</v>
      </c>
      <c r="AF553" s="26">
        <v>0</v>
      </c>
      <c r="AG553" s="27">
        <v>1</v>
      </c>
      <c r="AH553" s="27" t="s">
        <v>103</v>
      </c>
      <c r="AI553" t="s">
        <v>103</v>
      </c>
      <c r="AJ553" t="s">
        <v>78</v>
      </c>
    </row>
    <row r="554" spans="1:36" ht="15" customHeight="1" x14ac:dyDescent="0.25">
      <c r="A554">
        <v>169674</v>
      </c>
      <c r="B554" t="s">
        <v>917</v>
      </c>
      <c r="C554" t="s">
        <v>530</v>
      </c>
      <c r="D554">
        <v>361</v>
      </c>
      <c r="E554" t="s">
        <v>74</v>
      </c>
      <c r="F554" t="s">
        <v>854</v>
      </c>
      <c r="G554" t="s">
        <v>76</v>
      </c>
      <c r="H554" t="s">
        <v>762</v>
      </c>
      <c r="J554" s="21">
        <v>44837</v>
      </c>
      <c r="K554" s="21">
        <v>44928</v>
      </c>
      <c r="L554" s="21">
        <v>44928</v>
      </c>
      <c r="M554" s="22">
        <v>70000000</v>
      </c>
      <c r="N554" t="s">
        <v>78</v>
      </c>
      <c r="O554">
        <v>7.025E-3</v>
      </c>
      <c r="P554" t="s">
        <v>80</v>
      </c>
      <c r="R554" s="21">
        <v>44928</v>
      </c>
      <c r="S554" s="21">
        <v>44837</v>
      </c>
      <c r="T554" s="21">
        <v>44928</v>
      </c>
      <c r="U554" s="21">
        <v>44928</v>
      </c>
      <c r="V554" s="23">
        <v>0.25277777777777777</v>
      </c>
      <c r="W554">
        <v>91</v>
      </c>
      <c r="X554" s="24">
        <v>-124628.8703842283</v>
      </c>
      <c r="Y554" s="24">
        <v>-124628.8703842283</v>
      </c>
      <c r="Z554" s="24">
        <v>-124303.47222222222</v>
      </c>
      <c r="AA554" s="24">
        <v>-124303.47222222222</v>
      </c>
      <c r="AB554">
        <v>1.0026177721039389</v>
      </c>
      <c r="AC554">
        <v>0</v>
      </c>
      <c r="AD554" s="22">
        <v>70000000</v>
      </c>
      <c r="AE554" s="25">
        <v>7.025E-3</v>
      </c>
      <c r="AF554" s="26">
        <v>0</v>
      </c>
      <c r="AG554" s="27">
        <v>1</v>
      </c>
      <c r="AH554" s="27" t="s">
        <v>103</v>
      </c>
      <c r="AI554" t="s">
        <v>103</v>
      </c>
      <c r="AJ554" t="s">
        <v>78</v>
      </c>
    </row>
    <row r="555" spans="1:36" ht="15" customHeight="1" x14ac:dyDescent="0.25">
      <c r="A555">
        <v>169675</v>
      </c>
      <c r="B555" t="s">
        <v>917</v>
      </c>
      <c r="C555" t="s">
        <v>530</v>
      </c>
      <c r="D555">
        <v>361</v>
      </c>
      <c r="E555" t="s">
        <v>74</v>
      </c>
      <c r="F555" t="s">
        <v>854</v>
      </c>
      <c r="G555" t="s">
        <v>76</v>
      </c>
      <c r="H555" t="s">
        <v>762</v>
      </c>
      <c r="J555" s="21">
        <v>44928</v>
      </c>
      <c r="K555" s="21">
        <v>45019</v>
      </c>
      <c r="L555" s="21">
        <v>45019</v>
      </c>
      <c r="M555" s="22">
        <v>70000000</v>
      </c>
      <c r="N555" t="s">
        <v>78</v>
      </c>
      <c r="O555">
        <v>7.025E-3</v>
      </c>
      <c r="P555" t="s">
        <v>80</v>
      </c>
      <c r="R555" s="21">
        <v>45019</v>
      </c>
      <c r="S555" s="21">
        <v>44928</v>
      </c>
      <c r="T555" s="21">
        <v>45019</v>
      </c>
      <c r="U555" s="21">
        <v>45019</v>
      </c>
      <c r="V555" s="23">
        <v>0.25277777777777777</v>
      </c>
      <c r="W555">
        <v>91</v>
      </c>
      <c r="X555" s="24">
        <v>-124788.3807438411</v>
      </c>
      <c r="Y555" s="24">
        <v>-124788.3807438411</v>
      </c>
      <c r="Z555" s="24">
        <v>-124303.47222222222</v>
      </c>
      <c r="AA555" s="24">
        <v>-124303.47222222222</v>
      </c>
      <c r="AB555">
        <v>1.0039010054421649</v>
      </c>
      <c r="AC555">
        <v>0</v>
      </c>
      <c r="AD555" s="22">
        <v>70000000</v>
      </c>
      <c r="AE555" s="25">
        <v>7.025E-3</v>
      </c>
      <c r="AF555" s="26">
        <v>0</v>
      </c>
      <c r="AG555" s="27">
        <v>1</v>
      </c>
      <c r="AH555" s="27" t="s">
        <v>103</v>
      </c>
      <c r="AI555" t="s">
        <v>103</v>
      </c>
      <c r="AJ555" t="s">
        <v>78</v>
      </c>
    </row>
    <row r="556" spans="1:36" ht="15" customHeight="1" x14ac:dyDescent="0.25">
      <c r="A556">
        <v>169676</v>
      </c>
      <c r="B556" t="s">
        <v>917</v>
      </c>
      <c r="C556" t="s">
        <v>530</v>
      </c>
      <c r="D556">
        <v>361</v>
      </c>
      <c r="E556" t="s">
        <v>74</v>
      </c>
      <c r="F556" t="s">
        <v>854</v>
      </c>
      <c r="G556" t="s">
        <v>76</v>
      </c>
      <c r="H556" t="s">
        <v>762</v>
      </c>
      <c r="J556" s="21">
        <v>45019</v>
      </c>
      <c r="K556" s="21">
        <v>45110</v>
      </c>
      <c r="L556" s="21">
        <v>45110</v>
      </c>
      <c r="M556" s="22">
        <v>70000000</v>
      </c>
      <c r="N556" t="s">
        <v>78</v>
      </c>
      <c r="O556">
        <v>7.025E-3</v>
      </c>
      <c r="P556" t="s">
        <v>80</v>
      </c>
      <c r="R556" s="21">
        <v>45110</v>
      </c>
      <c r="S556" s="21">
        <v>45019</v>
      </c>
      <c r="T556" s="21">
        <v>45110</v>
      </c>
      <c r="U556" s="21">
        <v>45110</v>
      </c>
      <c r="V556" s="23">
        <v>0.25277777777777777</v>
      </c>
      <c r="W556">
        <v>91</v>
      </c>
      <c r="X556" s="24">
        <v>-124948.095258035</v>
      </c>
      <c r="Y556" s="24">
        <v>-124948.095258035</v>
      </c>
      <c r="Z556" s="24">
        <v>-124303.47222222222</v>
      </c>
      <c r="AA556" s="24">
        <v>-124303.47222222222</v>
      </c>
      <c r="AB556">
        <v>1.0051858811687928</v>
      </c>
      <c r="AC556">
        <v>0</v>
      </c>
      <c r="AD556" s="22">
        <v>70000000</v>
      </c>
      <c r="AE556" s="25">
        <v>7.025E-3</v>
      </c>
      <c r="AF556" s="26">
        <v>0</v>
      </c>
      <c r="AG556" s="27">
        <v>1</v>
      </c>
      <c r="AH556" s="27" t="s">
        <v>103</v>
      </c>
      <c r="AI556" t="s">
        <v>103</v>
      </c>
      <c r="AJ556" t="s">
        <v>78</v>
      </c>
    </row>
    <row r="557" spans="1:36" ht="15" customHeight="1" x14ac:dyDescent="0.25">
      <c r="A557">
        <v>169677</v>
      </c>
      <c r="B557" t="s">
        <v>917</v>
      </c>
      <c r="C557" t="s">
        <v>530</v>
      </c>
      <c r="D557">
        <v>361</v>
      </c>
      <c r="E557" t="s">
        <v>74</v>
      </c>
      <c r="F557" t="s">
        <v>854</v>
      </c>
      <c r="G557" t="s">
        <v>76</v>
      </c>
      <c r="H557" t="s">
        <v>762</v>
      </c>
      <c r="J557" s="21">
        <v>45110</v>
      </c>
      <c r="K557" s="21">
        <v>45201</v>
      </c>
      <c r="L557" s="21">
        <v>45201</v>
      </c>
      <c r="M557" s="22">
        <v>70000000</v>
      </c>
      <c r="N557" t="s">
        <v>78</v>
      </c>
      <c r="O557">
        <v>7.025E-3</v>
      </c>
      <c r="P557" t="s">
        <v>80</v>
      </c>
      <c r="R557" s="21">
        <v>45201</v>
      </c>
      <c r="S557" s="21">
        <v>45110</v>
      </c>
      <c r="T557" s="21">
        <v>45201</v>
      </c>
      <c r="U557" s="21">
        <v>45201</v>
      </c>
      <c r="V557" s="23">
        <v>0.25277777777777777</v>
      </c>
      <c r="W557">
        <v>91</v>
      </c>
      <c r="X557" s="24">
        <v>-125108.01418810393</v>
      </c>
      <c r="Y557" s="24">
        <v>-125108.01418810393</v>
      </c>
      <c r="Z557" s="24">
        <v>-124303.47222222222</v>
      </c>
      <c r="AA557" s="24">
        <v>-124303.47222222222</v>
      </c>
      <c r="AB557">
        <v>1.0064724013858872</v>
      </c>
      <c r="AC557">
        <v>0</v>
      </c>
      <c r="AD557" s="22">
        <v>70000000</v>
      </c>
      <c r="AE557" s="25">
        <v>7.025E-3</v>
      </c>
      <c r="AF557" s="26">
        <v>0</v>
      </c>
      <c r="AG557" s="27">
        <v>1</v>
      </c>
      <c r="AH557" s="27" t="s">
        <v>103</v>
      </c>
      <c r="AI557" t="s">
        <v>103</v>
      </c>
      <c r="AJ557" t="s">
        <v>78</v>
      </c>
    </row>
    <row r="558" spans="1:36" ht="15" customHeight="1" x14ac:dyDescent="0.25">
      <c r="A558">
        <v>169678</v>
      </c>
      <c r="B558" t="s">
        <v>917</v>
      </c>
      <c r="C558" t="s">
        <v>530</v>
      </c>
      <c r="D558">
        <v>361</v>
      </c>
      <c r="E558" t="s">
        <v>74</v>
      </c>
      <c r="F558" t="s">
        <v>854</v>
      </c>
      <c r="G558" t="s">
        <v>76</v>
      </c>
      <c r="H558" t="s">
        <v>762</v>
      </c>
      <c r="J558" s="21">
        <v>45201</v>
      </c>
      <c r="K558" s="21">
        <v>45293</v>
      </c>
      <c r="L558" s="21">
        <v>45293</v>
      </c>
      <c r="M558" s="22">
        <v>70000000</v>
      </c>
      <c r="N558" t="s">
        <v>78</v>
      </c>
      <c r="O558">
        <v>7.025E-3</v>
      </c>
      <c r="P558" t="s">
        <v>80</v>
      </c>
      <c r="R558" s="21">
        <v>45293</v>
      </c>
      <c r="S558" s="21">
        <v>45201</v>
      </c>
      <c r="T558" s="21">
        <v>45293</v>
      </c>
      <c r="U558" s="21">
        <v>45293</v>
      </c>
      <c r="V558" s="23">
        <v>0.25555555555555554</v>
      </c>
      <c r="W558">
        <v>92</v>
      </c>
      <c r="X558" s="24">
        <v>-126646.49082527361</v>
      </c>
      <c r="Y558" s="24">
        <v>-126646.49082527361</v>
      </c>
      <c r="Z558" s="24">
        <v>-125669.44444444444</v>
      </c>
      <c r="AA558" s="24">
        <v>-125669.44444444444</v>
      </c>
      <c r="AB558">
        <v>1.0077747330319511</v>
      </c>
      <c r="AC558">
        <v>0</v>
      </c>
      <c r="AD558" s="22">
        <v>70000000</v>
      </c>
      <c r="AE558" s="25">
        <v>7.025E-3</v>
      </c>
      <c r="AF558" s="26">
        <v>0</v>
      </c>
      <c r="AG558" s="27">
        <v>1</v>
      </c>
      <c r="AH558" s="27" t="s">
        <v>103</v>
      </c>
      <c r="AI558" t="s">
        <v>103</v>
      </c>
      <c r="AJ558" t="s">
        <v>78</v>
      </c>
    </row>
    <row r="559" spans="1:36" ht="15" customHeight="1" x14ac:dyDescent="0.25">
      <c r="A559">
        <v>169679</v>
      </c>
      <c r="B559" t="s">
        <v>917</v>
      </c>
      <c r="C559" t="s">
        <v>530</v>
      </c>
      <c r="D559">
        <v>361</v>
      </c>
      <c r="E559" t="s">
        <v>74</v>
      </c>
      <c r="F559" t="s">
        <v>854</v>
      </c>
      <c r="G559" t="s">
        <v>76</v>
      </c>
      <c r="H559" t="s">
        <v>762</v>
      </c>
      <c r="J559" s="21">
        <v>45293</v>
      </c>
      <c r="K559" s="21">
        <v>45384</v>
      </c>
      <c r="L559" s="21">
        <v>45384</v>
      </c>
      <c r="M559" s="22">
        <v>70000000</v>
      </c>
      <c r="N559" t="s">
        <v>78</v>
      </c>
      <c r="O559">
        <v>7.025E-3</v>
      </c>
      <c r="P559" t="s">
        <v>80</v>
      </c>
      <c r="R559" s="21">
        <v>45384</v>
      </c>
      <c r="S559" s="21">
        <v>45293</v>
      </c>
      <c r="T559" s="21">
        <v>45384</v>
      </c>
      <c r="U559" s="21">
        <v>45384</v>
      </c>
      <c r="V559" s="23">
        <v>0.25277777777777777</v>
      </c>
      <c r="W559">
        <v>91</v>
      </c>
      <c r="X559" s="24">
        <v>-125430.22933427202</v>
      </c>
      <c r="Y559" s="24">
        <v>-125430.22933427202</v>
      </c>
      <c r="Z559" s="24">
        <v>-124303.47222222222</v>
      </c>
      <c r="AA559" s="24">
        <v>-124303.47222222222</v>
      </c>
      <c r="AB559">
        <v>1.0090645666762668</v>
      </c>
      <c r="AC559">
        <v>0</v>
      </c>
      <c r="AD559" s="22">
        <v>70000000</v>
      </c>
      <c r="AE559" s="25">
        <v>7.025E-3</v>
      </c>
      <c r="AF559" s="26">
        <v>0</v>
      </c>
      <c r="AG559" s="27">
        <v>1</v>
      </c>
      <c r="AH559" s="27" t="s">
        <v>103</v>
      </c>
      <c r="AI559" t="s">
        <v>103</v>
      </c>
      <c r="AJ559" t="s">
        <v>78</v>
      </c>
    </row>
    <row r="560" spans="1:36" ht="15" customHeight="1" x14ac:dyDescent="0.25">
      <c r="A560">
        <v>169680</v>
      </c>
      <c r="B560" t="s">
        <v>917</v>
      </c>
      <c r="C560" t="s">
        <v>530</v>
      </c>
      <c r="D560">
        <v>361</v>
      </c>
      <c r="E560" t="s">
        <v>74</v>
      </c>
      <c r="F560" t="s">
        <v>854</v>
      </c>
      <c r="G560" t="s">
        <v>76</v>
      </c>
      <c r="H560" t="s">
        <v>762</v>
      </c>
      <c r="J560" s="21">
        <v>45384</v>
      </c>
      <c r="K560" s="21">
        <v>45475</v>
      </c>
      <c r="L560" s="21">
        <v>45475</v>
      </c>
      <c r="M560" s="22">
        <v>70000000</v>
      </c>
      <c r="N560" t="s">
        <v>78</v>
      </c>
      <c r="O560">
        <v>7.025E-3</v>
      </c>
      <c r="P560" t="s">
        <v>80</v>
      </c>
      <c r="R560" s="21">
        <v>45475</v>
      </c>
      <c r="S560" s="21">
        <v>45384</v>
      </c>
      <c r="T560" s="21">
        <v>45475</v>
      </c>
      <c r="U560" s="21">
        <v>45475</v>
      </c>
      <c r="V560" s="23">
        <v>0.25277777777777777</v>
      </c>
      <c r="W560">
        <v>91</v>
      </c>
      <c r="X560" s="24">
        <v>-125590.76533949896</v>
      </c>
      <c r="Y560" s="24">
        <v>-125590.76533949896</v>
      </c>
      <c r="Z560" s="24">
        <v>-124303.47222222222</v>
      </c>
      <c r="AA560" s="24">
        <v>-124303.47222222222</v>
      </c>
      <c r="AB560">
        <v>1.0103560511566032</v>
      </c>
      <c r="AC560">
        <v>0</v>
      </c>
      <c r="AD560" s="22">
        <v>70000000</v>
      </c>
      <c r="AE560" s="25">
        <v>7.025E-3</v>
      </c>
      <c r="AF560" s="26">
        <v>0</v>
      </c>
      <c r="AG560" s="27">
        <v>1</v>
      </c>
      <c r="AH560" s="27" t="s">
        <v>103</v>
      </c>
      <c r="AI560" t="s">
        <v>103</v>
      </c>
      <c r="AJ560" t="s">
        <v>78</v>
      </c>
    </row>
    <row r="561" spans="1:36" ht="15" customHeight="1" x14ac:dyDescent="0.25">
      <c r="A561">
        <v>169681</v>
      </c>
      <c r="B561" t="s">
        <v>917</v>
      </c>
      <c r="C561" t="s">
        <v>530</v>
      </c>
      <c r="D561">
        <v>361</v>
      </c>
      <c r="E561" t="s">
        <v>74</v>
      </c>
      <c r="F561" t="s">
        <v>854</v>
      </c>
      <c r="G561" t="s">
        <v>76</v>
      </c>
      <c r="H561" t="s">
        <v>762</v>
      </c>
      <c r="J561" s="21">
        <v>45475</v>
      </c>
      <c r="K561" s="21">
        <v>45567</v>
      </c>
      <c r="L561" s="21">
        <v>45567</v>
      </c>
      <c r="M561" s="22">
        <v>70000000</v>
      </c>
      <c r="N561" t="s">
        <v>78</v>
      </c>
      <c r="O561">
        <v>7.025E-3</v>
      </c>
      <c r="P561" t="s">
        <v>80</v>
      </c>
      <c r="R561" s="21">
        <v>45567</v>
      </c>
      <c r="S561" s="21">
        <v>45475</v>
      </c>
      <c r="T561" s="21">
        <v>45567</v>
      </c>
      <c r="U561" s="21">
        <v>45567</v>
      </c>
      <c r="V561" s="23">
        <v>0.25555555555555554</v>
      </c>
      <c r="W561">
        <v>92</v>
      </c>
      <c r="X561" s="24">
        <v>-127135.178457819</v>
      </c>
      <c r="Y561" s="24">
        <v>-127135.178457819</v>
      </c>
      <c r="Z561" s="24">
        <v>-125669.44444444444</v>
      </c>
      <c r="AA561" s="24">
        <v>-125669.44444444444</v>
      </c>
      <c r="AB561">
        <v>1.0116634080770726</v>
      </c>
      <c r="AC561">
        <v>0</v>
      </c>
      <c r="AD561" s="22">
        <v>70000000</v>
      </c>
      <c r="AE561" s="25">
        <v>7.025E-3</v>
      </c>
      <c r="AF561" s="26">
        <v>0</v>
      </c>
      <c r="AG561" s="27">
        <v>1</v>
      </c>
      <c r="AH561" s="27" t="s">
        <v>103</v>
      </c>
      <c r="AI561" t="s">
        <v>103</v>
      </c>
      <c r="AJ561" t="s">
        <v>78</v>
      </c>
    </row>
    <row r="562" spans="1:36" ht="15" customHeight="1" x14ac:dyDescent="0.25">
      <c r="A562">
        <v>169682</v>
      </c>
      <c r="B562" t="s">
        <v>917</v>
      </c>
      <c r="C562" t="s">
        <v>530</v>
      </c>
      <c r="D562">
        <v>361</v>
      </c>
      <c r="E562" t="s">
        <v>74</v>
      </c>
      <c r="F562" t="s">
        <v>854</v>
      </c>
      <c r="G562" t="s">
        <v>76</v>
      </c>
      <c r="H562" t="s">
        <v>762</v>
      </c>
      <c r="J562" s="21">
        <v>45567</v>
      </c>
      <c r="K562" s="21">
        <v>45659</v>
      </c>
      <c r="L562" s="21">
        <v>45659</v>
      </c>
      <c r="M562" s="22">
        <v>70000000</v>
      </c>
      <c r="N562" t="s">
        <v>78</v>
      </c>
      <c r="O562">
        <v>7.025E-3</v>
      </c>
      <c r="P562" t="s">
        <v>80</v>
      </c>
      <c r="R562" s="21">
        <v>45659</v>
      </c>
      <c r="S562" s="21">
        <v>45567</v>
      </c>
      <c r="T562" s="21">
        <v>45659</v>
      </c>
      <c r="U562" s="21">
        <v>45659</v>
      </c>
      <c r="V562" s="23">
        <v>0.25555555555555554</v>
      </c>
      <c r="W562">
        <v>92</v>
      </c>
      <c r="X562" s="24">
        <v>-127299.68586607542</v>
      </c>
      <c r="Y562" s="24">
        <v>-127299.68586607542</v>
      </c>
      <c r="Z562" s="24">
        <v>-125669.44444444444</v>
      </c>
      <c r="AA562" s="24">
        <v>-125669.44444444444</v>
      </c>
      <c r="AB562">
        <v>1.0129724566607095</v>
      </c>
      <c r="AC562">
        <v>0</v>
      </c>
      <c r="AD562" s="22">
        <v>70000000</v>
      </c>
      <c r="AE562" s="25">
        <v>7.025E-3</v>
      </c>
      <c r="AF562" s="26">
        <v>0</v>
      </c>
      <c r="AG562" s="27">
        <v>1</v>
      </c>
      <c r="AH562" s="27" t="s">
        <v>103</v>
      </c>
      <c r="AI562" t="s">
        <v>103</v>
      </c>
      <c r="AJ562" t="s">
        <v>78</v>
      </c>
    </row>
    <row r="563" spans="1:36" ht="15" customHeight="1" x14ac:dyDescent="0.25">
      <c r="A563">
        <v>169683</v>
      </c>
      <c r="B563" t="s">
        <v>917</v>
      </c>
      <c r="C563" t="s">
        <v>530</v>
      </c>
      <c r="D563">
        <v>361</v>
      </c>
      <c r="E563" t="s">
        <v>74</v>
      </c>
      <c r="F563" t="s">
        <v>854</v>
      </c>
      <c r="G563" t="s">
        <v>76</v>
      </c>
      <c r="H563" t="s">
        <v>762</v>
      </c>
      <c r="J563" s="21">
        <v>45659</v>
      </c>
      <c r="K563" s="21">
        <v>45749</v>
      </c>
      <c r="L563" s="21">
        <v>45749</v>
      </c>
      <c r="M563" s="22">
        <v>70000000</v>
      </c>
      <c r="N563" t="s">
        <v>78</v>
      </c>
      <c r="O563">
        <v>7.025E-3</v>
      </c>
      <c r="P563" t="s">
        <v>80</v>
      </c>
      <c r="R563" s="21">
        <v>45749</v>
      </c>
      <c r="S563" s="21">
        <v>45659</v>
      </c>
      <c r="T563" s="21">
        <v>45749</v>
      </c>
      <c r="U563" s="21">
        <v>45749</v>
      </c>
      <c r="V563" s="23">
        <v>0.25</v>
      </c>
      <c r="W563">
        <v>90</v>
      </c>
      <c r="X563" s="24">
        <v>-124689.93554238549</v>
      </c>
      <c r="Y563" s="24">
        <v>-124689.93554238549</v>
      </c>
      <c r="Z563" s="24">
        <v>-122937.5</v>
      </c>
      <c r="AA563" s="24">
        <v>-122937.5</v>
      </c>
      <c r="AB563">
        <v>1.0142546866691244</v>
      </c>
      <c r="AC563">
        <v>0</v>
      </c>
      <c r="AD563" s="22">
        <v>70000000</v>
      </c>
      <c r="AE563" s="25">
        <v>7.025E-3</v>
      </c>
      <c r="AF563" s="26">
        <v>0</v>
      </c>
      <c r="AG563" s="27">
        <v>1</v>
      </c>
      <c r="AH563" s="27" t="s">
        <v>103</v>
      </c>
      <c r="AI563" t="s">
        <v>103</v>
      </c>
      <c r="AJ563" t="s">
        <v>78</v>
      </c>
    </row>
    <row r="564" spans="1:36" ht="15" customHeight="1" x14ac:dyDescent="0.25">
      <c r="A564">
        <v>169684</v>
      </c>
      <c r="B564" t="s">
        <v>917</v>
      </c>
      <c r="C564" t="s">
        <v>530</v>
      </c>
      <c r="D564">
        <v>361</v>
      </c>
      <c r="E564" t="s">
        <v>74</v>
      </c>
      <c r="F564" t="s">
        <v>854</v>
      </c>
      <c r="G564" t="s">
        <v>76</v>
      </c>
      <c r="H564" t="s">
        <v>762</v>
      </c>
      <c r="J564" s="21">
        <v>45749</v>
      </c>
      <c r="K564" s="21">
        <v>45840</v>
      </c>
      <c r="L564" s="21">
        <v>45840</v>
      </c>
      <c r="M564" s="22">
        <v>70000000</v>
      </c>
      <c r="N564" t="s">
        <v>78</v>
      </c>
      <c r="O564">
        <v>7.025E-3</v>
      </c>
      <c r="P564" t="s">
        <v>80</v>
      </c>
      <c r="R564" s="21">
        <v>45840</v>
      </c>
      <c r="S564" s="21">
        <v>45749</v>
      </c>
      <c r="T564" s="21">
        <v>45840</v>
      </c>
      <c r="U564" s="21">
        <v>45840</v>
      </c>
      <c r="V564" s="23">
        <v>0.25277777777777777</v>
      </c>
      <c r="W564">
        <v>91</v>
      </c>
      <c r="X564" s="24">
        <v>-126236.74099223036</v>
      </c>
      <c r="Y564" s="24">
        <v>-126236.74099223036</v>
      </c>
      <c r="Z564" s="24">
        <v>-124303.47222222222</v>
      </c>
      <c r="AA564" s="24">
        <v>-124303.47222222222</v>
      </c>
      <c r="AB564">
        <v>1.0155528138952705</v>
      </c>
      <c r="AC564">
        <v>0</v>
      </c>
      <c r="AD564" s="22">
        <v>70000000</v>
      </c>
      <c r="AE564" s="25">
        <v>7.025E-3</v>
      </c>
      <c r="AF564" s="26">
        <v>0</v>
      </c>
      <c r="AG564" s="27">
        <v>1</v>
      </c>
      <c r="AH564" s="27" t="s">
        <v>103</v>
      </c>
      <c r="AI564" t="s">
        <v>103</v>
      </c>
      <c r="AJ564" t="s">
        <v>78</v>
      </c>
    </row>
    <row r="565" spans="1:36" ht="15" customHeight="1" x14ac:dyDescent="0.25">
      <c r="A565">
        <v>169685</v>
      </c>
      <c r="B565" t="s">
        <v>917</v>
      </c>
      <c r="C565" t="s">
        <v>530</v>
      </c>
      <c r="D565">
        <v>361</v>
      </c>
      <c r="E565" t="s">
        <v>74</v>
      </c>
      <c r="F565" t="s">
        <v>854</v>
      </c>
      <c r="G565" t="s">
        <v>76</v>
      </c>
      <c r="H565" t="s">
        <v>762</v>
      </c>
      <c r="J565" s="21">
        <v>45840</v>
      </c>
      <c r="K565" s="21">
        <v>45932</v>
      </c>
      <c r="L565" s="21">
        <v>45932</v>
      </c>
      <c r="M565" s="22">
        <v>70000000</v>
      </c>
      <c r="N565" t="s">
        <v>78</v>
      </c>
      <c r="O565">
        <v>7.025E-3</v>
      </c>
      <c r="P565" t="s">
        <v>80</v>
      </c>
      <c r="R565" s="21">
        <v>45932</v>
      </c>
      <c r="S565" s="21">
        <v>45840</v>
      </c>
      <c r="T565" s="21">
        <v>45932</v>
      </c>
      <c r="U565" s="21">
        <v>45932</v>
      </c>
      <c r="V565" s="23">
        <v>0.25555555555555554</v>
      </c>
      <c r="W565">
        <v>92</v>
      </c>
      <c r="X565" s="24">
        <v>-127789.09779390562</v>
      </c>
      <c r="Y565" s="24">
        <v>-127789.09779390562</v>
      </c>
      <c r="Z565" s="24">
        <v>-125669.44444444444</v>
      </c>
      <c r="AA565" s="24">
        <v>-125669.44444444444</v>
      </c>
      <c r="AB565">
        <v>1.0168668952013886</v>
      </c>
      <c r="AC565">
        <v>0</v>
      </c>
      <c r="AD565" s="22">
        <v>70000000</v>
      </c>
      <c r="AE565" s="25">
        <v>7.025E-3</v>
      </c>
      <c r="AF565" s="26">
        <v>0</v>
      </c>
      <c r="AG565" s="27">
        <v>1</v>
      </c>
      <c r="AH565" s="27" t="s">
        <v>103</v>
      </c>
      <c r="AI565" t="s">
        <v>103</v>
      </c>
      <c r="AJ565" t="s">
        <v>78</v>
      </c>
    </row>
    <row r="566" spans="1:36" ht="15" customHeight="1" x14ac:dyDescent="0.25">
      <c r="A566">
        <v>169686</v>
      </c>
      <c r="B566" t="s">
        <v>917</v>
      </c>
      <c r="C566" t="s">
        <v>530</v>
      </c>
      <c r="D566">
        <v>361</v>
      </c>
      <c r="E566" t="s">
        <v>74</v>
      </c>
      <c r="F566" t="s">
        <v>854</v>
      </c>
      <c r="G566" t="s">
        <v>76</v>
      </c>
      <c r="H566" t="s">
        <v>762</v>
      </c>
      <c r="J566" s="21">
        <v>45932</v>
      </c>
      <c r="K566" s="21">
        <v>46024</v>
      </c>
      <c r="L566" s="21">
        <v>46024</v>
      </c>
      <c r="M566" s="22">
        <v>70000000</v>
      </c>
      <c r="N566" t="s">
        <v>78</v>
      </c>
      <c r="O566">
        <v>7.025E-3</v>
      </c>
      <c r="P566" t="s">
        <v>80</v>
      </c>
      <c r="R566" s="21">
        <v>46024</v>
      </c>
      <c r="S566" s="21">
        <v>45932</v>
      </c>
      <c r="T566" s="21">
        <v>46024</v>
      </c>
      <c r="U566" s="21">
        <v>46024</v>
      </c>
      <c r="V566" s="23">
        <v>0.25555555555555554</v>
      </c>
      <c r="W566">
        <v>92</v>
      </c>
      <c r="X566" s="24">
        <v>-127954.45134542853</v>
      </c>
      <c r="Y566" s="24">
        <v>-127954.45134542853</v>
      </c>
      <c r="Z566" s="24">
        <v>-125669.44444444444</v>
      </c>
      <c r="AA566" s="24">
        <v>-125669.44444444444</v>
      </c>
      <c r="AB566">
        <v>1.0181826768717375</v>
      </c>
      <c r="AC566">
        <v>0</v>
      </c>
      <c r="AD566" s="22">
        <v>70000000</v>
      </c>
      <c r="AE566" s="25">
        <v>7.025E-3</v>
      </c>
      <c r="AF566" s="26">
        <v>0</v>
      </c>
      <c r="AG566" s="27">
        <v>1</v>
      </c>
      <c r="AH566" s="27" t="s">
        <v>103</v>
      </c>
      <c r="AI566" t="s">
        <v>103</v>
      </c>
      <c r="AJ566" t="s">
        <v>78</v>
      </c>
    </row>
    <row r="567" spans="1:36" ht="15" customHeight="1" x14ac:dyDescent="0.25">
      <c r="A567">
        <v>169900</v>
      </c>
      <c r="B567" t="s">
        <v>918</v>
      </c>
      <c r="C567" t="s">
        <v>919</v>
      </c>
      <c r="D567">
        <v>365</v>
      </c>
      <c r="E567" t="s">
        <v>74</v>
      </c>
      <c r="F567" t="s">
        <v>803</v>
      </c>
      <c r="G567" t="s">
        <v>804</v>
      </c>
      <c r="H567" t="s">
        <v>783</v>
      </c>
      <c r="J567" s="21">
        <v>45293</v>
      </c>
      <c r="K567" s="21">
        <v>45384</v>
      </c>
      <c r="L567" s="21">
        <v>45384</v>
      </c>
      <c r="M567" s="22">
        <v>110000000</v>
      </c>
      <c r="N567" t="s">
        <v>78</v>
      </c>
      <c r="O567">
        <v>1.387E-2</v>
      </c>
      <c r="P567" t="s">
        <v>80</v>
      </c>
      <c r="R567" s="21">
        <v>45384</v>
      </c>
      <c r="S567" s="21">
        <v>45293</v>
      </c>
      <c r="T567" s="21">
        <v>45384</v>
      </c>
      <c r="U567" s="21">
        <v>45384</v>
      </c>
      <c r="V567" s="23">
        <v>0.25277777777777777</v>
      </c>
      <c r="W567">
        <v>91</v>
      </c>
      <c r="X567" s="24">
        <v>-389158.92403721169</v>
      </c>
      <c r="Y567" s="24">
        <v>-389158.92403721169</v>
      </c>
      <c r="Z567" s="24">
        <v>-385663.05555555556</v>
      </c>
      <c r="AA567" s="24">
        <v>-385663.05555555556</v>
      </c>
      <c r="AB567">
        <v>1.0090645666762668</v>
      </c>
      <c r="AC567">
        <v>0</v>
      </c>
      <c r="AD567" s="22">
        <v>110000000</v>
      </c>
      <c r="AE567" s="25">
        <v>1.387E-2</v>
      </c>
      <c r="AF567" s="26">
        <v>0</v>
      </c>
      <c r="AG567" s="27">
        <v>1</v>
      </c>
      <c r="AH567" s="27" t="s">
        <v>103</v>
      </c>
      <c r="AI567" t="s">
        <v>103</v>
      </c>
      <c r="AJ567" t="s">
        <v>78</v>
      </c>
    </row>
    <row r="568" spans="1:36" ht="15" customHeight="1" x14ac:dyDescent="0.25">
      <c r="A568">
        <v>169901</v>
      </c>
      <c r="B568" t="s">
        <v>918</v>
      </c>
      <c r="C568" t="s">
        <v>919</v>
      </c>
      <c r="D568">
        <v>365</v>
      </c>
      <c r="E568" t="s">
        <v>74</v>
      </c>
      <c r="F568" t="s">
        <v>803</v>
      </c>
      <c r="G568" t="s">
        <v>804</v>
      </c>
      <c r="H568" t="s">
        <v>783</v>
      </c>
      <c r="J568" s="21">
        <v>45384</v>
      </c>
      <c r="K568" s="21">
        <v>45475</v>
      </c>
      <c r="L568" s="21">
        <v>45475</v>
      </c>
      <c r="M568" s="22">
        <v>110000000</v>
      </c>
      <c r="N568" t="s">
        <v>78</v>
      </c>
      <c r="O568">
        <v>1.387E-2</v>
      </c>
      <c r="P568" t="s">
        <v>80</v>
      </c>
      <c r="R568" s="21">
        <v>45475</v>
      </c>
      <c r="S568" s="21">
        <v>45384</v>
      </c>
      <c r="T568" s="21">
        <v>45475</v>
      </c>
      <c r="U568" s="21">
        <v>45475</v>
      </c>
      <c r="V568" s="23">
        <v>0.25277777777777777</v>
      </c>
      <c r="W568">
        <v>91</v>
      </c>
      <c r="X568" s="24">
        <v>-389657.00188810081</v>
      </c>
      <c r="Y568" s="24">
        <v>-389657.00188810081</v>
      </c>
      <c r="Z568" s="24">
        <v>-385663.05555555556</v>
      </c>
      <c r="AA568" s="24">
        <v>-385663.05555555556</v>
      </c>
      <c r="AB568">
        <v>1.0103560511566032</v>
      </c>
      <c r="AC568">
        <v>0</v>
      </c>
      <c r="AD568" s="22">
        <v>110000000</v>
      </c>
      <c r="AE568" s="25">
        <v>1.387E-2</v>
      </c>
      <c r="AF568" s="26">
        <v>0</v>
      </c>
      <c r="AG568" s="27">
        <v>1</v>
      </c>
      <c r="AH568" s="27" t="s">
        <v>103</v>
      </c>
      <c r="AI568" t="s">
        <v>103</v>
      </c>
      <c r="AJ568" t="s">
        <v>78</v>
      </c>
    </row>
    <row r="569" spans="1:36" ht="15" customHeight="1" x14ac:dyDescent="0.25">
      <c r="A569">
        <v>169902</v>
      </c>
      <c r="B569" t="s">
        <v>918</v>
      </c>
      <c r="C569" t="s">
        <v>919</v>
      </c>
      <c r="D569">
        <v>365</v>
      </c>
      <c r="E569" t="s">
        <v>74</v>
      </c>
      <c r="F569" t="s">
        <v>803</v>
      </c>
      <c r="G569" t="s">
        <v>804</v>
      </c>
      <c r="H569" t="s">
        <v>783</v>
      </c>
      <c r="J569" s="21">
        <v>45475</v>
      </c>
      <c r="K569" s="21">
        <v>45567</v>
      </c>
      <c r="L569" s="21">
        <v>45567</v>
      </c>
      <c r="M569" s="22">
        <v>110000000</v>
      </c>
      <c r="N569" t="s">
        <v>78</v>
      </c>
      <c r="O569">
        <v>1.387E-2</v>
      </c>
      <c r="P569" t="s">
        <v>80</v>
      </c>
      <c r="R569" s="21">
        <v>45567</v>
      </c>
      <c r="S569" s="21">
        <v>45475</v>
      </c>
      <c r="T569" s="21">
        <v>45567</v>
      </c>
      <c r="U569" s="21">
        <v>45567</v>
      </c>
      <c r="V569" s="23">
        <v>0.25555555555555554</v>
      </c>
      <c r="W569">
        <v>92</v>
      </c>
      <c r="X569" s="24">
        <v>-394448.68687970395</v>
      </c>
      <c r="Y569" s="24">
        <v>-394448.68687970395</v>
      </c>
      <c r="Z569" s="24">
        <v>-389901.11111111107</v>
      </c>
      <c r="AA569" s="24">
        <v>-389901.11111111107</v>
      </c>
      <c r="AB569">
        <v>1.0116634080770726</v>
      </c>
      <c r="AC569">
        <v>0</v>
      </c>
      <c r="AD569" s="22">
        <v>110000000</v>
      </c>
      <c r="AE569" s="25">
        <v>1.387E-2</v>
      </c>
      <c r="AF569" s="26">
        <v>0</v>
      </c>
      <c r="AG569" s="27">
        <v>1</v>
      </c>
      <c r="AH569" s="27" t="s">
        <v>103</v>
      </c>
      <c r="AI569" t="s">
        <v>103</v>
      </c>
      <c r="AJ569" t="s">
        <v>78</v>
      </c>
    </row>
    <row r="570" spans="1:36" ht="15" customHeight="1" x14ac:dyDescent="0.25">
      <c r="A570">
        <v>169903</v>
      </c>
      <c r="B570" t="s">
        <v>918</v>
      </c>
      <c r="C570" t="s">
        <v>919</v>
      </c>
      <c r="D570">
        <v>365</v>
      </c>
      <c r="E570" t="s">
        <v>74</v>
      </c>
      <c r="F570" t="s">
        <v>803</v>
      </c>
      <c r="G570" t="s">
        <v>804</v>
      </c>
      <c r="H570" t="s">
        <v>783</v>
      </c>
      <c r="J570" s="21">
        <v>45567</v>
      </c>
      <c r="K570" s="21">
        <v>45659</v>
      </c>
      <c r="L570" s="21">
        <v>45659</v>
      </c>
      <c r="M570" s="22">
        <v>110000000</v>
      </c>
      <c r="N570" t="s">
        <v>78</v>
      </c>
      <c r="O570">
        <v>1.387E-2</v>
      </c>
      <c r="P570" t="s">
        <v>80</v>
      </c>
      <c r="R570" s="21">
        <v>45659</v>
      </c>
      <c r="S570" s="21">
        <v>45567</v>
      </c>
      <c r="T570" s="21">
        <v>45659</v>
      </c>
      <c r="U570" s="21">
        <v>45659</v>
      </c>
      <c r="V570" s="23">
        <v>0.25555555555555554</v>
      </c>
      <c r="W570">
        <v>92</v>
      </c>
      <c r="X570" s="24">
        <v>-394959.08637696243</v>
      </c>
      <c r="Y570" s="24">
        <v>-394959.08637696243</v>
      </c>
      <c r="Z570" s="24">
        <v>-389901.11111111107</v>
      </c>
      <c r="AA570" s="24">
        <v>-389901.11111111107</v>
      </c>
      <c r="AB570">
        <v>1.0129724566607095</v>
      </c>
      <c r="AC570">
        <v>0</v>
      </c>
      <c r="AD570" s="22">
        <v>110000000</v>
      </c>
      <c r="AE570" s="25">
        <v>1.387E-2</v>
      </c>
      <c r="AF570" s="26">
        <v>0</v>
      </c>
      <c r="AG570" s="27">
        <v>1</v>
      </c>
      <c r="AH570" s="27" t="s">
        <v>103</v>
      </c>
      <c r="AI570" t="s">
        <v>103</v>
      </c>
      <c r="AJ570" t="s">
        <v>78</v>
      </c>
    </row>
    <row r="571" spans="1:36" ht="15" customHeight="1" x14ac:dyDescent="0.25">
      <c r="A571">
        <v>169904</v>
      </c>
      <c r="B571" t="s">
        <v>918</v>
      </c>
      <c r="C571" t="s">
        <v>919</v>
      </c>
      <c r="D571">
        <v>365</v>
      </c>
      <c r="E571" t="s">
        <v>74</v>
      </c>
      <c r="F571" t="s">
        <v>803</v>
      </c>
      <c r="G571" t="s">
        <v>804</v>
      </c>
      <c r="H571" t="s">
        <v>783</v>
      </c>
      <c r="J571" s="21">
        <v>45659</v>
      </c>
      <c r="K571" s="21">
        <v>45749</v>
      </c>
      <c r="L571" s="21">
        <v>45749</v>
      </c>
      <c r="M571" s="22">
        <v>110000000</v>
      </c>
      <c r="N571" t="s">
        <v>78</v>
      </c>
      <c r="O571">
        <v>1.387E-2</v>
      </c>
      <c r="P571" t="s">
        <v>80</v>
      </c>
      <c r="R571" s="21">
        <v>45749</v>
      </c>
      <c r="S571" s="21">
        <v>45659</v>
      </c>
      <c r="T571" s="21">
        <v>45749</v>
      </c>
      <c r="U571" s="21">
        <v>45749</v>
      </c>
      <c r="V571" s="23">
        <v>0.25</v>
      </c>
      <c r="W571">
        <v>90</v>
      </c>
      <c r="X571" s="24">
        <v>-386862.09386277077</v>
      </c>
      <c r="Y571" s="24">
        <v>-386862.09386277077</v>
      </c>
      <c r="Z571" s="24">
        <v>-381425</v>
      </c>
      <c r="AA571" s="24">
        <v>-381425</v>
      </c>
      <c r="AB571">
        <v>1.0142546866691244</v>
      </c>
      <c r="AC571">
        <v>0</v>
      </c>
      <c r="AD571" s="22">
        <v>110000000</v>
      </c>
      <c r="AE571" s="25">
        <v>1.387E-2</v>
      </c>
      <c r="AF571" s="26">
        <v>0</v>
      </c>
      <c r="AG571" s="27">
        <v>1</v>
      </c>
      <c r="AH571" s="27" t="s">
        <v>103</v>
      </c>
      <c r="AI571" t="s">
        <v>103</v>
      </c>
      <c r="AJ571" t="s">
        <v>78</v>
      </c>
    </row>
    <row r="572" spans="1:36" ht="15" customHeight="1" x14ac:dyDescent="0.25">
      <c r="A572">
        <v>169905</v>
      </c>
      <c r="B572" t="s">
        <v>918</v>
      </c>
      <c r="C572" t="s">
        <v>919</v>
      </c>
      <c r="D572">
        <v>365</v>
      </c>
      <c r="E572" t="s">
        <v>74</v>
      </c>
      <c r="F572" t="s">
        <v>803</v>
      </c>
      <c r="G572" t="s">
        <v>804</v>
      </c>
      <c r="H572" t="s">
        <v>783</v>
      </c>
      <c r="J572" s="21">
        <v>45749</v>
      </c>
      <c r="K572" s="21">
        <v>45840</v>
      </c>
      <c r="L572" s="21">
        <v>45840</v>
      </c>
      <c r="M572" s="22">
        <v>110000000</v>
      </c>
      <c r="N572" t="s">
        <v>78</v>
      </c>
      <c r="O572">
        <v>1.387E-2</v>
      </c>
      <c r="P572" t="s">
        <v>80</v>
      </c>
      <c r="R572" s="21">
        <v>45840</v>
      </c>
      <c r="S572" s="21">
        <v>45749</v>
      </c>
      <c r="T572" s="21">
        <v>45840</v>
      </c>
      <c r="U572" s="21">
        <v>45840</v>
      </c>
      <c r="V572" s="23">
        <v>0.25277777777777777</v>
      </c>
      <c r="W572">
        <v>91</v>
      </c>
      <c r="X572" s="24">
        <v>-391661.20128489251</v>
      </c>
      <c r="Y572" s="24">
        <v>-391661.20128489251</v>
      </c>
      <c r="Z572" s="24">
        <v>-385663.05555555556</v>
      </c>
      <c r="AA572" s="24">
        <v>-385663.05555555556</v>
      </c>
      <c r="AB572">
        <v>1.0155528138952705</v>
      </c>
      <c r="AC572">
        <v>0</v>
      </c>
      <c r="AD572" s="22">
        <v>110000000</v>
      </c>
      <c r="AE572" s="25">
        <v>1.387E-2</v>
      </c>
      <c r="AF572" s="26">
        <v>0</v>
      </c>
      <c r="AG572" s="27">
        <v>1</v>
      </c>
      <c r="AH572" s="27" t="s">
        <v>103</v>
      </c>
      <c r="AI572" t="s">
        <v>103</v>
      </c>
      <c r="AJ572" t="s">
        <v>78</v>
      </c>
    </row>
    <row r="573" spans="1:36" ht="15" customHeight="1" x14ac:dyDescent="0.25">
      <c r="A573">
        <v>169906</v>
      </c>
      <c r="B573" t="s">
        <v>918</v>
      </c>
      <c r="C573" t="s">
        <v>919</v>
      </c>
      <c r="D573">
        <v>365</v>
      </c>
      <c r="E573" t="s">
        <v>74</v>
      </c>
      <c r="F573" t="s">
        <v>803</v>
      </c>
      <c r="G573" t="s">
        <v>804</v>
      </c>
      <c r="H573" t="s">
        <v>783</v>
      </c>
      <c r="J573" s="21">
        <v>45840</v>
      </c>
      <c r="K573" s="21">
        <v>45932</v>
      </c>
      <c r="L573" s="21">
        <v>45932</v>
      </c>
      <c r="M573" s="22">
        <v>110000000</v>
      </c>
      <c r="N573" t="s">
        <v>78</v>
      </c>
      <c r="O573">
        <v>1.387E-2</v>
      </c>
      <c r="P573" t="s">
        <v>80</v>
      </c>
      <c r="R573" s="21">
        <v>45932</v>
      </c>
      <c r="S573" s="21">
        <v>45840</v>
      </c>
      <c r="T573" s="21">
        <v>45932</v>
      </c>
      <c r="U573" s="21">
        <v>45932</v>
      </c>
      <c r="V573" s="23">
        <v>0.25555555555555554</v>
      </c>
      <c r="W573">
        <v>92</v>
      </c>
      <c r="X573" s="24">
        <v>-396477.53229112714</v>
      </c>
      <c r="Y573" s="24">
        <v>-396477.53229112714</v>
      </c>
      <c r="Z573" s="24">
        <v>-389901.11111111107</v>
      </c>
      <c r="AA573" s="24">
        <v>-389901.11111111107</v>
      </c>
      <c r="AB573">
        <v>1.0168668952013886</v>
      </c>
      <c r="AC573">
        <v>0</v>
      </c>
      <c r="AD573" s="22">
        <v>110000000</v>
      </c>
      <c r="AE573" s="25">
        <v>1.387E-2</v>
      </c>
      <c r="AF573" s="26">
        <v>0</v>
      </c>
      <c r="AG573" s="27">
        <v>1</v>
      </c>
      <c r="AH573" s="27" t="s">
        <v>103</v>
      </c>
      <c r="AI573" t="s">
        <v>103</v>
      </c>
      <c r="AJ573" t="s">
        <v>78</v>
      </c>
    </row>
    <row r="574" spans="1:36" ht="15" customHeight="1" x14ac:dyDescent="0.25">
      <c r="A574">
        <v>169907</v>
      </c>
      <c r="B574" t="s">
        <v>918</v>
      </c>
      <c r="C574" t="s">
        <v>919</v>
      </c>
      <c r="D574">
        <v>365</v>
      </c>
      <c r="E574" t="s">
        <v>74</v>
      </c>
      <c r="F574" t="s">
        <v>803</v>
      </c>
      <c r="G574" t="s">
        <v>804</v>
      </c>
      <c r="H574" t="s">
        <v>783</v>
      </c>
      <c r="J574" s="21">
        <v>45932</v>
      </c>
      <c r="K574" s="21">
        <v>46024</v>
      </c>
      <c r="L574" s="21">
        <v>46024</v>
      </c>
      <c r="M574" s="22">
        <v>110000000</v>
      </c>
      <c r="N574" t="s">
        <v>78</v>
      </c>
      <c r="O574">
        <v>1.387E-2</v>
      </c>
      <c r="P574" t="s">
        <v>80</v>
      </c>
      <c r="R574" s="21">
        <v>46024</v>
      </c>
      <c r="S574" s="21">
        <v>45932</v>
      </c>
      <c r="T574" s="21">
        <v>46024</v>
      </c>
      <c r="U574" s="21">
        <v>46024</v>
      </c>
      <c r="V574" s="23">
        <v>0.25555555555555554</v>
      </c>
      <c r="W574">
        <v>92</v>
      </c>
      <c r="X574" s="24">
        <v>-396990.55702637578</v>
      </c>
      <c r="Y574" s="24">
        <v>-396990.55702637578</v>
      </c>
      <c r="Z574" s="24">
        <v>-389901.11111111107</v>
      </c>
      <c r="AA574" s="24">
        <v>-389901.11111111107</v>
      </c>
      <c r="AB574">
        <v>1.0181826768717375</v>
      </c>
      <c r="AC574">
        <v>0</v>
      </c>
      <c r="AD574" s="22">
        <v>110000000</v>
      </c>
      <c r="AE574" s="25">
        <v>1.387E-2</v>
      </c>
      <c r="AF574" s="26">
        <v>0</v>
      </c>
      <c r="AG574" s="27">
        <v>1</v>
      </c>
      <c r="AH574" s="27" t="s">
        <v>103</v>
      </c>
      <c r="AI574" t="s">
        <v>103</v>
      </c>
      <c r="AJ574" t="s">
        <v>78</v>
      </c>
    </row>
    <row r="575" spans="1:36" ht="15" customHeight="1" x14ac:dyDescent="0.25">
      <c r="A575">
        <v>169908</v>
      </c>
      <c r="B575" t="s">
        <v>920</v>
      </c>
      <c r="C575" t="s">
        <v>919</v>
      </c>
      <c r="D575">
        <v>365</v>
      </c>
      <c r="E575" t="s">
        <v>74</v>
      </c>
      <c r="F575" t="s">
        <v>803</v>
      </c>
      <c r="G575" t="s">
        <v>804</v>
      </c>
      <c r="H575" t="s">
        <v>783</v>
      </c>
      <c r="I575" s="21">
        <v>45289</v>
      </c>
      <c r="J575" s="21">
        <v>45293</v>
      </c>
      <c r="K575" s="21">
        <v>45384</v>
      </c>
      <c r="L575" s="21">
        <v>45384</v>
      </c>
      <c r="M575" s="22">
        <v>110000000</v>
      </c>
      <c r="N575" t="s">
        <v>78</v>
      </c>
      <c r="O575" t="s">
        <v>806</v>
      </c>
      <c r="P575" t="s">
        <v>80</v>
      </c>
      <c r="R575" s="21">
        <v>45289</v>
      </c>
      <c r="S575" s="21">
        <v>45293</v>
      </c>
      <c r="T575" s="21">
        <v>45384</v>
      </c>
      <c r="U575" s="21">
        <v>45384</v>
      </c>
      <c r="V575" s="23">
        <v>0.25277777777777777</v>
      </c>
      <c r="W575">
        <v>91</v>
      </c>
      <c r="X575" s="24">
        <v>529034.15095980593</v>
      </c>
      <c r="Y575" s="24">
        <v>529034.15095980593</v>
      </c>
      <c r="Z575" s="24">
        <v>524281.76395330048</v>
      </c>
      <c r="AA575" s="24">
        <v>524281.76395330048</v>
      </c>
      <c r="AB575">
        <v>1.0090645666762668</v>
      </c>
      <c r="AC575">
        <v>0</v>
      </c>
      <c r="AD575" s="22">
        <v>110000000</v>
      </c>
      <c r="AE575" s="25">
        <v>1.8855288214104711E-2</v>
      </c>
      <c r="AF575" s="26">
        <v>0</v>
      </c>
      <c r="AG575" s="27">
        <v>1</v>
      </c>
      <c r="AH575" s="27" t="s">
        <v>103</v>
      </c>
      <c r="AI575" t="s">
        <v>103</v>
      </c>
      <c r="AJ575" t="s">
        <v>78</v>
      </c>
    </row>
    <row r="576" spans="1:36" ht="15" customHeight="1" x14ac:dyDescent="0.25">
      <c r="A576">
        <v>169909</v>
      </c>
      <c r="B576" t="s">
        <v>920</v>
      </c>
      <c r="C576" t="s">
        <v>919</v>
      </c>
      <c r="D576">
        <v>365</v>
      </c>
      <c r="E576" t="s">
        <v>74</v>
      </c>
      <c r="F576" t="s">
        <v>803</v>
      </c>
      <c r="G576" t="s">
        <v>804</v>
      </c>
      <c r="H576" t="s">
        <v>783</v>
      </c>
      <c r="I576" s="21">
        <v>45380</v>
      </c>
      <c r="J576" s="21">
        <v>45384</v>
      </c>
      <c r="K576" s="21">
        <v>45475</v>
      </c>
      <c r="L576" s="21">
        <v>45475</v>
      </c>
      <c r="M576" s="22">
        <v>110000000</v>
      </c>
      <c r="N576" t="s">
        <v>78</v>
      </c>
      <c r="O576" t="s">
        <v>806</v>
      </c>
      <c r="P576" t="s">
        <v>80</v>
      </c>
      <c r="R576" s="21">
        <v>45380</v>
      </c>
      <c r="S576" s="21">
        <v>45384</v>
      </c>
      <c r="T576" s="21">
        <v>45475</v>
      </c>
      <c r="U576" s="21">
        <v>45475</v>
      </c>
      <c r="V576" s="23">
        <v>0.25277777777777777</v>
      </c>
      <c r="W576">
        <v>91</v>
      </c>
      <c r="X576" s="24">
        <v>526785.91023885296</v>
      </c>
      <c r="Y576" s="24">
        <v>526785.91023885296</v>
      </c>
      <c r="Z576" s="24">
        <v>521386.40594651341</v>
      </c>
      <c r="AA576" s="24">
        <v>521386.40594651341</v>
      </c>
      <c r="AB576">
        <v>1.0103560511566032</v>
      </c>
      <c r="AC576">
        <v>0</v>
      </c>
      <c r="AD576" s="22">
        <v>110000000</v>
      </c>
      <c r="AE576" s="25">
        <v>1.8751159454619862E-2</v>
      </c>
      <c r="AF576" s="26">
        <v>0</v>
      </c>
      <c r="AG576" s="27">
        <v>1</v>
      </c>
      <c r="AH576" s="27" t="s">
        <v>103</v>
      </c>
      <c r="AI576" t="s">
        <v>103</v>
      </c>
      <c r="AJ576" t="s">
        <v>78</v>
      </c>
    </row>
    <row r="577" spans="1:36" ht="15" customHeight="1" x14ac:dyDescent="0.25">
      <c r="A577">
        <v>169910</v>
      </c>
      <c r="B577" t="s">
        <v>920</v>
      </c>
      <c r="C577" t="s">
        <v>919</v>
      </c>
      <c r="D577">
        <v>365</v>
      </c>
      <c r="E577" t="s">
        <v>74</v>
      </c>
      <c r="F577" t="s">
        <v>803</v>
      </c>
      <c r="G577" t="s">
        <v>804</v>
      </c>
      <c r="H577" t="s">
        <v>783</v>
      </c>
      <c r="I577" s="21">
        <v>45471</v>
      </c>
      <c r="J577" s="21">
        <v>45475</v>
      </c>
      <c r="K577" s="21">
        <v>45567</v>
      </c>
      <c r="L577" s="21">
        <v>45567</v>
      </c>
      <c r="M577" s="22">
        <v>110000000</v>
      </c>
      <c r="N577" t="s">
        <v>78</v>
      </c>
      <c r="O577" t="s">
        <v>806</v>
      </c>
      <c r="P577" t="s">
        <v>80</v>
      </c>
      <c r="R577" s="21">
        <v>45471</v>
      </c>
      <c r="S577" s="21">
        <v>45475</v>
      </c>
      <c r="T577" s="21">
        <v>45567</v>
      </c>
      <c r="U577" s="21">
        <v>45567</v>
      </c>
      <c r="V577" s="23">
        <v>0.25555555555555554</v>
      </c>
      <c r="W577">
        <v>92</v>
      </c>
      <c r="X577" s="24">
        <v>524128.99640353711</v>
      </c>
      <c r="Y577" s="24">
        <v>524128.99640353711</v>
      </c>
      <c r="Z577" s="24">
        <v>518086.34395483334</v>
      </c>
      <c r="AA577" s="24">
        <v>518086.34395483334</v>
      </c>
      <c r="AB577">
        <v>1.0116634080770726</v>
      </c>
      <c r="AC577">
        <v>0</v>
      </c>
      <c r="AD577" s="22">
        <v>110000000</v>
      </c>
      <c r="AE577" s="25">
        <v>1.8429948994440712E-2</v>
      </c>
      <c r="AF577" s="26">
        <v>0</v>
      </c>
      <c r="AG577" s="27">
        <v>1</v>
      </c>
      <c r="AH577" s="27" t="s">
        <v>103</v>
      </c>
      <c r="AI577" t="s">
        <v>103</v>
      </c>
      <c r="AJ577" t="s">
        <v>78</v>
      </c>
    </row>
    <row r="578" spans="1:36" ht="15" customHeight="1" x14ac:dyDescent="0.25">
      <c r="A578">
        <v>169911</v>
      </c>
      <c r="B578" t="s">
        <v>920</v>
      </c>
      <c r="C578" t="s">
        <v>919</v>
      </c>
      <c r="D578">
        <v>365</v>
      </c>
      <c r="E578" t="s">
        <v>74</v>
      </c>
      <c r="F578" t="s">
        <v>803</v>
      </c>
      <c r="G578" t="s">
        <v>804</v>
      </c>
      <c r="H578" t="s">
        <v>783</v>
      </c>
      <c r="I578" s="21">
        <v>45565</v>
      </c>
      <c r="J578" s="21">
        <v>45567</v>
      </c>
      <c r="K578" s="21">
        <v>45659</v>
      </c>
      <c r="L578" s="21">
        <v>45659</v>
      </c>
      <c r="M578" s="22">
        <v>110000000</v>
      </c>
      <c r="N578" t="s">
        <v>78</v>
      </c>
      <c r="O578" t="s">
        <v>806</v>
      </c>
      <c r="P578" t="s">
        <v>80</v>
      </c>
      <c r="R578" s="21">
        <v>45565</v>
      </c>
      <c r="S578" s="21">
        <v>45567</v>
      </c>
      <c r="T578" s="21">
        <v>45659</v>
      </c>
      <c r="U578" s="21">
        <v>45659</v>
      </c>
      <c r="V578" s="23">
        <v>0.25555555555555554</v>
      </c>
      <c r="W578">
        <v>92</v>
      </c>
      <c r="X578" s="24">
        <v>494871.04204016877</v>
      </c>
      <c r="Y578" s="24">
        <v>494871.04204016877</v>
      </c>
      <c r="Z578" s="24">
        <v>488533.5615852027</v>
      </c>
      <c r="AA578" s="24">
        <v>488533.5615852027</v>
      </c>
      <c r="AB578">
        <v>1.0129724566607095</v>
      </c>
      <c r="AC578">
        <v>0</v>
      </c>
      <c r="AD578" s="22">
        <v>110000000</v>
      </c>
      <c r="AE578" s="25">
        <v>1.737866424611393E-2</v>
      </c>
      <c r="AF578" s="26">
        <v>0</v>
      </c>
      <c r="AG578" s="27">
        <v>1</v>
      </c>
      <c r="AH578" s="27" t="s">
        <v>103</v>
      </c>
      <c r="AI578" t="s">
        <v>103</v>
      </c>
      <c r="AJ578" t="s">
        <v>78</v>
      </c>
    </row>
    <row r="579" spans="1:36" ht="15" customHeight="1" x14ac:dyDescent="0.25">
      <c r="A579">
        <v>169912</v>
      </c>
      <c r="B579" t="s">
        <v>920</v>
      </c>
      <c r="C579" t="s">
        <v>919</v>
      </c>
      <c r="D579">
        <v>365</v>
      </c>
      <c r="E579" t="s">
        <v>74</v>
      </c>
      <c r="F579" t="s">
        <v>803</v>
      </c>
      <c r="G579" t="s">
        <v>804</v>
      </c>
      <c r="H579" t="s">
        <v>783</v>
      </c>
      <c r="I579" s="21">
        <v>45657</v>
      </c>
      <c r="J579" s="21">
        <v>45659</v>
      </c>
      <c r="K579" s="21">
        <v>45749</v>
      </c>
      <c r="L579" s="21">
        <v>45749</v>
      </c>
      <c r="M579" s="22">
        <v>110000000</v>
      </c>
      <c r="N579" t="s">
        <v>78</v>
      </c>
      <c r="O579" t="s">
        <v>806</v>
      </c>
      <c r="P579" t="s">
        <v>80</v>
      </c>
      <c r="R579" s="21">
        <v>45657</v>
      </c>
      <c r="S579" s="21">
        <v>45659</v>
      </c>
      <c r="T579" s="21">
        <v>45749</v>
      </c>
      <c r="U579" s="21">
        <v>45749</v>
      </c>
      <c r="V579" s="23">
        <v>0.25</v>
      </c>
      <c r="W579">
        <v>90</v>
      </c>
      <c r="X579" s="24">
        <v>472649.74657868198</v>
      </c>
      <c r="Y579" s="24">
        <v>472649.74657868198</v>
      </c>
      <c r="Z579" s="24">
        <v>466006.96333077166</v>
      </c>
      <c r="AA579" s="24">
        <v>466006.96333077166</v>
      </c>
      <c r="AB579">
        <v>1.0142546866691244</v>
      </c>
      <c r="AC579">
        <v>0</v>
      </c>
      <c r="AD579" s="22">
        <v>110000000</v>
      </c>
      <c r="AE579" s="25">
        <v>1.6945707757482609E-2</v>
      </c>
      <c r="AF579" s="26">
        <v>0</v>
      </c>
      <c r="AG579" s="27">
        <v>1</v>
      </c>
      <c r="AH579" s="27" t="s">
        <v>103</v>
      </c>
      <c r="AI579" t="s">
        <v>103</v>
      </c>
      <c r="AJ579" t="s">
        <v>78</v>
      </c>
    </row>
    <row r="580" spans="1:36" ht="15" customHeight="1" x14ac:dyDescent="0.25">
      <c r="A580">
        <v>146871</v>
      </c>
      <c r="B580" t="s">
        <v>920</v>
      </c>
      <c r="C580" t="s">
        <v>919</v>
      </c>
      <c r="D580">
        <v>365</v>
      </c>
      <c r="E580" t="s">
        <v>74</v>
      </c>
      <c r="F580" t="s">
        <v>803</v>
      </c>
      <c r="G580" t="s">
        <v>804</v>
      </c>
      <c r="H580" t="s">
        <v>783</v>
      </c>
      <c r="I580" s="21">
        <v>45747</v>
      </c>
      <c r="J580" s="21">
        <v>45749</v>
      </c>
      <c r="K580" s="21">
        <v>45840</v>
      </c>
      <c r="L580" s="21">
        <v>45840</v>
      </c>
      <c r="M580" s="22">
        <v>110000000</v>
      </c>
      <c r="N580" t="s">
        <v>78</v>
      </c>
      <c r="O580" t="s">
        <v>806</v>
      </c>
      <c r="P580" t="s">
        <v>80</v>
      </c>
      <c r="R580" s="21">
        <v>45747</v>
      </c>
      <c r="S580" s="21">
        <v>45749</v>
      </c>
      <c r="T580" s="21">
        <v>45840</v>
      </c>
      <c r="U580" s="21">
        <v>45840</v>
      </c>
      <c r="V580" s="23">
        <v>0.25277777777777777</v>
      </c>
      <c r="W580">
        <v>91</v>
      </c>
      <c r="X580" s="24">
        <v>490497.66923035012</v>
      </c>
      <c r="Y580" s="24">
        <v>490497.66923035012</v>
      </c>
      <c r="Z580" s="24">
        <v>482985.87972888327</v>
      </c>
      <c r="AA580" s="24">
        <v>482985.87972888327</v>
      </c>
      <c r="AB580">
        <v>1.0155528138952705</v>
      </c>
      <c r="AC580">
        <v>0</v>
      </c>
      <c r="AD580" s="22">
        <v>110000000</v>
      </c>
      <c r="AE580" s="25">
        <v>1.7370121548691109E-2</v>
      </c>
      <c r="AF580" s="26">
        <v>0</v>
      </c>
      <c r="AG580" s="27">
        <v>1</v>
      </c>
      <c r="AH580" s="27" t="s">
        <v>103</v>
      </c>
      <c r="AI580" t="s">
        <v>103</v>
      </c>
      <c r="AJ580" t="s">
        <v>78</v>
      </c>
    </row>
    <row r="581" spans="1:36" ht="15" customHeight="1" x14ac:dyDescent="0.25">
      <c r="A581">
        <v>146872</v>
      </c>
      <c r="B581" t="s">
        <v>920</v>
      </c>
      <c r="C581" t="s">
        <v>919</v>
      </c>
      <c r="D581">
        <v>365</v>
      </c>
      <c r="E581" t="s">
        <v>74</v>
      </c>
      <c r="F581" t="s">
        <v>803</v>
      </c>
      <c r="G581" t="s">
        <v>804</v>
      </c>
      <c r="H581" t="s">
        <v>783</v>
      </c>
      <c r="I581" s="21">
        <v>45838</v>
      </c>
      <c r="J581" s="21">
        <v>45840</v>
      </c>
      <c r="K581" s="21">
        <v>45932</v>
      </c>
      <c r="L581" s="21">
        <v>45932</v>
      </c>
      <c r="M581" s="22">
        <v>110000000</v>
      </c>
      <c r="N581" t="s">
        <v>78</v>
      </c>
      <c r="O581" t="s">
        <v>806</v>
      </c>
      <c r="P581" t="s">
        <v>80</v>
      </c>
      <c r="R581" s="21">
        <v>45838</v>
      </c>
      <c r="S581" s="21">
        <v>45840</v>
      </c>
      <c r="T581" s="21">
        <v>45932</v>
      </c>
      <c r="U581" s="21">
        <v>45932</v>
      </c>
      <c r="V581" s="23">
        <v>0.25555555555555554</v>
      </c>
      <c r="W581">
        <v>92</v>
      </c>
      <c r="X581" s="24">
        <v>528598.11705040198</v>
      </c>
      <c r="Y581" s="24">
        <v>528598.11705040198</v>
      </c>
      <c r="Z581" s="24">
        <v>519830.19561838929</v>
      </c>
      <c r="AA581" s="24">
        <v>519830.19561838929</v>
      </c>
      <c r="AB581">
        <v>1.0168668952013886</v>
      </c>
      <c r="AC581">
        <v>0</v>
      </c>
      <c r="AD581" s="22">
        <v>110000000</v>
      </c>
      <c r="AE581" s="25">
        <v>1.8491983243341913E-2</v>
      </c>
      <c r="AF581" s="26">
        <v>0</v>
      </c>
      <c r="AG581" s="27">
        <v>1</v>
      </c>
      <c r="AH581" s="27" t="s">
        <v>103</v>
      </c>
      <c r="AI581" t="s">
        <v>103</v>
      </c>
      <c r="AJ581" t="s">
        <v>78</v>
      </c>
    </row>
    <row r="582" spans="1:36" ht="15" customHeight="1" x14ac:dyDescent="0.25">
      <c r="A582">
        <v>146873</v>
      </c>
      <c r="B582" t="s">
        <v>920</v>
      </c>
      <c r="C582" t="s">
        <v>919</v>
      </c>
      <c r="D582">
        <v>365</v>
      </c>
      <c r="E582" t="s">
        <v>74</v>
      </c>
      <c r="F582" t="s">
        <v>803</v>
      </c>
      <c r="G582" t="s">
        <v>804</v>
      </c>
      <c r="H582" t="s">
        <v>783</v>
      </c>
      <c r="I582" s="21">
        <v>45930</v>
      </c>
      <c r="J582" s="21">
        <v>45932</v>
      </c>
      <c r="K582" s="21">
        <v>46024</v>
      </c>
      <c r="L582" s="21">
        <v>46024</v>
      </c>
      <c r="M582" s="22">
        <v>110000000</v>
      </c>
      <c r="N582" t="s">
        <v>78</v>
      </c>
      <c r="O582" t="s">
        <v>806</v>
      </c>
      <c r="P582" t="s">
        <v>80</v>
      </c>
      <c r="R582" s="21">
        <v>45930</v>
      </c>
      <c r="S582" s="21">
        <v>45932</v>
      </c>
      <c r="T582" s="21">
        <v>46024</v>
      </c>
      <c r="U582" s="21">
        <v>46024</v>
      </c>
      <c r="V582" s="23">
        <v>0.25555555555555554</v>
      </c>
      <c r="W582">
        <v>92</v>
      </c>
      <c r="X582" s="24">
        <v>559266.88640197366</v>
      </c>
      <c r="Y582" s="24">
        <v>559266.88640197366</v>
      </c>
      <c r="Z582" s="24">
        <v>549279.51447795611</v>
      </c>
      <c r="AA582" s="24">
        <v>549279.51447795611</v>
      </c>
      <c r="AB582">
        <v>1.0181826768717375</v>
      </c>
      <c r="AC582">
        <v>0</v>
      </c>
      <c r="AD582" s="22">
        <v>110000000</v>
      </c>
      <c r="AE582" s="25">
        <v>1.9539587471547847E-2</v>
      </c>
      <c r="AF582" s="26">
        <v>0</v>
      </c>
      <c r="AG582" s="27">
        <v>1</v>
      </c>
      <c r="AH582" s="27" t="s">
        <v>103</v>
      </c>
      <c r="AI582" t="s">
        <v>103</v>
      </c>
      <c r="AJ582" t="s">
        <v>78</v>
      </c>
    </row>
    <row r="583" spans="1:36" ht="15" customHeight="1" x14ac:dyDescent="0.25">
      <c r="A583">
        <v>176342</v>
      </c>
      <c r="B583" t="s">
        <v>921</v>
      </c>
      <c r="C583" t="s">
        <v>922</v>
      </c>
      <c r="D583">
        <v>366</v>
      </c>
      <c r="E583" t="s">
        <v>74</v>
      </c>
      <c r="F583" t="s">
        <v>803</v>
      </c>
      <c r="G583" t="s">
        <v>804</v>
      </c>
      <c r="H583" t="s">
        <v>783</v>
      </c>
      <c r="J583" s="21">
        <v>45307</v>
      </c>
      <c r="K583" s="21">
        <v>45398</v>
      </c>
      <c r="L583" s="21">
        <v>45398</v>
      </c>
      <c r="M583" s="22">
        <v>120000000</v>
      </c>
      <c r="N583" t="s">
        <v>78</v>
      </c>
      <c r="O583">
        <v>1.52E-2</v>
      </c>
      <c r="P583" t="s">
        <v>80</v>
      </c>
      <c r="R583" s="21">
        <v>45398</v>
      </c>
      <c r="S583" s="21">
        <v>45307</v>
      </c>
      <c r="T583" s="21">
        <v>45398</v>
      </c>
      <c r="U583" s="21">
        <v>45398</v>
      </c>
      <c r="V583" s="23">
        <v>0.25277777777777777</v>
      </c>
      <c r="W583">
        <v>91</v>
      </c>
      <c r="X583" s="24">
        <v>-465337.59594162367</v>
      </c>
      <c r="Y583" s="24">
        <v>-465337.59594162367</v>
      </c>
      <c r="Z583" s="24">
        <v>-461066.66666666663</v>
      </c>
      <c r="AA583" s="24">
        <v>-461066.66666666663</v>
      </c>
      <c r="AB583">
        <v>1.0092631490925905</v>
      </c>
      <c r="AC583">
        <v>0</v>
      </c>
      <c r="AD583" s="22">
        <v>120000000</v>
      </c>
      <c r="AE583" s="25">
        <v>1.52E-2</v>
      </c>
      <c r="AF583" s="26">
        <v>0</v>
      </c>
      <c r="AG583" s="27">
        <v>1</v>
      </c>
      <c r="AH583" s="27" t="s">
        <v>103</v>
      </c>
      <c r="AI583" t="s">
        <v>103</v>
      </c>
      <c r="AJ583" t="s">
        <v>78</v>
      </c>
    </row>
    <row r="584" spans="1:36" ht="15" customHeight="1" x14ac:dyDescent="0.25">
      <c r="A584">
        <v>176343</v>
      </c>
      <c r="B584" t="s">
        <v>921</v>
      </c>
      <c r="C584" t="s">
        <v>922</v>
      </c>
      <c r="D584">
        <v>366</v>
      </c>
      <c r="E584" t="s">
        <v>74</v>
      </c>
      <c r="F584" t="s">
        <v>803</v>
      </c>
      <c r="G584" t="s">
        <v>804</v>
      </c>
      <c r="H584" t="s">
        <v>783</v>
      </c>
      <c r="J584" s="21">
        <v>45398</v>
      </c>
      <c r="K584" s="21">
        <v>45489</v>
      </c>
      <c r="L584" s="21">
        <v>45489</v>
      </c>
      <c r="M584" s="22">
        <v>120000000</v>
      </c>
      <c r="N584" t="s">
        <v>78</v>
      </c>
      <c r="O584">
        <v>1.52E-2</v>
      </c>
      <c r="P584" t="s">
        <v>80</v>
      </c>
      <c r="R584" s="21">
        <v>45489</v>
      </c>
      <c r="S584" s="21">
        <v>45398</v>
      </c>
      <c r="T584" s="21">
        <v>45489</v>
      </c>
      <c r="U584" s="21">
        <v>45489</v>
      </c>
      <c r="V584" s="23">
        <v>0.25277777777777777</v>
      </c>
      <c r="W584">
        <v>91</v>
      </c>
      <c r="X584" s="24">
        <v>-465933.17357176001</v>
      </c>
      <c r="Y584" s="24">
        <v>-465933.17357176001</v>
      </c>
      <c r="Z584" s="24">
        <v>-461066.66666666663</v>
      </c>
      <c r="AA584" s="24">
        <v>-461066.66666666663</v>
      </c>
      <c r="AB584">
        <v>1.0105548877351649</v>
      </c>
      <c r="AC584">
        <v>0</v>
      </c>
      <c r="AD584" s="22">
        <v>120000000</v>
      </c>
      <c r="AE584" s="25">
        <v>1.52E-2</v>
      </c>
      <c r="AF584" s="26">
        <v>0</v>
      </c>
      <c r="AG584" s="27">
        <v>1</v>
      </c>
      <c r="AH584" s="27" t="s">
        <v>103</v>
      </c>
      <c r="AI584" t="s">
        <v>103</v>
      </c>
      <c r="AJ584" t="s">
        <v>78</v>
      </c>
    </row>
    <row r="585" spans="1:36" ht="15" customHeight="1" x14ac:dyDescent="0.25">
      <c r="A585">
        <v>176344</v>
      </c>
      <c r="B585" t="s">
        <v>921</v>
      </c>
      <c r="C585" t="s">
        <v>922</v>
      </c>
      <c r="D585">
        <v>366</v>
      </c>
      <c r="E585" t="s">
        <v>74</v>
      </c>
      <c r="F585" t="s">
        <v>803</v>
      </c>
      <c r="G585" t="s">
        <v>804</v>
      </c>
      <c r="H585" t="s">
        <v>783</v>
      </c>
      <c r="J585" s="21">
        <v>45489</v>
      </c>
      <c r="K585" s="21">
        <v>45581</v>
      </c>
      <c r="L585" s="21">
        <v>45581</v>
      </c>
      <c r="M585" s="22">
        <v>120000000</v>
      </c>
      <c r="N585" t="s">
        <v>78</v>
      </c>
      <c r="O585">
        <v>1.52E-2</v>
      </c>
      <c r="P585" t="s">
        <v>80</v>
      </c>
      <c r="R585" s="21">
        <v>45581</v>
      </c>
      <c r="S585" s="21">
        <v>45489</v>
      </c>
      <c r="T585" s="21">
        <v>45581</v>
      </c>
      <c r="U585" s="21">
        <v>45581</v>
      </c>
      <c r="V585" s="23">
        <v>0.25555555555555554</v>
      </c>
      <c r="W585">
        <v>92</v>
      </c>
      <c r="X585" s="24">
        <v>-471662.84090501902</v>
      </c>
      <c r="Y585" s="24">
        <v>-471662.84090501902</v>
      </c>
      <c r="Z585" s="24">
        <v>-466133.33333333331</v>
      </c>
      <c r="AA585" s="24">
        <v>-466133.33333333331</v>
      </c>
      <c r="AB585">
        <v>1.0118625019415455</v>
      </c>
      <c r="AC585">
        <v>0</v>
      </c>
      <c r="AD585" s="22">
        <v>120000000</v>
      </c>
      <c r="AE585" s="25">
        <v>1.52E-2</v>
      </c>
      <c r="AF585" s="26">
        <v>0</v>
      </c>
      <c r="AG585" s="27">
        <v>1</v>
      </c>
      <c r="AH585" s="27" t="s">
        <v>103</v>
      </c>
      <c r="AI585" t="s">
        <v>103</v>
      </c>
      <c r="AJ585" t="s">
        <v>78</v>
      </c>
    </row>
    <row r="586" spans="1:36" ht="15" customHeight="1" x14ac:dyDescent="0.25">
      <c r="A586">
        <v>176345</v>
      </c>
      <c r="B586" t="s">
        <v>921</v>
      </c>
      <c r="C586" t="s">
        <v>922</v>
      </c>
      <c r="D586">
        <v>366</v>
      </c>
      <c r="E586" t="s">
        <v>74</v>
      </c>
      <c r="F586" t="s">
        <v>803</v>
      </c>
      <c r="G586" t="s">
        <v>804</v>
      </c>
      <c r="H586" t="s">
        <v>783</v>
      </c>
      <c r="J586" s="21">
        <v>45581</v>
      </c>
      <c r="K586" s="21">
        <v>45673</v>
      </c>
      <c r="L586" s="21">
        <v>45673</v>
      </c>
      <c r="M586" s="22">
        <v>120000000</v>
      </c>
      <c r="N586" t="s">
        <v>78</v>
      </c>
      <c r="O586">
        <v>1.52E-2</v>
      </c>
      <c r="P586" t="s">
        <v>80</v>
      </c>
      <c r="R586" s="21">
        <v>45673</v>
      </c>
      <c r="S586" s="21">
        <v>45581</v>
      </c>
      <c r="T586" s="21">
        <v>45673</v>
      </c>
      <c r="U586" s="21">
        <v>45673</v>
      </c>
      <c r="V586" s="23">
        <v>0.25555555555555554</v>
      </c>
      <c r="W586">
        <v>92</v>
      </c>
      <c r="X586" s="24">
        <v>-472273.15216952784</v>
      </c>
      <c r="Y586" s="24">
        <v>-472273.15216952784</v>
      </c>
      <c r="Z586" s="24">
        <v>-466133.33333333331</v>
      </c>
      <c r="AA586" s="24">
        <v>-466133.33333333331</v>
      </c>
      <c r="AB586">
        <v>1.01317180814401</v>
      </c>
      <c r="AC586">
        <v>0</v>
      </c>
      <c r="AD586" s="22">
        <v>120000000</v>
      </c>
      <c r="AE586" s="25">
        <v>1.52E-2</v>
      </c>
      <c r="AF586" s="26">
        <v>0</v>
      </c>
      <c r="AG586" s="27">
        <v>1</v>
      </c>
      <c r="AH586" s="27" t="s">
        <v>103</v>
      </c>
      <c r="AI586" t="s">
        <v>103</v>
      </c>
      <c r="AJ586" t="s">
        <v>78</v>
      </c>
    </row>
    <row r="587" spans="1:36" ht="15" customHeight="1" x14ac:dyDescent="0.25">
      <c r="A587">
        <v>176346</v>
      </c>
      <c r="B587" t="s">
        <v>921</v>
      </c>
      <c r="C587" t="s">
        <v>922</v>
      </c>
      <c r="D587">
        <v>366</v>
      </c>
      <c r="E587" t="s">
        <v>74</v>
      </c>
      <c r="F587" t="s">
        <v>803</v>
      </c>
      <c r="G587" t="s">
        <v>804</v>
      </c>
      <c r="H587" t="s">
        <v>783</v>
      </c>
      <c r="J587" s="21">
        <v>45673</v>
      </c>
      <c r="K587" s="21">
        <v>45763</v>
      </c>
      <c r="L587" s="21">
        <v>45763</v>
      </c>
      <c r="M587" s="22">
        <v>120000000</v>
      </c>
      <c r="N587" t="s">
        <v>78</v>
      </c>
      <c r="O587">
        <v>1.52E-2</v>
      </c>
      <c r="P587" t="s">
        <v>80</v>
      </c>
      <c r="R587" s="21">
        <v>45763</v>
      </c>
      <c r="S587" s="21">
        <v>45673</v>
      </c>
      <c r="T587" s="21">
        <v>45763</v>
      </c>
      <c r="U587" s="21">
        <v>45763</v>
      </c>
      <c r="V587" s="23">
        <v>0.25</v>
      </c>
      <c r="W587">
        <v>90</v>
      </c>
      <c r="X587" s="24">
        <v>-462591.15646498895</v>
      </c>
      <c r="Y587" s="24">
        <v>-462591.15646498895</v>
      </c>
      <c r="Z587" s="24">
        <v>-456000</v>
      </c>
      <c r="AA587" s="24">
        <v>-456000</v>
      </c>
      <c r="AB587">
        <v>1.0144542904933969</v>
      </c>
      <c r="AC587">
        <v>0</v>
      </c>
      <c r="AD587" s="22">
        <v>120000000</v>
      </c>
      <c r="AE587" s="25">
        <v>1.52E-2</v>
      </c>
      <c r="AF587" s="26">
        <v>0</v>
      </c>
      <c r="AG587" s="27">
        <v>1</v>
      </c>
      <c r="AH587" s="27" t="s">
        <v>103</v>
      </c>
      <c r="AI587" t="s">
        <v>103</v>
      </c>
      <c r="AJ587" t="s">
        <v>78</v>
      </c>
    </row>
    <row r="588" spans="1:36" ht="15" customHeight="1" x14ac:dyDescent="0.25">
      <c r="A588">
        <v>176347</v>
      </c>
      <c r="B588" t="s">
        <v>921</v>
      </c>
      <c r="C588" t="s">
        <v>922</v>
      </c>
      <c r="D588">
        <v>366</v>
      </c>
      <c r="E588" t="s">
        <v>74</v>
      </c>
      <c r="F588" t="s">
        <v>803</v>
      </c>
      <c r="G588" t="s">
        <v>804</v>
      </c>
      <c r="H588" t="s">
        <v>783</v>
      </c>
      <c r="J588" s="21">
        <v>45763</v>
      </c>
      <c r="K588" s="21">
        <v>45854</v>
      </c>
      <c r="L588" s="21">
        <v>45854</v>
      </c>
      <c r="M588" s="22">
        <v>120000000</v>
      </c>
      <c r="N588" t="s">
        <v>78</v>
      </c>
      <c r="O588">
        <v>1.52E-2</v>
      </c>
      <c r="P588" t="s">
        <v>80</v>
      </c>
      <c r="R588" s="21">
        <v>45854</v>
      </c>
      <c r="S588" s="21">
        <v>45763</v>
      </c>
      <c r="T588" s="21">
        <v>45854</v>
      </c>
      <c r="U588" s="21">
        <v>45854</v>
      </c>
      <c r="V588" s="23">
        <v>0.25277777777777777</v>
      </c>
      <c r="W588">
        <v>91</v>
      </c>
      <c r="X588" s="24">
        <v>-468329.69918503752</v>
      </c>
      <c r="Y588" s="24">
        <v>-468329.69918503752</v>
      </c>
      <c r="Z588" s="24">
        <v>-461066.66666666663</v>
      </c>
      <c r="AA588" s="24">
        <v>-461066.66666666663</v>
      </c>
      <c r="AB588">
        <v>1.0157526731890636</v>
      </c>
      <c r="AC588">
        <v>0</v>
      </c>
      <c r="AD588" s="22">
        <v>120000000</v>
      </c>
      <c r="AE588" s="25">
        <v>1.52E-2</v>
      </c>
      <c r="AF588" s="26">
        <v>0</v>
      </c>
      <c r="AG588" s="27">
        <v>1</v>
      </c>
      <c r="AH588" s="27" t="s">
        <v>103</v>
      </c>
      <c r="AI588" t="s">
        <v>103</v>
      </c>
      <c r="AJ588" t="s">
        <v>78</v>
      </c>
    </row>
    <row r="589" spans="1:36" ht="15" customHeight="1" x14ac:dyDescent="0.25">
      <c r="A589">
        <v>146793</v>
      </c>
      <c r="B589" t="s">
        <v>921</v>
      </c>
      <c r="C589" t="s">
        <v>922</v>
      </c>
      <c r="D589">
        <v>366</v>
      </c>
      <c r="E589" t="s">
        <v>74</v>
      </c>
      <c r="F589" t="s">
        <v>803</v>
      </c>
      <c r="G589" t="s">
        <v>804</v>
      </c>
      <c r="H589" t="s">
        <v>783</v>
      </c>
      <c r="J589" s="21">
        <v>45854</v>
      </c>
      <c r="K589" s="21">
        <v>45946</v>
      </c>
      <c r="L589" s="21">
        <v>45946</v>
      </c>
      <c r="M589" s="22">
        <v>120000000</v>
      </c>
      <c r="N589" t="s">
        <v>78</v>
      </c>
      <c r="O589">
        <v>1.52E-2</v>
      </c>
      <c r="P589" t="s">
        <v>80</v>
      </c>
      <c r="R589" s="21">
        <v>45946</v>
      </c>
      <c r="S589" s="21">
        <v>45854</v>
      </c>
      <c r="T589" s="21">
        <v>45946</v>
      </c>
      <c r="U589" s="21">
        <v>45946</v>
      </c>
      <c r="V589" s="23">
        <v>0.25555555555555554</v>
      </c>
      <c r="W589">
        <v>92</v>
      </c>
      <c r="X589" s="24">
        <v>-474088.83704175049</v>
      </c>
      <c r="Y589" s="24">
        <v>-474088.83704175049</v>
      </c>
      <c r="Z589" s="24">
        <v>-466133.33333333331</v>
      </c>
      <c r="AA589" s="24">
        <v>-466133.33333333331</v>
      </c>
      <c r="AB589">
        <v>1.0170670131044419</v>
      </c>
      <c r="AC589">
        <v>0</v>
      </c>
      <c r="AD589" s="22">
        <v>120000000</v>
      </c>
      <c r="AE589" s="25">
        <v>1.52E-2</v>
      </c>
      <c r="AF589" s="26">
        <v>0</v>
      </c>
      <c r="AG589" s="27">
        <v>1</v>
      </c>
      <c r="AH589" s="27" t="s">
        <v>103</v>
      </c>
      <c r="AI589" t="s">
        <v>103</v>
      </c>
      <c r="AJ589" t="s">
        <v>78</v>
      </c>
    </row>
    <row r="590" spans="1:36" ht="15" customHeight="1" x14ac:dyDescent="0.25">
      <c r="A590">
        <v>146794</v>
      </c>
      <c r="B590" t="s">
        <v>921</v>
      </c>
      <c r="C590" t="s">
        <v>922</v>
      </c>
      <c r="D590">
        <v>366</v>
      </c>
      <c r="E590" t="s">
        <v>74</v>
      </c>
      <c r="F590" t="s">
        <v>803</v>
      </c>
      <c r="G590" t="s">
        <v>804</v>
      </c>
      <c r="H590" t="s">
        <v>783</v>
      </c>
      <c r="J590" s="21">
        <v>45946</v>
      </c>
      <c r="K590" s="21">
        <v>46038</v>
      </c>
      <c r="L590" s="21">
        <v>46038</v>
      </c>
      <c r="M590" s="22">
        <v>120000000</v>
      </c>
      <c r="N590" t="s">
        <v>78</v>
      </c>
      <c r="O590">
        <v>1.52E-2</v>
      </c>
      <c r="P590" t="s">
        <v>80</v>
      </c>
      <c r="R590" s="21">
        <v>46038</v>
      </c>
      <c r="S590" s="21">
        <v>45946</v>
      </c>
      <c r="T590" s="21">
        <v>46038</v>
      </c>
      <c r="U590" s="21">
        <v>46038</v>
      </c>
      <c r="V590" s="23">
        <v>0.25555555555555554</v>
      </c>
      <c r="W590">
        <v>92</v>
      </c>
      <c r="X590" s="24">
        <v>-474702.28744006733</v>
      </c>
      <c r="Y590" s="24">
        <v>-474702.28744006733</v>
      </c>
      <c r="Z590" s="24">
        <v>-466133.33333333331</v>
      </c>
      <c r="AA590" s="24">
        <v>-466133.33333333331</v>
      </c>
      <c r="AB590">
        <v>1.01838305371868</v>
      </c>
      <c r="AC590">
        <v>0</v>
      </c>
      <c r="AD590" s="22">
        <v>120000000</v>
      </c>
      <c r="AE590" s="25">
        <v>1.52E-2</v>
      </c>
      <c r="AF590" s="26">
        <v>0</v>
      </c>
      <c r="AG590" s="27">
        <v>1</v>
      </c>
      <c r="AH590" s="27" t="s">
        <v>103</v>
      </c>
      <c r="AI590" t="s">
        <v>103</v>
      </c>
      <c r="AJ590" t="s">
        <v>78</v>
      </c>
    </row>
    <row r="591" spans="1:36" ht="15" customHeight="1" x14ac:dyDescent="0.25">
      <c r="A591">
        <v>146795</v>
      </c>
      <c r="B591" t="s">
        <v>923</v>
      </c>
      <c r="C591" t="s">
        <v>922</v>
      </c>
      <c r="D591">
        <v>366</v>
      </c>
      <c r="E591" t="s">
        <v>74</v>
      </c>
      <c r="F591" t="s">
        <v>803</v>
      </c>
      <c r="G591" t="s">
        <v>804</v>
      </c>
      <c r="H591" t="s">
        <v>783</v>
      </c>
      <c r="I591" s="21">
        <v>45303</v>
      </c>
      <c r="J591" s="21">
        <v>45307</v>
      </c>
      <c r="K591" s="21">
        <v>45398</v>
      </c>
      <c r="L591" s="21">
        <v>45398</v>
      </c>
      <c r="M591" s="22">
        <v>120000000</v>
      </c>
      <c r="N591" t="s">
        <v>78</v>
      </c>
      <c r="O591" t="s">
        <v>806</v>
      </c>
      <c r="P591" t="s">
        <v>80</v>
      </c>
      <c r="R591" s="21">
        <v>45303</v>
      </c>
      <c r="S591" s="21">
        <v>45307</v>
      </c>
      <c r="T591" s="21">
        <v>45398</v>
      </c>
      <c r="U591" s="21">
        <v>45398</v>
      </c>
      <c r="V591" s="23">
        <v>0.25277777777777777</v>
      </c>
      <c r="W591">
        <v>91</v>
      </c>
      <c r="X591" s="24">
        <v>576754.5442219621</v>
      </c>
      <c r="Y591" s="24">
        <v>576754.5442219621</v>
      </c>
      <c r="Z591" s="24">
        <v>571461.01563354535</v>
      </c>
      <c r="AA591" s="24">
        <v>571461.01563354535</v>
      </c>
      <c r="AB591">
        <v>1.0092631490925905</v>
      </c>
      <c r="AC591">
        <v>0</v>
      </c>
      <c r="AD591" s="22">
        <v>120000000</v>
      </c>
      <c r="AE591" s="25">
        <v>1.8839374141765231E-2</v>
      </c>
      <c r="AF591" s="26">
        <v>0</v>
      </c>
      <c r="AG591" s="27">
        <v>1</v>
      </c>
      <c r="AH591" s="27" t="s">
        <v>103</v>
      </c>
      <c r="AI591" t="s">
        <v>103</v>
      </c>
      <c r="AJ591" t="s">
        <v>78</v>
      </c>
    </row>
    <row r="592" spans="1:36" ht="15" customHeight="1" x14ac:dyDescent="0.25">
      <c r="A592">
        <v>146796</v>
      </c>
      <c r="B592" t="s">
        <v>923</v>
      </c>
      <c r="C592" t="s">
        <v>922</v>
      </c>
      <c r="D592">
        <v>366</v>
      </c>
      <c r="E592" t="s">
        <v>74</v>
      </c>
      <c r="F592" t="s">
        <v>803</v>
      </c>
      <c r="G592" t="s">
        <v>804</v>
      </c>
      <c r="H592" t="s">
        <v>783</v>
      </c>
      <c r="I592" s="21">
        <v>45394</v>
      </c>
      <c r="J592" s="21">
        <v>45398</v>
      </c>
      <c r="K592" s="21">
        <v>45489</v>
      </c>
      <c r="L592" s="21">
        <v>45489</v>
      </c>
      <c r="M592" s="22">
        <v>120000000</v>
      </c>
      <c r="N592" t="s">
        <v>78</v>
      </c>
      <c r="O592" t="s">
        <v>806</v>
      </c>
      <c r="P592" t="s">
        <v>80</v>
      </c>
      <c r="R592" s="21">
        <v>45394</v>
      </c>
      <c r="S592" s="21">
        <v>45398</v>
      </c>
      <c r="T592" s="21">
        <v>45489</v>
      </c>
      <c r="U592" s="21">
        <v>45489</v>
      </c>
      <c r="V592" s="23">
        <v>0.25277777777777777</v>
      </c>
      <c r="W592">
        <v>91</v>
      </c>
      <c r="X592" s="24">
        <v>574578.56540661282</v>
      </c>
      <c r="Y592" s="24">
        <v>574578.56540661282</v>
      </c>
      <c r="Z592" s="24">
        <v>568577.29587983747</v>
      </c>
      <c r="AA592" s="24">
        <v>568577.29587983747</v>
      </c>
      <c r="AB592">
        <v>1.0105548877351649</v>
      </c>
      <c r="AC592">
        <v>0</v>
      </c>
      <c r="AD592" s="22">
        <v>120000000</v>
      </c>
      <c r="AE592" s="25">
        <v>1.8744306457577058E-2</v>
      </c>
      <c r="AF592" s="26">
        <v>0</v>
      </c>
      <c r="AG592" s="27">
        <v>1</v>
      </c>
      <c r="AH592" s="27" t="s">
        <v>103</v>
      </c>
      <c r="AI592" t="s">
        <v>103</v>
      </c>
      <c r="AJ592" t="s">
        <v>78</v>
      </c>
    </row>
    <row r="593" spans="1:36" ht="15" customHeight="1" x14ac:dyDescent="0.25">
      <c r="A593">
        <v>146797</v>
      </c>
      <c r="B593" t="s">
        <v>923</v>
      </c>
      <c r="C593" t="s">
        <v>922</v>
      </c>
      <c r="D593">
        <v>366</v>
      </c>
      <c r="E593" t="s">
        <v>74</v>
      </c>
      <c r="F593" t="s">
        <v>803</v>
      </c>
      <c r="G593" t="s">
        <v>804</v>
      </c>
      <c r="H593" t="s">
        <v>783</v>
      </c>
      <c r="I593" s="21">
        <v>45485</v>
      </c>
      <c r="J593" s="21">
        <v>45489</v>
      </c>
      <c r="K593" s="21">
        <v>45581</v>
      </c>
      <c r="L593" s="21">
        <v>45581</v>
      </c>
      <c r="M593" s="22">
        <v>120000000</v>
      </c>
      <c r="N593" t="s">
        <v>78</v>
      </c>
      <c r="O593" t="s">
        <v>806</v>
      </c>
      <c r="P593" t="s">
        <v>80</v>
      </c>
      <c r="R593" s="21">
        <v>45485</v>
      </c>
      <c r="S593" s="21">
        <v>45489</v>
      </c>
      <c r="T593" s="21">
        <v>45581</v>
      </c>
      <c r="U593" s="21">
        <v>45581</v>
      </c>
      <c r="V593" s="23">
        <v>0.25555555555555554</v>
      </c>
      <c r="W593">
        <v>92</v>
      </c>
      <c r="X593" s="24">
        <v>567431.35967600089</v>
      </c>
      <c r="Y593" s="24">
        <v>567431.35967600089</v>
      </c>
      <c r="Z593" s="24">
        <v>560779.11631987814</v>
      </c>
      <c r="AA593" s="24">
        <v>560779.11631987814</v>
      </c>
      <c r="AB593">
        <v>1.0118625019415455</v>
      </c>
      <c r="AC593">
        <v>0</v>
      </c>
      <c r="AD593" s="22">
        <v>120000000</v>
      </c>
      <c r="AE593" s="25">
        <v>1.8286275532169945E-2</v>
      </c>
      <c r="AF593" s="26">
        <v>0</v>
      </c>
      <c r="AG593" s="27">
        <v>1</v>
      </c>
      <c r="AH593" s="27" t="s">
        <v>103</v>
      </c>
      <c r="AI593" t="s">
        <v>103</v>
      </c>
      <c r="AJ593" t="s">
        <v>78</v>
      </c>
    </row>
    <row r="594" spans="1:36" ht="15" customHeight="1" x14ac:dyDescent="0.25">
      <c r="A594">
        <v>146798</v>
      </c>
      <c r="B594" t="s">
        <v>923</v>
      </c>
      <c r="C594" t="s">
        <v>922</v>
      </c>
      <c r="D594">
        <v>366</v>
      </c>
      <c r="E594" t="s">
        <v>74</v>
      </c>
      <c r="F594" t="s">
        <v>803</v>
      </c>
      <c r="G594" t="s">
        <v>804</v>
      </c>
      <c r="H594" t="s">
        <v>783</v>
      </c>
      <c r="I594" s="21">
        <v>45579</v>
      </c>
      <c r="J594" s="21">
        <v>45581</v>
      </c>
      <c r="K594" s="21">
        <v>45673</v>
      </c>
      <c r="L594" s="21">
        <v>45673</v>
      </c>
      <c r="M594" s="22">
        <v>120000000</v>
      </c>
      <c r="N594" t="s">
        <v>78</v>
      </c>
      <c r="O594" t="s">
        <v>806</v>
      </c>
      <c r="P594" t="s">
        <v>80</v>
      </c>
      <c r="R594" s="21">
        <v>45579</v>
      </c>
      <c r="S594" s="21">
        <v>45581</v>
      </c>
      <c r="T594" s="21">
        <v>45673</v>
      </c>
      <c r="U594" s="21">
        <v>45673</v>
      </c>
      <c r="V594" s="23">
        <v>0.25555555555555554</v>
      </c>
      <c r="W594">
        <v>92</v>
      </c>
      <c r="X594" s="24">
        <v>536189.30685482989</v>
      </c>
      <c r="Y594" s="24">
        <v>536189.30685482989</v>
      </c>
      <c r="Z594" s="24">
        <v>529218.54175655975</v>
      </c>
      <c r="AA594" s="24">
        <v>529218.54175655975</v>
      </c>
      <c r="AB594">
        <v>1.01317180814401</v>
      </c>
      <c r="AC594">
        <v>0</v>
      </c>
      <c r="AD594" s="22">
        <v>120000000</v>
      </c>
      <c r="AE594" s="25">
        <v>1.7257126361626952E-2</v>
      </c>
      <c r="AF594" s="26">
        <v>0</v>
      </c>
      <c r="AG594" s="27">
        <v>1</v>
      </c>
      <c r="AH594" s="27" t="s">
        <v>103</v>
      </c>
      <c r="AI594" t="s">
        <v>103</v>
      </c>
      <c r="AJ594" t="s">
        <v>78</v>
      </c>
    </row>
    <row r="595" spans="1:36" ht="15" customHeight="1" x14ac:dyDescent="0.25">
      <c r="A595">
        <v>146799</v>
      </c>
      <c r="B595" t="s">
        <v>923</v>
      </c>
      <c r="C595" t="s">
        <v>922</v>
      </c>
      <c r="D595">
        <v>366</v>
      </c>
      <c r="E595" t="s">
        <v>74</v>
      </c>
      <c r="F595" t="s">
        <v>803</v>
      </c>
      <c r="G595" t="s">
        <v>804</v>
      </c>
      <c r="H595" t="s">
        <v>783</v>
      </c>
      <c r="I595" s="21">
        <v>45671</v>
      </c>
      <c r="J595" s="21">
        <v>45673</v>
      </c>
      <c r="K595" s="21">
        <v>45763</v>
      </c>
      <c r="L595" s="21">
        <v>45763</v>
      </c>
      <c r="M595" s="22">
        <v>120000000</v>
      </c>
      <c r="N595" t="s">
        <v>78</v>
      </c>
      <c r="O595" t="s">
        <v>806</v>
      </c>
      <c r="P595" t="s">
        <v>80</v>
      </c>
      <c r="R595" s="21">
        <v>45671</v>
      </c>
      <c r="S595" s="21">
        <v>45673</v>
      </c>
      <c r="T595" s="21">
        <v>45763</v>
      </c>
      <c r="U595" s="21">
        <v>45763</v>
      </c>
      <c r="V595" s="23">
        <v>0.25</v>
      </c>
      <c r="W595">
        <v>90</v>
      </c>
      <c r="X595" s="24">
        <v>516011.06189411803</v>
      </c>
      <c r="Y595" s="24">
        <v>516011.06189411803</v>
      </c>
      <c r="Z595" s="24">
        <v>508658.76040915295</v>
      </c>
      <c r="AA595" s="24">
        <v>508658.76040915295</v>
      </c>
      <c r="AB595">
        <v>1.0144542904933969</v>
      </c>
      <c r="AC595">
        <v>0</v>
      </c>
      <c r="AD595" s="22">
        <v>120000000</v>
      </c>
      <c r="AE595" s="25">
        <v>1.6955292013638434E-2</v>
      </c>
      <c r="AF595" s="26">
        <v>0</v>
      </c>
      <c r="AG595" s="27">
        <v>1</v>
      </c>
      <c r="AH595" s="27" t="s">
        <v>103</v>
      </c>
      <c r="AI595" t="s">
        <v>103</v>
      </c>
      <c r="AJ595" t="s">
        <v>78</v>
      </c>
    </row>
    <row r="596" spans="1:36" ht="15" customHeight="1" x14ac:dyDescent="0.25">
      <c r="A596">
        <v>146800</v>
      </c>
      <c r="B596" t="s">
        <v>923</v>
      </c>
      <c r="C596" t="s">
        <v>922</v>
      </c>
      <c r="D596">
        <v>366</v>
      </c>
      <c r="E596" t="s">
        <v>74</v>
      </c>
      <c r="F596" t="s">
        <v>803</v>
      </c>
      <c r="G596" t="s">
        <v>804</v>
      </c>
      <c r="H596" t="s">
        <v>783</v>
      </c>
      <c r="I596" s="21">
        <v>45761</v>
      </c>
      <c r="J596" s="21">
        <v>45763</v>
      </c>
      <c r="K596" s="21">
        <v>45854</v>
      </c>
      <c r="L596" s="21">
        <v>45854</v>
      </c>
      <c r="M596" s="22">
        <v>120000000</v>
      </c>
      <c r="N596" t="s">
        <v>78</v>
      </c>
      <c r="O596" t="s">
        <v>806</v>
      </c>
      <c r="P596" t="s">
        <v>80</v>
      </c>
      <c r="R596" s="21">
        <v>45761</v>
      </c>
      <c r="S596" s="21">
        <v>45763</v>
      </c>
      <c r="T596" s="21">
        <v>45854</v>
      </c>
      <c r="U596" s="21">
        <v>45854</v>
      </c>
      <c r="V596" s="23">
        <v>0.25277777777777777</v>
      </c>
      <c r="W596">
        <v>91</v>
      </c>
      <c r="X596" s="24">
        <v>539563.39753926347</v>
      </c>
      <c r="Y596" s="24">
        <v>539563.39753926347</v>
      </c>
      <c r="Z596" s="24">
        <v>531195.64612638112</v>
      </c>
      <c r="AA596" s="24">
        <v>531195.64612638112</v>
      </c>
      <c r="AB596">
        <v>1.0157526731890636</v>
      </c>
      <c r="AC596">
        <v>0</v>
      </c>
      <c r="AD596" s="22">
        <v>120000000</v>
      </c>
      <c r="AE596" s="25">
        <v>1.7511944377792785E-2</v>
      </c>
      <c r="AF596" s="26">
        <v>0</v>
      </c>
      <c r="AG596" s="27">
        <v>1</v>
      </c>
      <c r="AH596" s="27" t="s">
        <v>103</v>
      </c>
      <c r="AI596" t="s">
        <v>103</v>
      </c>
      <c r="AJ596" t="s">
        <v>78</v>
      </c>
    </row>
    <row r="597" spans="1:36" ht="15" customHeight="1" x14ac:dyDescent="0.25">
      <c r="A597">
        <v>146801</v>
      </c>
      <c r="B597" t="s">
        <v>923</v>
      </c>
      <c r="C597" t="s">
        <v>922</v>
      </c>
      <c r="D597">
        <v>366</v>
      </c>
      <c r="E597" t="s">
        <v>74</v>
      </c>
      <c r="F597" t="s">
        <v>803</v>
      </c>
      <c r="G597" t="s">
        <v>804</v>
      </c>
      <c r="H597" t="s">
        <v>783</v>
      </c>
      <c r="I597" s="21">
        <v>45852</v>
      </c>
      <c r="J597" s="21">
        <v>45854</v>
      </c>
      <c r="K597" s="21">
        <v>45946</v>
      </c>
      <c r="L597" s="21">
        <v>45946</v>
      </c>
      <c r="M597" s="22">
        <v>120000000</v>
      </c>
      <c r="N597" t="s">
        <v>78</v>
      </c>
      <c r="O597" t="s">
        <v>806</v>
      </c>
      <c r="P597" t="s">
        <v>80</v>
      </c>
      <c r="R597" s="21">
        <v>45852</v>
      </c>
      <c r="S597" s="21">
        <v>45854</v>
      </c>
      <c r="T597" s="21">
        <v>45946</v>
      </c>
      <c r="U597" s="21">
        <v>45946</v>
      </c>
      <c r="V597" s="23">
        <v>0.25555555555555554</v>
      </c>
      <c r="W597">
        <v>92</v>
      </c>
      <c r="X597" s="24">
        <v>582321.14055329619</v>
      </c>
      <c r="Y597" s="24">
        <v>582321.14055329619</v>
      </c>
      <c r="Z597" s="24">
        <v>572549.43189618329</v>
      </c>
      <c r="AA597" s="24">
        <v>572549.43189618329</v>
      </c>
      <c r="AB597">
        <v>1.0170670131044419</v>
      </c>
      <c r="AC597">
        <v>0</v>
      </c>
      <c r="AD597" s="22">
        <v>120000000</v>
      </c>
      <c r="AE597" s="25">
        <v>1.8670090170527717E-2</v>
      </c>
      <c r="AF597" s="26">
        <v>0</v>
      </c>
      <c r="AG597" s="27">
        <v>1</v>
      </c>
      <c r="AH597" s="27" t="s">
        <v>103</v>
      </c>
      <c r="AI597" t="s">
        <v>103</v>
      </c>
      <c r="AJ597" t="s">
        <v>78</v>
      </c>
    </row>
    <row r="598" spans="1:36" ht="15" customHeight="1" x14ac:dyDescent="0.25">
      <c r="A598">
        <v>146802</v>
      </c>
      <c r="B598" t="s">
        <v>923</v>
      </c>
      <c r="C598" t="s">
        <v>922</v>
      </c>
      <c r="D598">
        <v>366</v>
      </c>
      <c r="E598" t="s">
        <v>74</v>
      </c>
      <c r="F598" t="s">
        <v>803</v>
      </c>
      <c r="G598" t="s">
        <v>804</v>
      </c>
      <c r="H598" t="s">
        <v>783</v>
      </c>
      <c r="I598" s="21">
        <v>45944</v>
      </c>
      <c r="J598" s="21">
        <v>45946</v>
      </c>
      <c r="K598" s="21">
        <v>46038</v>
      </c>
      <c r="L598" s="21">
        <v>46038</v>
      </c>
      <c r="M598" s="22">
        <v>120000000</v>
      </c>
      <c r="N598" t="s">
        <v>78</v>
      </c>
      <c r="O598" t="s">
        <v>806</v>
      </c>
      <c r="P598" t="s">
        <v>80</v>
      </c>
      <c r="R598" s="21">
        <v>45944</v>
      </c>
      <c r="S598" s="21">
        <v>45946</v>
      </c>
      <c r="T598" s="21">
        <v>46038</v>
      </c>
      <c r="U598" s="21">
        <v>46038</v>
      </c>
      <c r="V598" s="23">
        <v>0.25555555555555554</v>
      </c>
      <c r="W598">
        <v>92</v>
      </c>
      <c r="X598" s="24">
        <v>614410.06758395256</v>
      </c>
      <c r="Y598" s="24">
        <v>614410.06758395256</v>
      </c>
      <c r="Z598" s="24">
        <v>603319.21799012809</v>
      </c>
      <c r="AA598" s="24">
        <v>603319.21799012809</v>
      </c>
      <c r="AB598">
        <v>1.01838305371868</v>
      </c>
      <c r="AC598">
        <v>0</v>
      </c>
      <c r="AD598" s="22">
        <v>120000000</v>
      </c>
      <c r="AE598" s="25">
        <v>1.9673452760547657E-2</v>
      </c>
      <c r="AF598" s="26">
        <v>0</v>
      </c>
      <c r="AG598" s="27">
        <v>1</v>
      </c>
      <c r="AH598" s="27" t="s">
        <v>103</v>
      </c>
      <c r="AI598" t="s">
        <v>103</v>
      </c>
      <c r="AJ598" t="s">
        <v>78</v>
      </c>
    </row>
    <row r="599" spans="1:36" ht="15" customHeight="1" x14ac:dyDescent="0.25">
      <c r="A599">
        <v>176390</v>
      </c>
      <c r="B599" t="s">
        <v>924</v>
      </c>
      <c r="C599" t="s">
        <v>925</v>
      </c>
      <c r="D599">
        <v>367</v>
      </c>
      <c r="E599" t="s">
        <v>74</v>
      </c>
      <c r="F599" t="s">
        <v>803</v>
      </c>
      <c r="G599" t="s">
        <v>804</v>
      </c>
      <c r="H599" t="s">
        <v>762</v>
      </c>
      <c r="J599" s="21">
        <v>45309</v>
      </c>
      <c r="K599" s="21">
        <v>45400</v>
      </c>
      <c r="L599" s="21">
        <v>45400</v>
      </c>
      <c r="M599" s="22">
        <v>67000000</v>
      </c>
      <c r="N599" t="s">
        <v>78</v>
      </c>
      <c r="O599">
        <v>1.375E-2</v>
      </c>
      <c r="P599" t="s">
        <v>80</v>
      </c>
      <c r="R599" s="21">
        <v>45400</v>
      </c>
      <c r="S599" s="21">
        <v>45309</v>
      </c>
      <c r="T599" s="21">
        <v>45400</v>
      </c>
      <c r="U599" s="21">
        <v>45400</v>
      </c>
      <c r="V599" s="23">
        <v>0.25277777777777777</v>
      </c>
      <c r="W599">
        <v>91</v>
      </c>
      <c r="X599" s="24">
        <v>-235035.25851483655</v>
      </c>
      <c r="Y599" s="24">
        <v>-235035.25851483655</v>
      </c>
      <c r="Z599" s="24">
        <v>-232871.52777777778</v>
      </c>
      <c r="AA599" s="24">
        <v>-232871.52777777778</v>
      </c>
      <c r="AB599">
        <v>1.0092915211992921</v>
      </c>
      <c r="AC599">
        <v>0</v>
      </c>
      <c r="AD599" s="22">
        <v>67000000.000000007</v>
      </c>
      <c r="AE599" s="25">
        <v>1.375E-2</v>
      </c>
      <c r="AF599" s="26">
        <v>0</v>
      </c>
      <c r="AG599" s="27">
        <v>1</v>
      </c>
      <c r="AH599" s="27" t="s">
        <v>103</v>
      </c>
      <c r="AI599" t="s">
        <v>103</v>
      </c>
      <c r="AJ599" t="s">
        <v>78</v>
      </c>
    </row>
    <row r="600" spans="1:36" ht="15" customHeight="1" x14ac:dyDescent="0.25">
      <c r="A600">
        <v>176391</v>
      </c>
      <c r="B600" t="s">
        <v>924</v>
      </c>
      <c r="C600" t="s">
        <v>925</v>
      </c>
      <c r="D600">
        <v>367</v>
      </c>
      <c r="E600" t="s">
        <v>74</v>
      </c>
      <c r="F600" t="s">
        <v>803</v>
      </c>
      <c r="G600" t="s">
        <v>804</v>
      </c>
      <c r="H600" t="s">
        <v>762</v>
      </c>
      <c r="J600" s="21">
        <v>45400</v>
      </c>
      <c r="K600" s="21">
        <v>45491</v>
      </c>
      <c r="L600" s="21">
        <v>45491</v>
      </c>
      <c r="M600" s="22">
        <v>67000000</v>
      </c>
      <c r="N600" t="s">
        <v>78</v>
      </c>
      <c r="O600">
        <v>1.375E-2</v>
      </c>
      <c r="P600" t="s">
        <v>80</v>
      </c>
      <c r="R600" s="21">
        <v>45491</v>
      </c>
      <c r="S600" s="21">
        <v>45400</v>
      </c>
      <c r="T600" s="21">
        <v>45491</v>
      </c>
      <c r="U600" s="21">
        <v>45491</v>
      </c>
      <c r="V600" s="23">
        <v>0.25277777777777777</v>
      </c>
      <c r="W600">
        <v>91</v>
      </c>
      <c r="X600" s="24">
        <v>-235336.07612228021</v>
      </c>
      <c r="Y600" s="24">
        <v>-235336.07612228021</v>
      </c>
      <c r="Z600" s="24">
        <v>-232871.52777777778</v>
      </c>
      <c r="AA600" s="24">
        <v>-232871.52777777778</v>
      </c>
      <c r="AB600">
        <v>1.0105832961548407</v>
      </c>
      <c r="AC600">
        <v>0</v>
      </c>
      <c r="AD600" s="22">
        <v>67000000</v>
      </c>
      <c r="AE600" s="25">
        <v>1.375E-2</v>
      </c>
      <c r="AF600" s="26">
        <v>0</v>
      </c>
      <c r="AG600" s="27">
        <v>1</v>
      </c>
      <c r="AH600" s="27" t="s">
        <v>103</v>
      </c>
      <c r="AI600" t="s">
        <v>103</v>
      </c>
      <c r="AJ600" t="s">
        <v>78</v>
      </c>
    </row>
    <row r="601" spans="1:36" ht="15" customHeight="1" x14ac:dyDescent="0.25">
      <c r="A601">
        <v>176392</v>
      </c>
      <c r="B601" t="s">
        <v>924</v>
      </c>
      <c r="C601" t="s">
        <v>925</v>
      </c>
      <c r="D601">
        <v>367</v>
      </c>
      <c r="E601" t="s">
        <v>74</v>
      </c>
      <c r="F601" t="s">
        <v>803</v>
      </c>
      <c r="G601" t="s">
        <v>804</v>
      </c>
      <c r="H601" t="s">
        <v>762</v>
      </c>
      <c r="J601" s="21">
        <v>45491</v>
      </c>
      <c r="K601" s="21">
        <v>45583</v>
      </c>
      <c r="L601" s="21">
        <v>45583</v>
      </c>
      <c r="M601" s="22">
        <v>67000000</v>
      </c>
      <c r="N601" t="s">
        <v>78</v>
      </c>
      <c r="O601">
        <v>1.375E-2</v>
      </c>
      <c r="P601" t="s">
        <v>80</v>
      </c>
      <c r="R601" s="21">
        <v>45583</v>
      </c>
      <c r="S601" s="21">
        <v>45491</v>
      </c>
      <c r="T601" s="21">
        <v>45583</v>
      </c>
      <c r="U601" s="21">
        <v>45583</v>
      </c>
      <c r="V601" s="23">
        <v>0.25555555555555554</v>
      </c>
      <c r="W601">
        <v>92</v>
      </c>
      <c r="X601" s="24">
        <v>-238230.04784221292</v>
      </c>
      <c r="Y601" s="24">
        <v>-238230.04784221292</v>
      </c>
      <c r="Z601" s="24">
        <v>-235430.55555555553</v>
      </c>
      <c r="AA601" s="24">
        <v>-235430.55555555553</v>
      </c>
      <c r="AB601">
        <v>1.0118909471204844</v>
      </c>
      <c r="AC601">
        <v>0</v>
      </c>
      <c r="AD601" s="22">
        <v>66999999.999999993</v>
      </c>
      <c r="AE601" s="25">
        <v>1.375E-2</v>
      </c>
      <c r="AF601" s="26">
        <v>0</v>
      </c>
      <c r="AG601" s="27">
        <v>1</v>
      </c>
      <c r="AH601" s="27" t="s">
        <v>103</v>
      </c>
      <c r="AI601" t="s">
        <v>103</v>
      </c>
      <c r="AJ601" t="s">
        <v>78</v>
      </c>
    </row>
    <row r="602" spans="1:36" ht="15" customHeight="1" x14ac:dyDescent="0.25">
      <c r="A602">
        <v>176393</v>
      </c>
      <c r="B602" t="s">
        <v>924</v>
      </c>
      <c r="C602" t="s">
        <v>925</v>
      </c>
      <c r="D602">
        <v>367</v>
      </c>
      <c r="E602" t="s">
        <v>74</v>
      </c>
      <c r="F602" t="s">
        <v>803</v>
      </c>
      <c r="G602" t="s">
        <v>804</v>
      </c>
      <c r="H602" t="s">
        <v>762</v>
      </c>
      <c r="J602" s="21">
        <v>45583</v>
      </c>
      <c r="K602" s="21">
        <v>45677</v>
      </c>
      <c r="L602" s="21">
        <v>45677</v>
      </c>
      <c r="M602" s="22">
        <v>67000000</v>
      </c>
      <c r="N602" t="s">
        <v>78</v>
      </c>
      <c r="O602">
        <v>1.375E-2</v>
      </c>
      <c r="P602" t="s">
        <v>80</v>
      </c>
      <c r="R602" s="21">
        <v>45677</v>
      </c>
      <c r="S602" s="21">
        <v>45583</v>
      </c>
      <c r="T602" s="21">
        <v>45677</v>
      </c>
      <c r="U602" s="21">
        <v>45677</v>
      </c>
      <c r="V602" s="23">
        <v>0.26111111111111113</v>
      </c>
      <c r="W602">
        <v>94</v>
      </c>
      <c r="X602" s="24">
        <v>-243730.77406281247</v>
      </c>
      <c r="Y602" s="24">
        <v>-243730.77406281247</v>
      </c>
      <c r="Z602" s="24">
        <v>-240548.61111111112</v>
      </c>
      <c r="AA602" s="24">
        <v>-240548.61111111112</v>
      </c>
      <c r="AB602">
        <v>1.0132287729162215</v>
      </c>
      <c r="AC602">
        <v>0</v>
      </c>
      <c r="AD602" s="22">
        <v>67000000.000000007</v>
      </c>
      <c r="AE602" s="25">
        <v>1.375E-2</v>
      </c>
      <c r="AF602" s="26">
        <v>0</v>
      </c>
      <c r="AG602" s="27">
        <v>1</v>
      </c>
      <c r="AH602" s="27" t="s">
        <v>103</v>
      </c>
      <c r="AI602" t="s">
        <v>103</v>
      </c>
      <c r="AJ602" t="s">
        <v>78</v>
      </c>
    </row>
    <row r="603" spans="1:36" ht="15" customHeight="1" x14ac:dyDescent="0.25">
      <c r="A603">
        <v>176394</v>
      </c>
      <c r="B603" t="s">
        <v>924</v>
      </c>
      <c r="C603" t="s">
        <v>925</v>
      </c>
      <c r="D603">
        <v>367</v>
      </c>
      <c r="E603" t="s">
        <v>74</v>
      </c>
      <c r="F603" t="s">
        <v>803</v>
      </c>
      <c r="G603" t="s">
        <v>804</v>
      </c>
      <c r="H603" t="s">
        <v>762</v>
      </c>
      <c r="J603" s="21">
        <v>45677</v>
      </c>
      <c r="K603" s="21">
        <v>45765</v>
      </c>
      <c r="L603" s="21">
        <v>45765</v>
      </c>
      <c r="M603" s="22">
        <v>67000000</v>
      </c>
      <c r="N603" t="s">
        <v>78</v>
      </c>
      <c r="O603">
        <v>1.375E-2</v>
      </c>
      <c r="P603" t="s">
        <v>80</v>
      </c>
      <c r="R603" s="21">
        <v>45765</v>
      </c>
      <c r="S603" s="21">
        <v>45677</v>
      </c>
      <c r="T603" s="21">
        <v>45765</v>
      </c>
      <c r="U603" s="21">
        <v>45765</v>
      </c>
      <c r="V603" s="23">
        <v>0.24444444444444444</v>
      </c>
      <c r="W603">
        <v>88</v>
      </c>
      <c r="X603" s="24">
        <v>-228455.89246578721</v>
      </c>
      <c r="Y603" s="24">
        <v>-228455.89246578721</v>
      </c>
      <c r="Z603" s="24">
        <v>-225194.44444444444</v>
      </c>
      <c r="AA603" s="24">
        <v>-225194.44444444444</v>
      </c>
      <c r="AB603">
        <v>1.014482808531928</v>
      </c>
      <c r="AC603">
        <v>0</v>
      </c>
      <c r="AD603" s="22">
        <v>67000000</v>
      </c>
      <c r="AE603" s="25">
        <v>1.375E-2</v>
      </c>
      <c r="AF603" s="26">
        <v>0</v>
      </c>
      <c r="AG603" s="27">
        <v>1</v>
      </c>
      <c r="AH603" s="27" t="s">
        <v>103</v>
      </c>
      <c r="AI603" t="s">
        <v>103</v>
      </c>
      <c r="AJ603" t="s">
        <v>78</v>
      </c>
    </row>
    <row r="604" spans="1:36" ht="15" customHeight="1" x14ac:dyDescent="0.25">
      <c r="A604">
        <v>176395</v>
      </c>
      <c r="B604" t="s">
        <v>924</v>
      </c>
      <c r="C604" t="s">
        <v>925</v>
      </c>
      <c r="D604">
        <v>367</v>
      </c>
      <c r="E604" t="s">
        <v>74</v>
      </c>
      <c r="F604" t="s">
        <v>803</v>
      </c>
      <c r="G604" t="s">
        <v>804</v>
      </c>
      <c r="H604" t="s">
        <v>762</v>
      </c>
      <c r="J604" s="21">
        <v>45765</v>
      </c>
      <c r="K604" s="21">
        <v>45856</v>
      </c>
      <c r="L604" s="21">
        <v>45856</v>
      </c>
      <c r="M604" s="22">
        <v>67000000</v>
      </c>
      <c r="N604" t="s">
        <v>78</v>
      </c>
      <c r="O604">
        <v>1.375E-2</v>
      </c>
      <c r="P604" t="s">
        <v>80</v>
      </c>
      <c r="R604" s="21">
        <v>45856</v>
      </c>
      <c r="S604" s="21">
        <v>45765</v>
      </c>
      <c r="T604" s="21">
        <v>45856</v>
      </c>
      <c r="U604" s="21">
        <v>45856</v>
      </c>
      <c r="V604" s="23">
        <v>0.25277777777777777</v>
      </c>
      <c r="W604">
        <v>91</v>
      </c>
      <c r="X604" s="24">
        <v>-236546.5263888535</v>
      </c>
      <c r="Y604" s="24">
        <v>-236546.5263888535</v>
      </c>
      <c r="Z604" s="24">
        <v>-232871.52777777778</v>
      </c>
      <c r="AA604" s="24">
        <v>-232871.52777777778</v>
      </c>
      <c r="AB604">
        <v>1.0157812277273444</v>
      </c>
      <c r="AC604">
        <v>0</v>
      </c>
      <c r="AD604" s="22">
        <v>67000000.000000007</v>
      </c>
      <c r="AE604" s="25">
        <v>1.375E-2</v>
      </c>
      <c r="AF604" s="26">
        <v>0</v>
      </c>
      <c r="AG604" s="27">
        <v>1</v>
      </c>
      <c r="AH604" s="27" t="s">
        <v>103</v>
      </c>
      <c r="AI604" t="s">
        <v>103</v>
      </c>
      <c r="AJ604" t="s">
        <v>78</v>
      </c>
    </row>
    <row r="605" spans="1:36" ht="15" customHeight="1" x14ac:dyDescent="0.25">
      <c r="A605">
        <v>176396</v>
      </c>
      <c r="B605" t="s">
        <v>924</v>
      </c>
      <c r="C605" t="s">
        <v>925</v>
      </c>
      <c r="D605">
        <v>367</v>
      </c>
      <c r="E605" t="s">
        <v>74</v>
      </c>
      <c r="F605" t="s">
        <v>803</v>
      </c>
      <c r="G605" t="s">
        <v>804</v>
      </c>
      <c r="H605" t="s">
        <v>762</v>
      </c>
      <c r="J605" s="21">
        <v>45856</v>
      </c>
      <c r="K605" s="21">
        <v>45950</v>
      </c>
      <c r="L605" s="21">
        <v>45950</v>
      </c>
      <c r="M605" s="22">
        <v>67000000</v>
      </c>
      <c r="N605" t="s">
        <v>78</v>
      </c>
      <c r="O605">
        <v>1.375E-2</v>
      </c>
      <c r="P605" t="s">
        <v>80</v>
      </c>
      <c r="R605" s="21">
        <v>45950</v>
      </c>
      <c r="S605" s="21">
        <v>45856</v>
      </c>
      <c r="T605" s="21">
        <v>45950</v>
      </c>
      <c r="U605" s="21">
        <v>45950</v>
      </c>
      <c r="V605" s="23">
        <v>0.26111111111111113</v>
      </c>
      <c r="W605">
        <v>94</v>
      </c>
      <c r="X605" s="24">
        <v>-244667.81288733179</v>
      </c>
      <c r="Y605" s="24">
        <v>-244667.81288733179</v>
      </c>
      <c r="Z605" s="24">
        <v>-240548.61111111112</v>
      </c>
      <c r="AA605" s="24">
        <v>-240548.61111111112</v>
      </c>
      <c r="AB605">
        <v>1.0171241968814277</v>
      </c>
      <c r="AC605">
        <v>0</v>
      </c>
      <c r="AD605" s="22">
        <v>67000000</v>
      </c>
      <c r="AE605" s="25">
        <v>1.375E-2</v>
      </c>
      <c r="AF605" s="26">
        <v>0</v>
      </c>
      <c r="AG605" s="27">
        <v>1</v>
      </c>
      <c r="AH605" s="27" t="s">
        <v>103</v>
      </c>
      <c r="AI605" t="s">
        <v>103</v>
      </c>
      <c r="AJ605" t="s">
        <v>78</v>
      </c>
    </row>
    <row r="606" spans="1:36" ht="15" customHeight="1" x14ac:dyDescent="0.25">
      <c r="A606">
        <v>176397</v>
      </c>
      <c r="B606" t="s">
        <v>924</v>
      </c>
      <c r="C606" t="s">
        <v>925</v>
      </c>
      <c r="D606">
        <v>367</v>
      </c>
      <c r="E606" t="s">
        <v>74</v>
      </c>
      <c r="F606" t="s">
        <v>803</v>
      </c>
      <c r="G606" t="s">
        <v>804</v>
      </c>
      <c r="H606" t="s">
        <v>762</v>
      </c>
      <c r="J606" s="21">
        <v>45950</v>
      </c>
      <c r="K606" s="21">
        <v>46041</v>
      </c>
      <c r="L606" s="21">
        <v>46041</v>
      </c>
      <c r="M606" s="22">
        <v>67000000</v>
      </c>
      <c r="N606" t="s">
        <v>78</v>
      </c>
      <c r="O606">
        <v>1.375E-2</v>
      </c>
      <c r="P606" t="s">
        <v>80</v>
      </c>
      <c r="R606" s="21">
        <v>46041</v>
      </c>
      <c r="S606" s="21">
        <v>45950</v>
      </c>
      <c r="T606" s="21">
        <v>46041</v>
      </c>
      <c r="U606" s="21">
        <v>46041</v>
      </c>
      <c r="V606" s="23">
        <v>0.25277777777777777</v>
      </c>
      <c r="W606">
        <v>91</v>
      </c>
      <c r="X606" s="24">
        <v>-237162.41779052478</v>
      </c>
      <c r="Y606" s="24">
        <v>-237162.41779052478</v>
      </c>
      <c r="Z606" s="24">
        <v>-232871.52777777778</v>
      </c>
      <c r="AA606" s="24">
        <v>-232871.52777777778</v>
      </c>
      <c r="AB606">
        <v>1.0184259967446156</v>
      </c>
      <c r="AC606">
        <v>0</v>
      </c>
      <c r="AD606" s="22">
        <v>67000000</v>
      </c>
      <c r="AE606" s="25">
        <v>1.375E-2</v>
      </c>
      <c r="AF606" s="26">
        <v>0</v>
      </c>
      <c r="AG606" s="27">
        <v>1</v>
      </c>
      <c r="AH606" s="27" t="s">
        <v>103</v>
      </c>
      <c r="AI606" t="s">
        <v>103</v>
      </c>
      <c r="AJ606" t="s">
        <v>78</v>
      </c>
    </row>
    <row r="607" spans="1:36" ht="15" customHeight="1" x14ac:dyDescent="0.25">
      <c r="A607">
        <v>176398</v>
      </c>
      <c r="B607" t="s">
        <v>926</v>
      </c>
      <c r="C607" t="s">
        <v>925</v>
      </c>
      <c r="D607">
        <v>367</v>
      </c>
      <c r="E607" t="s">
        <v>74</v>
      </c>
      <c r="F607" t="s">
        <v>803</v>
      </c>
      <c r="G607" t="s">
        <v>804</v>
      </c>
      <c r="H607" t="s">
        <v>762</v>
      </c>
      <c r="I607" s="21">
        <v>45307</v>
      </c>
      <c r="J607" s="21">
        <v>45309</v>
      </c>
      <c r="K607" s="21">
        <v>45400</v>
      </c>
      <c r="L607" s="21">
        <v>45400</v>
      </c>
      <c r="M607" s="22">
        <v>67000000</v>
      </c>
      <c r="N607" t="s">
        <v>78</v>
      </c>
      <c r="O607" t="s">
        <v>806</v>
      </c>
      <c r="P607" t="s">
        <v>80</v>
      </c>
      <c r="R607" s="21">
        <v>45307</v>
      </c>
      <c r="S607" s="21">
        <v>45309</v>
      </c>
      <c r="T607" s="21">
        <v>45400</v>
      </c>
      <c r="U607" s="21">
        <v>45400</v>
      </c>
      <c r="V607" s="23">
        <v>0.25277777777777777</v>
      </c>
      <c r="W607">
        <v>91</v>
      </c>
      <c r="X607" s="24">
        <v>321985.98821092502</v>
      </c>
      <c r="Y607" s="24">
        <v>321985.98821092502</v>
      </c>
      <c r="Z607" s="24">
        <v>319021.79048162885</v>
      </c>
      <c r="AA607" s="24">
        <v>319021.79048162885</v>
      </c>
      <c r="AB607">
        <v>1.0092915211992921</v>
      </c>
      <c r="AC607">
        <v>0</v>
      </c>
      <c r="AD607" s="22">
        <v>67000000.000000007</v>
      </c>
      <c r="AE607" s="25">
        <v>1.883677949374879E-2</v>
      </c>
      <c r="AF607" s="26">
        <v>0</v>
      </c>
      <c r="AG607" s="27">
        <v>1</v>
      </c>
      <c r="AH607" s="27" t="s">
        <v>103</v>
      </c>
      <c r="AI607" t="s">
        <v>103</v>
      </c>
      <c r="AJ607" t="s">
        <v>78</v>
      </c>
    </row>
    <row r="608" spans="1:36" ht="15" customHeight="1" x14ac:dyDescent="0.25">
      <c r="A608">
        <v>176399</v>
      </c>
      <c r="B608" t="s">
        <v>926</v>
      </c>
      <c r="C608" t="s">
        <v>925</v>
      </c>
      <c r="D608">
        <v>367</v>
      </c>
      <c r="E608" t="s">
        <v>74</v>
      </c>
      <c r="F608" t="s">
        <v>803</v>
      </c>
      <c r="G608" t="s">
        <v>804</v>
      </c>
      <c r="H608" t="s">
        <v>762</v>
      </c>
      <c r="I608" s="21">
        <v>45398</v>
      </c>
      <c r="J608" s="21">
        <v>45400</v>
      </c>
      <c r="K608" s="21">
        <v>45491</v>
      </c>
      <c r="L608" s="21">
        <v>45491</v>
      </c>
      <c r="M608" s="22">
        <v>67000000</v>
      </c>
      <c r="N608" t="s">
        <v>78</v>
      </c>
      <c r="O608" t="s">
        <v>806</v>
      </c>
      <c r="P608" t="s">
        <v>80</v>
      </c>
      <c r="R608" s="21">
        <v>45398</v>
      </c>
      <c r="S608" s="21">
        <v>45400</v>
      </c>
      <c r="T608" s="21">
        <v>45491</v>
      </c>
      <c r="U608" s="21">
        <v>45491</v>
      </c>
      <c r="V608" s="23">
        <v>0.25277777777777777</v>
      </c>
      <c r="W608">
        <v>91</v>
      </c>
      <c r="X608" s="24">
        <v>320793.44478275848</v>
      </c>
      <c r="Y608" s="24">
        <v>320793.44478275848</v>
      </c>
      <c r="Z608" s="24">
        <v>317433.94730878947</v>
      </c>
      <c r="AA608" s="24">
        <v>317433.94730878947</v>
      </c>
      <c r="AB608">
        <v>1.0105832961548407</v>
      </c>
      <c r="AC608">
        <v>0</v>
      </c>
      <c r="AD608" s="22">
        <v>66999999.999999993</v>
      </c>
      <c r="AE608" s="25">
        <v>1.8743024607374811E-2</v>
      </c>
      <c r="AF608" s="26">
        <v>0</v>
      </c>
      <c r="AG608" s="27">
        <v>1</v>
      </c>
      <c r="AH608" s="27" t="s">
        <v>103</v>
      </c>
      <c r="AI608" t="s">
        <v>103</v>
      </c>
      <c r="AJ608" t="s">
        <v>78</v>
      </c>
    </row>
    <row r="609" spans="1:36" ht="15" customHeight="1" x14ac:dyDescent="0.25">
      <c r="A609">
        <v>176400</v>
      </c>
      <c r="B609" t="s">
        <v>926</v>
      </c>
      <c r="C609" t="s">
        <v>925</v>
      </c>
      <c r="D609">
        <v>367</v>
      </c>
      <c r="E609" t="s">
        <v>74</v>
      </c>
      <c r="F609" t="s">
        <v>803</v>
      </c>
      <c r="G609" t="s">
        <v>804</v>
      </c>
      <c r="H609" t="s">
        <v>762</v>
      </c>
      <c r="I609" s="21">
        <v>45489</v>
      </c>
      <c r="J609" s="21">
        <v>45491</v>
      </c>
      <c r="K609" s="21">
        <v>45583</v>
      </c>
      <c r="L609" s="21">
        <v>45583</v>
      </c>
      <c r="M609" s="22">
        <v>67000000</v>
      </c>
      <c r="N609" t="s">
        <v>78</v>
      </c>
      <c r="O609" t="s">
        <v>806</v>
      </c>
      <c r="P609" t="s">
        <v>80</v>
      </c>
      <c r="R609" s="21">
        <v>45489</v>
      </c>
      <c r="S609" s="21">
        <v>45491</v>
      </c>
      <c r="T609" s="21">
        <v>45583</v>
      </c>
      <c r="U609" s="21">
        <v>45583</v>
      </c>
      <c r="V609" s="23">
        <v>0.25555555555555554</v>
      </c>
      <c r="W609">
        <v>92</v>
      </c>
      <c r="X609" s="24">
        <v>316439.4802320014</v>
      </c>
      <c r="Y609" s="24">
        <v>316439.4802320014</v>
      </c>
      <c r="Z609" s="24">
        <v>312720.93216416868</v>
      </c>
      <c r="AA609" s="24">
        <v>312720.93216416868</v>
      </c>
      <c r="AB609">
        <v>1.0118909471204844</v>
      </c>
      <c r="AC609">
        <v>0</v>
      </c>
      <c r="AD609" s="22">
        <v>67000000</v>
      </c>
      <c r="AE609" s="25">
        <v>1.8264038867472538E-2</v>
      </c>
      <c r="AF609" s="26">
        <v>0</v>
      </c>
      <c r="AG609" s="27">
        <v>1</v>
      </c>
      <c r="AH609" s="27" t="s">
        <v>103</v>
      </c>
      <c r="AI609" t="s">
        <v>103</v>
      </c>
      <c r="AJ609" t="s">
        <v>78</v>
      </c>
    </row>
    <row r="610" spans="1:36" ht="15" customHeight="1" x14ac:dyDescent="0.25">
      <c r="A610">
        <v>176401</v>
      </c>
      <c r="B610" t="s">
        <v>926</v>
      </c>
      <c r="C610" t="s">
        <v>925</v>
      </c>
      <c r="D610">
        <v>367</v>
      </c>
      <c r="E610" t="s">
        <v>74</v>
      </c>
      <c r="F610" t="s">
        <v>803</v>
      </c>
      <c r="G610" t="s">
        <v>804</v>
      </c>
      <c r="H610" t="s">
        <v>762</v>
      </c>
      <c r="I610" s="21">
        <v>45581</v>
      </c>
      <c r="J610" s="21">
        <v>45583</v>
      </c>
      <c r="K610" s="21">
        <v>45677</v>
      </c>
      <c r="L610" s="21">
        <v>45677</v>
      </c>
      <c r="M610" s="22">
        <v>67000000</v>
      </c>
      <c r="N610" t="s">
        <v>78</v>
      </c>
      <c r="O610" t="s">
        <v>806</v>
      </c>
      <c r="P610" t="s">
        <v>80</v>
      </c>
      <c r="R610" s="21">
        <v>45581</v>
      </c>
      <c r="S610" s="21">
        <v>45583</v>
      </c>
      <c r="T610" s="21">
        <v>45677</v>
      </c>
      <c r="U610" s="21">
        <v>45677</v>
      </c>
      <c r="V610" s="23">
        <v>0.26111111111111113</v>
      </c>
      <c r="W610">
        <v>94</v>
      </c>
      <c r="X610" s="24">
        <v>305524.84990191209</v>
      </c>
      <c r="Y610" s="24">
        <v>305524.84990191209</v>
      </c>
      <c r="Z610" s="24">
        <v>301535.89995531476</v>
      </c>
      <c r="AA610" s="24">
        <v>301535.89995531476</v>
      </c>
      <c r="AB610">
        <v>1.0132287729162215</v>
      </c>
      <c r="AC610">
        <v>0</v>
      </c>
      <c r="AD610" s="22">
        <v>67000000</v>
      </c>
      <c r="AE610" s="25">
        <v>1.7236094630662644E-2</v>
      </c>
      <c r="AF610" s="26">
        <v>0</v>
      </c>
      <c r="AG610" s="27">
        <v>1</v>
      </c>
      <c r="AH610" s="27" t="s">
        <v>103</v>
      </c>
      <c r="AI610" t="s">
        <v>103</v>
      </c>
      <c r="AJ610" t="s">
        <v>78</v>
      </c>
    </row>
    <row r="611" spans="1:36" ht="15" customHeight="1" x14ac:dyDescent="0.25">
      <c r="A611">
        <v>176402</v>
      </c>
      <c r="B611" t="s">
        <v>926</v>
      </c>
      <c r="C611" t="s">
        <v>925</v>
      </c>
      <c r="D611">
        <v>367</v>
      </c>
      <c r="E611" t="s">
        <v>74</v>
      </c>
      <c r="F611" t="s">
        <v>803</v>
      </c>
      <c r="G611" t="s">
        <v>804</v>
      </c>
      <c r="H611" t="s">
        <v>762</v>
      </c>
      <c r="I611" s="21">
        <v>45673</v>
      </c>
      <c r="J611" s="21">
        <v>45677</v>
      </c>
      <c r="K611" s="21">
        <v>45765</v>
      </c>
      <c r="L611" s="21">
        <v>45765</v>
      </c>
      <c r="M611" s="22">
        <v>67000000</v>
      </c>
      <c r="N611" t="s">
        <v>78</v>
      </c>
      <c r="O611" t="s">
        <v>806</v>
      </c>
      <c r="P611" t="s">
        <v>80</v>
      </c>
      <c r="R611" s="21">
        <v>45673</v>
      </c>
      <c r="S611" s="21">
        <v>45677</v>
      </c>
      <c r="T611" s="21">
        <v>45765</v>
      </c>
      <c r="U611" s="21">
        <v>45765</v>
      </c>
      <c r="V611" s="23">
        <v>0.24444444444444444</v>
      </c>
      <c r="W611">
        <v>88</v>
      </c>
      <c r="X611" s="24">
        <v>281854.42746883724</v>
      </c>
      <c r="Y611" s="24">
        <v>281854.42746883724</v>
      </c>
      <c r="Z611" s="24">
        <v>277830.65922695393</v>
      </c>
      <c r="AA611" s="24">
        <v>277830.65922695393</v>
      </c>
      <c r="AB611">
        <v>1.014482808531928</v>
      </c>
      <c r="AC611">
        <v>0</v>
      </c>
      <c r="AD611" s="22">
        <v>67000000.000000007</v>
      </c>
      <c r="AE611" s="25">
        <v>1.6963880142758382E-2</v>
      </c>
      <c r="AF611" s="26">
        <v>0</v>
      </c>
      <c r="AG611" s="27">
        <v>1</v>
      </c>
      <c r="AH611" s="27" t="s">
        <v>103</v>
      </c>
      <c r="AI611" t="s">
        <v>103</v>
      </c>
      <c r="AJ611" t="s">
        <v>78</v>
      </c>
    </row>
    <row r="612" spans="1:36" ht="15" customHeight="1" x14ac:dyDescent="0.25">
      <c r="A612">
        <v>146774</v>
      </c>
      <c r="B612" t="s">
        <v>926</v>
      </c>
      <c r="C612" t="s">
        <v>925</v>
      </c>
      <c r="D612">
        <v>367</v>
      </c>
      <c r="E612" t="s">
        <v>74</v>
      </c>
      <c r="F612" t="s">
        <v>803</v>
      </c>
      <c r="G612" t="s">
        <v>804</v>
      </c>
      <c r="H612" t="s">
        <v>762</v>
      </c>
      <c r="I612" s="21">
        <v>45763</v>
      </c>
      <c r="J612" s="21">
        <v>45765</v>
      </c>
      <c r="K612" s="21">
        <v>45856</v>
      </c>
      <c r="L612" s="21">
        <v>45856</v>
      </c>
      <c r="M612" s="22">
        <v>67000000</v>
      </c>
      <c r="N612" t="s">
        <v>78</v>
      </c>
      <c r="O612" t="s">
        <v>806</v>
      </c>
      <c r="P612" t="s">
        <v>80</v>
      </c>
      <c r="R612" s="21">
        <v>45763</v>
      </c>
      <c r="S612" s="21">
        <v>45765</v>
      </c>
      <c r="T612" s="21">
        <v>45856</v>
      </c>
      <c r="U612" s="21">
        <v>45856</v>
      </c>
      <c r="V612" s="23">
        <v>0.25277777777777777</v>
      </c>
      <c r="W612">
        <v>91</v>
      </c>
      <c r="X612" s="24">
        <v>301638.94745231979</v>
      </c>
      <c r="Y612" s="24">
        <v>301638.94745231979</v>
      </c>
      <c r="Z612" s="24">
        <v>296952.6697468026</v>
      </c>
      <c r="AA612" s="24">
        <v>296952.6697468026</v>
      </c>
      <c r="AB612">
        <v>1.0157812277273444</v>
      </c>
      <c r="AC612">
        <v>0</v>
      </c>
      <c r="AD612" s="22">
        <v>67000000</v>
      </c>
      <c r="AE612" s="25">
        <v>1.7533698722133662E-2</v>
      </c>
      <c r="AF612" s="26">
        <v>0</v>
      </c>
      <c r="AG612" s="27">
        <v>1</v>
      </c>
      <c r="AH612" s="27" t="s">
        <v>103</v>
      </c>
      <c r="AI612" t="s">
        <v>103</v>
      </c>
      <c r="AJ612" t="s">
        <v>78</v>
      </c>
    </row>
    <row r="613" spans="1:36" ht="15" customHeight="1" x14ac:dyDescent="0.25">
      <c r="A613">
        <v>146775</v>
      </c>
      <c r="B613" t="s">
        <v>926</v>
      </c>
      <c r="C613" t="s">
        <v>925</v>
      </c>
      <c r="D613">
        <v>367</v>
      </c>
      <c r="E613" t="s">
        <v>74</v>
      </c>
      <c r="F613" t="s">
        <v>803</v>
      </c>
      <c r="G613" t="s">
        <v>804</v>
      </c>
      <c r="H613" t="s">
        <v>762</v>
      </c>
      <c r="I613" s="21">
        <v>45854</v>
      </c>
      <c r="J613" s="21">
        <v>45856</v>
      </c>
      <c r="K613" s="21">
        <v>45950</v>
      </c>
      <c r="L613" s="21">
        <v>45950</v>
      </c>
      <c r="M613" s="22">
        <v>67000000</v>
      </c>
      <c r="N613" t="s">
        <v>78</v>
      </c>
      <c r="O613" t="s">
        <v>806</v>
      </c>
      <c r="P613" t="s">
        <v>80</v>
      </c>
      <c r="R613" s="21">
        <v>45854</v>
      </c>
      <c r="S613" s="21">
        <v>45856</v>
      </c>
      <c r="T613" s="21">
        <v>45950</v>
      </c>
      <c r="U613" s="21">
        <v>45950</v>
      </c>
      <c r="V613" s="23">
        <v>0.26111111111111113</v>
      </c>
      <c r="W613">
        <v>94</v>
      </c>
      <c r="X613" s="24">
        <v>332887.53219183261</v>
      </c>
      <c r="Y613" s="24">
        <v>332887.53219183261</v>
      </c>
      <c r="Z613" s="24">
        <v>327283.07242369076</v>
      </c>
      <c r="AA613" s="24">
        <v>327283.07242369076</v>
      </c>
      <c r="AB613">
        <v>1.0171241968814277</v>
      </c>
      <c r="AC613">
        <v>0</v>
      </c>
      <c r="AD613" s="22">
        <v>67000000</v>
      </c>
      <c r="AE613" s="25">
        <v>1.8707828846066796E-2</v>
      </c>
      <c r="AF613" s="26">
        <v>0</v>
      </c>
      <c r="AG613" s="27">
        <v>1</v>
      </c>
      <c r="AH613" s="27" t="s">
        <v>103</v>
      </c>
      <c r="AI613" t="s">
        <v>103</v>
      </c>
      <c r="AJ613" t="s">
        <v>78</v>
      </c>
    </row>
    <row r="614" spans="1:36" ht="15" customHeight="1" x14ac:dyDescent="0.25">
      <c r="A614">
        <v>146776</v>
      </c>
      <c r="B614" t="s">
        <v>926</v>
      </c>
      <c r="C614" t="s">
        <v>925</v>
      </c>
      <c r="D614">
        <v>367</v>
      </c>
      <c r="E614" t="s">
        <v>74</v>
      </c>
      <c r="F614" t="s">
        <v>803</v>
      </c>
      <c r="G614" t="s">
        <v>804</v>
      </c>
      <c r="H614" t="s">
        <v>762</v>
      </c>
      <c r="I614" s="21">
        <v>45946</v>
      </c>
      <c r="J614" s="21">
        <v>45950</v>
      </c>
      <c r="K614" s="21">
        <v>46041</v>
      </c>
      <c r="L614" s="21">
        <v>46041</v>
      </c>
      <c r="M614" s="22">
        <v>67000000</v>
      </c>
      <c r="N614" t="s">
        <v>78</v>
      </c>
      <c r="O614" t="s">
        <v>806</v>
      </c>
      <c r="P614" t="s">
        <v>80</v>
      </c>
      <c r="R614" s="21">
        <v>45946</v>
      </c>
      <c r="S614" s="21">
        <v>45950</v>
      </c>
      <c r="T614" s="21">
        <v>46041</v>
      </c>
      <c r="U614" s="21">
        <v>46041</v>
      </c>
      <c r="V614" s="23">
        <v>0.25277777777777777</v>
      </c>
      <c r="W614">
        <v>91</v>
      </c>
      <c r="X614" s="24">
        <v>339969.32489842613</v>
      </c>
      <c r="Y614" s="24">
        <v>339969.32489842613</v>
      </c>
      <c r="Z614" s="24">
        <v>333818.38836118998</v>
      </c>
      <c r="AA614" s="24">
        <v>333818.38836118998</v>
      </c>
      <c r="AB614">
        <v>1.0184259967446156</v>
      </c>
      <c r="AC614">
        <v>0</v>
      </c>
      <c r="AD614" s="22">
        <v>67000000</v>
      </c>
      <c r="AE614" s="25">
        <v>1.971045101033761E-2</v>
      </c>
      <c r="AF614" s="26">
        <v>0</v>
      </c>
      <c r="AG614" s="27">
        <v>1</v>
      </c>
      <c r="AH614" s="27" t="s">
        <v>103</v>
      </c>
      <c r="AI614" t="s">
        <v>103</v>
      </c>
      <c r="AJ614" t="s">
        <v>78</v>
      </c>
    </row>
    <row r="615" spans="1:36" ht="15" customHeight="1" x14ac:dyDescent="0.25">
      <c r="A615">
        <v>146777</v>
      </c>
      <c r="B615" t="s">
        <v>927</v>
      </c>
      <c r="C615" t="s">
        <v>928</v>
      </c>
      <c r="D615">
        <v>368</v>
      </c>
      <c r="E615" t="s">
        <v>74</v>
      </c>
      <c r="F615" t="s">
        <v>803</v>
      </c>
      <c r="G615" t="s">
        <v>804</v>
      </c>
      <c r="H615" t="s">
        <v>762</v>
      </c>
      <c r="J615" s="21">
        <v>45350</v>
      </c>
      <c r="K615" s="21">
        <v>45440</v>
      </c>
      <c r="L615" s="21">
        <v>45440</v>
      </c>
      <c r="M615" s="22">
        <v>60000000</v>
      </c>
      <c r="N615" t="s">
        <v>78</v>
      </c>
      <c r="O615">
        <v>1.4024999999999999E-2</v>
      </c>
      <c r="P615" t="s">
        <v>80</v>
      </c>
      <c r="R615" s="21">
        <v>45440</v>
      </c>
      <c r="S615" s="21">
        <v>45350</v>
      </c>
      <c r="T615" s="21">
        <v>45440</v>
      </c>
      <c r="U615" s="21">
        <v>45440</v>
      </c>
      <c r="V615" s="23">
        <v>0.25</v>
      </c>
      <c r="W615">
        <v>90</v>
      </c>
      <c r="X615" s="24">
        <v>-212449.11465397498</v>
      </c>
      <c r="Y615" s="24">
        <v>-212449.11465397498</v>
      </c>
      <c r="Z615" s="24">
        <v>-210375</v>
      </c>
      <c r="AA615" s="24">
        <v>-210375</v>
      </c>
      <c r="AB615">
        <v>1.0098591308566844</v>
      </c>
      <c r="AC615">
        <v>0</v>
      </c>
      <c r="AD615" s="22">
        <v>60000000</v>
      </c>
      <c r="AE615" s="25">
        <v>1.4024999999999999E-2</v>
      </c>
      <c r="AF615" s="26">
        <v>0</v>
      </c>
      <c r="AG615" s="27">
        <v>1</v>
      </c>
      <c r="AH615" s="27" t="s">
        <v>103</v>
      </c>
      <c r="AI615" t="s">
        <v>103</v>
      </c>
      <c r="AJ615" t="s">
        <v>78</v>
      </c>
    </row>
    <row r="616" spans="1:36" ht="15" customHeight="1" x14ac:dyDescent="0.25">
      <c r="A616">
        <v>146778</v>
      </c>
      <c r="B616" t="s">
        <v>927</v>
      </c>
      <c r="C616" t="s">
        <v>928</v>
      </c>
      <c r="D616">
        <v>368</v>
      </c>
      <c r="E616" t="s">
        <v>74</v>
      </c>
      <c r="F616" t="s">
        <v>803</v>
      </c>
      <c r="G616" t="s">
        <v>804</v>
      </c>
      <c r="H616" t="s">
        <v>762</v>
      </c>
      <c r="J616" s="21">
        <v>45440</v>
      </c>
      <c r="K616" s="21">
        <v>45532</v>
      </c>
      <c r="L616" s="21">
        <v>45532</v>
      </c>
      <c r="M616" s="22">
        <v>60000000</v>
      </c>
      <c r="N616" t="s">
        <v>78</v>
      </c>
      <c r="O616">
        <v>1.4024999999999999E-2</v>
      </c>
      <c r="P616" t="s">
        <v>80</v>
      </c>
      <c r="R616" s="21">
        <v>45532</v>
      </c>
      <c r="S616" s="21">
        <v>45440</v>
      </c>
      <c r="T616" s="21">
        <v>45532</v>
      </c>
      <c r="U616" s="21">
        <v>45532</v>
      </c>
      <c r="V616" s="23">
        <v>0.25555555555555554</v>
      </c>
      <c r="W616">
        <v>92</v>
      </c>
      <c r="X616" s="24">
        <v>-217451.21492076322</v>
      </c>
      <c r="Y616" s="24">
        <v>-217451.21492076322</v>
      </c>
      <c r="Z616" s="24">
        <v>-215049.99999999997</v>
      </c>
      <c r="AA616" s="24">
        <v>-215049.99999999997</v>
      </c>
      <c r="AB616">
        <v>1.0111658447838328</v>
      </c>
      <c r="AC616">
        <v>0</v>
      </c>
      <c r="AD616" s="22">
        <v>60000000</v>
      </c>
      <c r="AE616" s="25">
        <v>1.4024999999999999E-2</v>
      </c>
      <c r="AF616" s="26">
        <v>0</v>
      </c>
      <c r="AG616" s="27">
        <v>1</v>
      </c>
      <c r="AH616" s="27" t="s">
        <v>103</v>
      </c>
      <c r="AI616" t="s">
        <v>103</v>
      </c>
      <c r="AJ616" t="s">
        <v>78</v>
      </c>
    </row>
    <row r="617" spans="1:36" ht="15" customHeight="1" x14ac:dyDescent="0.25">
      <c r="A617">
        <v>146779</v>
      </c>
      <c r="B617" t="s">
        <v>927</v>
      </c>
      <c r="C617" t="s">
        <v>928</v>
      </c>
      <c r="D617">
        <v>368</v>
      </c>
      <c r="E617" t="s">
        <v>74</v>
      </c>
      <c r="F617" t="s">
        <v>803</v>
      </c>
      <c r="G617" t="s">
        <v>804</v>
      </c>
      <c r="H617" t="s">
        <v>762</v>
      </c>
      <c r="J617" s="21">
        <v>45532</v>
      </c>
      <c r="K617" s="21">
        <v>45624</v>
      </c>
      <c r="L617" s="21">
        <v>45624</v>
      </c>
      <c r="M617" s="22">
        <v>60000000</v>
      </c>
      <c r="N617" t="s">
        <v>78</v>
      </c>
      <c r="O617">
        <v>1.4024999999999999E-2</v>
      </c>
      <c r="P617" t="s">
        <v>80</v>
      </c>
      <c r="R617" s="21">
        <v>45624</v>
      </c>
      <c r="S617" s="21">
        <v>45532</v>
      </c>
      <c r="T617" s="21">
        <v>45624</v>
      </c>
      <c r="U617" s="21">
        <v>45624</v>
      </c>
      <c r="V617" s="23">
        <v>0.25555555555555554</v>
      </c>
      <c r="W617">
        <v>92</v>
      </c>
      <c r="X617" s="24">
        <v>-217732.58736403772</v>
      </c>
      <c r="Y617" s="24">
        <v>-217732.58736403772</v>
      </c>
      <c r="Z617" s="24">
        <v>-215049.99999999997</v>
      </c>
      <c r="AA617" s="24">
        <v>-215049.99999999997</v>
      </c>
      <c r="AB617">
        <v>1.0124742495421426</v>
      </c>
      <c r="AC617">
        <v>0</v>
      </c>
      <c r="AD617" s="22">
        <v>60000000</v>
      </c>
      <c r="AE617" s="25">
        <v>1.4024999999999999E-2</v>
      </c>
      <c r="AF617" s="26">
        <v>0</v>
      </c>
      <c r="AG617" s="27">
        <v>1</v>
      </c>
      <c r="AH617" s="27" t="s">
        <v>103</v>
      </c>
      <c r="AI617" t="s">
        <v>103</v>
      </c>
      <c r="AJ617" t="s">
        <v>78</v>
      </c>
    </row>
    <row r="618" spans="1:36" ht="15" customHeight="1" x14ac:dyDescent="0.25">
      <c r="A618">
        <v>146780</v>
      </c>
      <c r="B618" t="s">
        <v>927</v>
      </c>
      <c r="C618" t="s">
        <v>928</v>
      </c>
      <c r="D618">
        <v>368</v>
      </c>
      <c r="E618" t="s">
        <v>74</v>
      </c>
      <c r="F618" t="s">
        <v>803</v>
      </c>
      <c r="G618" t="s">
        <v>804</v>
      </c>
      <c r="H618" t="s">
        <v>762</v>
      </c>
      <c r="J618" s="21">
        <v>45624</v>
      </c>
      <c r="K618" s="21">
        <v>45716</v>
      </c>
      <c r="L618" s="21">
        <v>45716</v>
      </c>
      <c r="M618" s="22">
        <v>60000000</v>
      </c>
      <c r="N618" t="s">
        <v>78</v>
      </c>
      <c r="O618">
        <v>1.4024999999999999E-2</v>
      </c>
      <c r="P618" t="s">
        <v>80</v>
      </c>
      <c r="R618" s="21">
        <v>45716</v>
      </c>
      <c r="S618" s="21">
        <v>45624</v>
      </c>
      <c r="T618" s="21">
        <v>45716</v>
      </c>
      <c r="U618" s="21">
        <v>45716</v>
      </c>
      <c r="V618" s="23">
        <v>0.25555555555555554</v>
      </c>
      <c r="W618">
        <v>92</v>
      </c>
      <c r="X618" s="24">
        <v>-218014.32389105341</v>
      </c>
      <c r="Y618" s="24">
        <v>-218014.32389105341</v>
      </c>
      <c r="Z618" s="24">
        <v>-215049.99999999997</v>
      </c>
      <c r="AA618" s="24">
        <v>-215049.99999999997</v>
      </c>
      <c r="AB618">
        <v>1.0137843473194765</v>
      </c>
      <c r="AC618">
        <v>0</v>
      </c>
      <c r="AD618" s="22">
        <v>60000000</v>
      </c>
      <c r="AE618" s="25">
        <v>1.4024999999999999E-2</v>
      </c>
      <c r="AF618" s="26">
        <v>0</v>
      </c>
      <c r="AG618" s="27">
        <v>1</v>
      </c>
      <c r="AH618" s="27" t="s">
        <v>103</v>
      </c>
      <c r="AI618" t="s">
        <v>103</v>
      </c>
      <c r="AJ618" t="s">
        <v>78</v>
      </c>
    </row>
    <row r="619" spans="1:36" ht="15" customHeight="1" x14ac:dyDescent="0.25">
      <c r="A619">
        <v>146781</v>
      </c>
      <c r="B619" t="s">
        <v>927</v>
      </c>
      <c r="C619" t="s">
        <v>928</v>
      </c>
      <c r="D619">
        <v>368</v>
      </c>
      <c r="E619" t="s">
        <v>74</v>
      </c>
      <c r="F619" t="s">
        <v>803</v>
      </c>
      <c r="G619" t="s">
        <v>804</v>
      </c>
      <c r="H619" t="s">
        <v>762</v>
      </c>
      <c r="J619" s="21">
        <v>45716</v>
      </c>
      <c r="K619" s="21">
        <v>45805</v>
      </c>
      <c r="L619" s="21">
        <v>45805</v>
      </c>
      <c r="M619" s="22">
        <v>60000000</v>
      </c>
      <c r="N619" t="s">
        <v>78</v>
      </c>
      <c r="O619">
        <v>1.4024999999999999E-2</v>
      </c>
      <c r="P619" t="s">
        <v>80</v>
      </c>
      <c r="R619" s="21">
        <v>45805</v>
      </c>
      <c r="S619" s="21">
        <v>45716</v>
      </c>
      <c r="T619" s="21">
        <v>45805</v>
      </c>
      <c r="U619" s="21">
        <v>45805</v>
      </c>
      <c r="V619" s="23">
        <v>0.24722222222222223</v>
      </c>
      <c r="W619">
        <v>89</v>
      </c>
      <c r="X619" s="24">
        <v>-211169.15873917675</v>
      </c>
      <c r="Y619" s="24">
        <v>-211169.15873917675</v>
      </c>
      <c r="Z619" s="24">
        <v>-208037.5</v>
      </c>
      <c r="AA619" s="24">
        <v>-208037.5</v>
      </c>
      <c r="AB619">
        <v>1.0150533376875648</v>
      </c>
      <c r="AC619">
        <v>0</v>
      </c>
      <c r="AD619" s="22">
        <v>60000000</v>
      </c>
      <c r="AE619" s="25">
        <v>1.4024999999999999E-2</v>
      </c>
      <c r="AF619" s="26">
        <v>0</v>
      </c>
      <c r="AG619" s="27">
        <v>1</v>
      </c>
      <c r="AH619" s="27" t="s">
        <v>103</v>
      </c>
      <c r="AI619" t="s">
        <v>103</v>
      </c>
      <c r="AJ619" t="s">
        <v>78</v>
      </c>
    </row>
    <row r="620" spans="1:36" ht="15" customHeight="1" x14ac:dyDescent="0.25">
      <c r="A620">
        <v>146782</v>
      </c>
      <c r="B620" t="s">
        <v>927</v>
      </c>
      <c r="C620" t="s">
        <v>928</v>
      </c>
      <c r="D620">
        <v>368</v>
      </c>
      <c r="E620" t="s">
        <v>74</v>
      </c>
      <c r="F620" t="s">
        <v>803</v>
      </c>
      <c r="G620" t="s">
        <v>804</v>
      </c>
      <c r="H620" t="s">
        <v>762</v>
      </c>
      <c r="J620" s="21">
        <v>45805</v>
      </c>
      <c r="K620" s="21">
        <v>45897</v>
      </c>
      <c r="L620" s="21">
        <v>45897</v>
      </c>
      <c r="M620" s="22">
        <v>60000000</v>
      </c>
      <c r="N620" t="s">
        <v>78</v>
      </c>
      <c r="O620">
        <v>1.4024999999999999E-2</v>
      </c>
      <c r="P620" t="s">
        <v>80</v>
      </c>
      <c r="R620" s="21">
        <v>45897</v>
      </c>
      <c r="S620" s="21">
        <v>45805</v>
      </c>
      <c r="T620" s="21">
        <v>45897</v>
      </c>
      <c r="U620" s="21">
        <v>45897</v>
      </c>
      <c r="V620" s="23">
        <v>0.25555555555555554</v>
      </c>
      <c r="W620">
        <v>92</v>
      </c>
      <c r="X620" s="24">
        <v>-218569.67446765711</v>
      </c>
      <c r="Y620" s="24">
        <v>-218569.67446765711</v>
      </c>
      <c r="Z620" s="24">
        <v>-215049.99999999997</v>
      </c>
      <c r="AA620" s="24">
        <v>-215049.99999999997</v>
      </c>
      <c r="AB620">
        <v>1.0163667726931278</v>
      </c>
      <c r="AC620">
        <v>0</v>
      </c>
      <c r="AD620" s="22">
        <v>60000000</v>
      </c>
      <c r="AE620" s="25">
        <v>1.4024999999999999E-2</v>
      </c>
      <c r="AF620" s="26">
        <v>0</v>
      </c>
      <c r="AG620" s="27">
        <v>1</v>
      </c>
      <c r="AH620" s="27" t="s">
        <v>103</v>
      </c>
      <c r="AI620" t="s">
        <v>103</v>
      </c>
      <c r="AJ620" t="s">
        <v>78</v>
      </c>
    </row>
    <row r="621" spans="1:36" ht="15" customHeight="1" x14ac:dyDescent="0.25">
      <c r="A621">
        <v>146783</v>
      </c>
      <c r="B621" t="s">
        <v>927</v>
      </c>
      <c r="C621" t="s">
        <v>928</v>
      </c>
      <c r="D621">
        <v>368</v>
      </c>
      <c r="E621" t="s">
        <v>74</v>
      </c>
      <c r="F621" t="s">
        <v>803</v>
      </c>
      <c r="G621" t="s">
        <v>804</v>
      </c>
      <c r="H621" t="s">
        <v>762</v>
      </c>
      <c r="J621" s="21">
        <v>45897</v>
      </c>
      <c r="K621" s="21">
        <v>45989</v>
      </c>
      <c r="L621" s="21">
        <v>45989</v>
      </c>
      <c r="M621" s="22">
        <v>60000000</v>
      </c>
      <c r="N621" t="s">
        <v>78</v>
      </c>
      <c r="O621">
        <v>1.4024999999999999E-2</v>
      </c>
      <c r="P621" t="s">
        <v>80</v>
      </c>
      <c r="R621" s="21">
        <v>45989</v>
      </c>
      <c r="S621" s="21">
        <v>45897</v>
      </c>
      <c r="T621" s="21">
        <v>45989</v>
      </c>
      <c r="U621" s="21">
        <v>45989</v>
      </c>
      <c r="V621" s="23">
        <v>0.25555555555555554</v>
      </c>
      <c r="W621">
        <v>92</v>
      </c>
      <c r="X621" s="24">
        <v>-218852.49414908822</v>
      </c>
      <c r="Y621" s="24">
        <v>-218852.49414908822</v>
      </c>
      <c r="Z621" s="24">
        <v>-215049.99999999997</v>
      </c>
      <c r="AA621" s="24">
        <v>-215049.99999999997</v>
      </c>
      <c r="AB621">
        <v>1.0176819072266368</v>
      </c>
      <c r="AC621">
        <v>0</v>
      </c>
      <c r="AD621" s="22">
        <v>60000000</v>
      </c>
      <c r="AE621" s="25">
        <v>1.4024999999999999E-2</v>
      </c>
      <c r="AF621" s="26">
        <v>0</v>
      </c>
      <c r="AG621" s="27">
        <v>1</v>
      </c>
      <c r="AH621" s="27" t="s">
        <v>103</v>
      </c>
      <c r="AI621" t="s">
        <v>103</v>
      </c>
      <c r="AJ621" t="s">
        <v>78</v>
      </c>
    </row>
    <row r="622" spans="1:36" ht="15" customHeight="1" x14ac:dyDescent="0.25">
      <c r="A622">
        <v>146784</v>
      </c>
      <c r="B622" t="s">
        <v>927</v>
      </c>
      <c r="C622" t="s">
        <v>928</v>
      </c>
      <c r="D622">
        <v>368</v>
      </c>
      <c r="E622" t="s">
        <v>74</v>
      </c>
      <c r="F622" t="s">
        <v>803</v>
      </c>
      <c r="G622" t="s">
        <v>804</v>
      </c>
      <c r="H622" t="s">
        <v>762</v>
      </c>
      <c r="J622" s="21">
        <v>45989</v>
      </c>
      <c r="K622" s="21">
        <v>46080</v>
      </c>
      <c r="L622" s="21">
        <v>46080</v>
      </c>
      <c r="M622" s="22">
        <v>60000000</v>
      </c>
      <c r="N622" t="s">
        <v>78</v>
      </c>
      <c r="O622">
        <v>1.4024999999999999E-2</v>
      </c>
      <c r="P622" t="s">
        <v>80</v>
      </c>
      <c r="R622" s="21">
        <v>46080</v>
      </c>
      <c r="S622" s="21">
        <v>45989</v>
      </c>
      <c r="T622" s="21">
        <v>46080</v>
      </c>
      <c r="U622" s="21">
        <v>46080</v>
      </c>
      <c r="V622" s="23">
        <v>0.25277777777777777</v>
      </c>
      <c r="W622">
        <v>91</v>
      </c>
      <c r="X622" s="24">
        <v>-216750.7236293632</v>
      </c>
      <c r="Y622" s="24">
        <v>-216750.7236293632</v>
      </c>
      <c r="Z622" s="24">
        <v>-212712.5</v>
      </c>
      <c r="AA622" s="24">
        <v>-212712.5</v>
      </c>
      <c r="AB622">
        <v>1.0189844208937566</v>
      </c>
      <c r="AC622">
        <v>0</v>
      </c>
      <c r="AD622" s="22">
        <v>60000000</v>
      </c>
      <c r="AE622" s="25">
        <v>1.4024999999999999E-2</v>
      </c>
      <c r="AF622" s="26">
        <v>0</v>
      </c>
      <c r="AG622" s="27">
        <v>1</v>
      </c>
      <c r="AH622" s="27" t="s">
        <v>103</v>
      </c>
      <c r="AI622" t="s">
        <v>103</v>
      </c>
      <c r="AJ622" t="s">
        <v>78</v>
      </c>
    </row>
    <row r="623" spans="1:36" ht="15" customHeight="1" x14ac:dyDescent="0.25">
      <c r="A623">
        <v>146785</v>
      </c>
      <c r="B623" t="s">
        <v>929</v>
      </c>
      <c r="C623" t="s">
        <v>928</v>
      </c>
      <c r="D623">
        <v>368</v>
      </c>
      <c r="E623" t="s">
        <v>74</v>
      </c>
      <c r="F623" t="s">
        <v>803</v>
      </c>
      <c r="G623" t="s">
        <v>804</v>
      </c>
      <c r="H623" t="s">
        <v>762</v>
      </c>
      <c r="I623" s="21">
        <v>45348</v>
      </c>
      <c r="J623" s="21">
        <v>45350</v>
      </c>
      <c r="K623" s="21">
        <v>45440</v>
      </c>
      <c r="L623" s="21">
        <v>45440</v>
      </c>
      <c r="M623" s="22">
        <v>60000000</v>
      </c>
      <c r="N623" t="s">
        <v>78</v>
      </c>
      <c r="O623" t="s">
        <v>806</v>
      </c>
      <c r="P623" t="s">
        <v>80</v>
      </c>
      <c r="R623" s="21">
        <v>45348</v>
      </c>
      <c r="S623" s="21">
        <v>45350</v>
      </c>
      <c r="T623" s="21">
        <v>45440</v>
      </c>
      <c r="U623" s="21">
        <v>45440</v>
      </c>
      <c r="V623" s="23">
        <v>0.25</v>
      </c>
      <c r="W623">
        <v>90</v>
      </c>
      <c r="X623" s="24">
        <v>284467.69358949305</v>
      </c>
      <c r="Y623" s="24">
        <v>284467.69358949305</v>
      </c>
      <c r="Z623" s="24">
        <v>281690.4703809265</v>
      </c>
      <c r="AA623" s="24">
        <v>281690.4703809265</v>
      </c>
      <c r="AB623">
        <v>1.0098591308566844</v>
      </c>
      <c r="AC623">
        <v>0</v>
      </c>
      <c r="AD623" s="22">
        <v>60000000</v>
      </c>
      <c r="AE623" s="25">
        <v>1.8779364692061762E-2</v>
      </c>
      <c r="AF623" s="26">
        <v>0</v>
      </c>
      <c r="AG623" s="27">
        <v>1</v>
      </c>
      <c r="AH623" s="27" t="s">
        <v>103</v>
      </c>
      <c r="AI623" t="s">
        <v>103</v>
      </c>
      <c r="AJ623" t="s">
        <v>78</v>
      </c>
    </row>
    <row r="624" spans="1:36" ht="15" customHeight="1" x14ac:dyDescent="0.25">
      <c r="A624">
        <v>146786</v>
      </c>
      <c r="B624" t="s">
        <v>929</v>
      </c>
      <c r="C624" t="s">
        <v>928</v>
      </c>
      <c r="D624">
        <v>368</v>
      </c>
      <c r="E624" t="s">
        <v>74</v>
      </c>
      <c r="F624" t="s">
        <v>803</v>
      </c>
      <c r="G624" t="s">
        <v>804</v>
      </c>
      <c r="H624" t="s">
        <v>762</v>
      </c>
      <c r="I624" s="21">
        <v>45436</v>
      </c>
      <c r="J624" s="21">
        <v>45440</v>
      </c>
      <c r="K624" s="21">
        <v>45532</v>
      </c>
      <c r="L624" s="21">
        <v>45532</v>
      </c>
      <c r="M624" s="22">
        <v>60000000</v>
      </c>
      <c r="N624" t="s">
        <v>78</v>
      </c>
      <c r="O624" t="s">
        <v>806</v>
      </c>
      <c r="P624" t="s">
        <v>80</v>
      </c>
      <c r="R624" s="21">
        <v>45436</v>
      </c>
      <c r="S624" s="21">
        <v>45440</v>
      </c>
      <c r="T624" s="21">
        <v>45532</v>
      </c>
      <c r="U624" s="21">
        <v>45532</v>
      </c>
      <c r="V624" s="23">
        <v>0.25555555555555554</v>
      </c>
      <c r="W624">
        <v>92</v>
      </c>
      <c r="X624" s="24">
        <v>289344.33434245485</v>
      </c>
      <c r="Y624" s="24">
        <v>289344.33434245485</v>
      </c>
      <c r="Z624" s="24">
        <v>286149.23638397909</v>
      </c>
      <c r="AA624" s="24">
        <v>286149.23638397909</v>
      </c>
      <c r="AB624">
        <v>1.0111658447838328</v>
      </c>
      <c r="AC624">
        <v>0</v>
      </c>
      <c r="AD624" s="22">
        <v>60000000</v>
      </c>
      <c r="AE624" s="25">
        <v>1.8661906720694288E-2</v>
      </c>
      <c r="AF624" s="26">
        <v>0</v>
      </c>
      <c r="AG624" s="27">
        <v>1</v>
      </c>
      <c r="AH624" s="27" t="s">
        <v>103</v>
      </c>
      <c r="AI624" t="s">
        <v>103</v>
      </c>
      <c r="AJ624" t="s">
        <v>78</v>
      </c>
    </row>
    <row r="625" spans="1:36" ht="15" customHeight="1" x14ac:dyDescent="0.25">
      <c r="A625">
        <v>146787</v>
      </c>
      <c r="B625" t="s">
        <v>929</v>
      </c>
      <c r="C625" t="s">
        <v>928</v>
      </c>
      <c r="D625">
        <v>368</v>
      </c>
      <c r="E625" t="s">
        <v>74</v>
      </c>
      <c r="F625" t="s">
        <v>803</v>
      </c>
      <c r="G625" t="s">
        <v>804</v>
      </c>
      <c r="H625" t="s">
        <v>762</v>
      </c>
      <c r="I625" s="21">
        <v>45530</v>
      </c>
      <c r="J625" s="21">
        <v>45532</v>
      </c>
      <c r="K625" s="21">
        <v>45624</v>
      </c>
      <c r="L625" s="21">
        <v>45624</v>
      </c>
      <c r="M625" s="22">
        <v>60000000</v>
      </c>
      <c r="N625" t="s">
        <v>78</v>
      </c>
      <c r="O625" t="s">
        <v>806</v>
      </c>
      <c r="P625" t="s">
        <v>80</v>
      </c>
      <c r="R625" s="21">
        <v>45530</v>
      </c>
      <c r="S625" s="21">
        <v>45532</v>
      </c>
      <c r="T625" s="21">
        <v>45624</v>
      </c>
      <c r="U625" s="21">
        <v>45624</v>
      </c>
      <c r="V625" s="23">
        <v>0.25555555555555554</v>
      </c>
      <c r="W625">
        <v>92</v>
      </c>
      <c r="X625" s="24">
        <v>275795.21734275256</v>
      </c>
      <c r="Y625" s="24">
        <v>275795.21734275256</v>
      </c>
      <c r="Z625" s="24">
        <v>272397.26587364729</v>
      </c>
      <c r="AA625" s="24">
        <v>272397.26587364729</v>
      </c>
      <c r="AB625">
        <v>1.0124742495421426</v>
      </c>
      <c r="AC625">
        <v>0</v>
      </c>
      <c r="AD625" s="22">
        <v>60000000</v>
      </c>
      <c r="AE625" s="25">
        <v>1.7765039078716131E-2</v>
      </c>
      <c r="AF625" s="26">
        <v>0</v>
      </c>
      <c r="AG625" s="27">
        <v>1</v>
      </c>
      <c r="AH625" s="27" t="s">
        <v>103</v>
      </c>
      <c r="AI625" t="s">
        <v>103</v>
      </c>
      <c r="AJ625" t="s">
        <v>78</v>
      </c>
    </row>
    <row r="626" spans="1:36" ht="15" customHeight="1" x14ac:dyDescent="0.25">
      <c r="A626">
        <v>146788</v>
      </c>
      <c r="B626" t="s">
        <v>929</v>
      </c>
      <c r="C626" t="s">
        <v>928</v>
      </c>
      <c r="D626">
        <v>368</v>
      </c>
      <c r="E626" t="s">
        <v>74</v>
      </c>
      <c r="F626" t="s">
        <v>803</v>
      </c>
      <c r="G626" t="s">
        <v>804</v>
      </c>
      <c r="H626" t="s">
        <v>762</v>
      </c>
      <c r="I626" s="21">
        <v>45622</v>
      </c>
      <c r="J626" s="21">
        <v>45624</v>
      </c>
      <c r="K626" s="21">
        <v>45716</v>
      </c>
      <c r="L626" s="21">
        <v>45716</v>
      </c>
      <c r="M626" s="22">
        <v>60000000</v>
      </c>
      <c r="N626" t="s">
        <v>78</v>
      </c>
      <c r="O626" t="s">
        <v>806</v>
      </c>
      <c r="P626" t="s">
        <v>80</v>
      </c>
      <c r="R626" s="21">
        <v>45622</v>
      </c>
      <c r="S626" s="21">
        <v>45624</v>
      </c>
      <c r="T626" s="21">
        <v>45716</v>
      </c>
      <c r="U626" s="21">
        <v>45716</v>
      </c>
      <c r="V626" s="23">
        <v>0.25555555555555554</v>
      </c>
      <c r="W626">
        <v>92</v>
      </c>
      <c r="X626" s="24">
        <v>264404.04358901252</v>
      </c>
      <c r="Y626" s="24">
        <v>264404.04358901252</v>
      </c>
      <c r="Z626" s="24">
        <v>260808.96226906352</v>
      </c>
      <c r="AA626" s="24">
        <v>260808.96226906352</v>
      </c>
      <c r="AB626">
        <v>1.0137843473194765</v>
      </c>
      <c r="AC626">
        <v>0</v>
      </c>
      <c r="AD626" s="22">
        <v>60000000</v>
      </c>
      <c r="AE626" s="25">
        <v>1.7009280147982402E-2</v>
      </c>
      <c r="AF626" s="26">
        <v>0</v>
      </c>
      <c r="AG626" s="27">
        <v>1</v>
      </c>
      <c r="AH626" s="27" t="s">
        <v>103</v>
      </c>
      <c r="AI626" t="s">
        <v>103</v>
      </c>
      <c r="AJ626" t="s">
        <v>78</v>
      </c>
    </row>
    <row r="627" spans="1:36" ht="15" customHeight="1" x14ac:dyDescent="0.25">
      <c r="A627">
        <v>146789</v>
      </c>
      <c r="B627" t="s">
        <v>929</v>
      </c>
      <c r="C627" t="s">
        <v>928</v>
      </c>
      <c r="D627">
        <v>368</v>
      </c>
      <c r="E627" t="s">
        <v>74</v>
      </c>
      <c r="F627" t="s">
        <v>803</v>
      </c>
      <c r="G627" t="s">
        <v>804</v>
      </c>
      <c r="H627" t="s">
        <v>762</v>
      </c>
      <c r="I627" s="21">
        <v>45714</v>
      </c>
      <c r="J627" s="21">
        <v>45716</v>
      </c>
      <c r="K627" s="21">
        <v>45805</v>
      </c>
      <c r="L627" s="21">
        <v>45805</v>
      </c>
      <c r="M627" s="22">
        <v>60000000</v>
      </c>
      <c r="N627" t="s">
        <v>78</v>
      </c>
      <c r="O627" t="s">
        <v>806</v>
      </c>
      <c r="P627" t="s">
        <v>80</v>
      </c>
      <c r="R627" s="21">
        <v>45714</v>
      </c>
      <c r="S627" s="21">
        <v>45716</v>
      </c>
      <c r="T627" s="21">
        <v>45805</v>
      </c>
      <c r="U627" s="21">
        <v>45805</v>
      </c>
      <c r="V627" s="23">
        <v>0.24722222222222223</v>
      </c>
      <c r="W627">
        <v>89</v>
      </c>
      <c r="X627" s="24">
        <v>257592.01126783405</v>
      </c>
      <c r="Y627" s="24">
        <v>257592.01126783405</v>
      </c>
      <c r="Z627" s="24">
        <v>253771.89720361406</v>
      </c>
      <c r="AA627" s="24">
        <v>253771.89720361406</v>
      </c>
      <c r="AB627">
        <v>1.0150533376875648</v>
      </c>
      <c r="AC627">
        <v>0</v>
      </c>
      <c r="AD627" s="22">
        <v>60000000</v>
      </c>
      <c r="AE627" s="25">
        <v>1.7108217789007688E-2</v>
      </c>
      <c r="AF627" s="26">
        <v>0</v>
      </c>
      <c r="AG627" s="27">
        <v>1</v>
      </c>
      <c r="AH627" s="27" t="s">
        <v>103</v>
      </c>
      <c r="AI627" t="s">
        <v>103</v>
      </c>
      <c r="AJ627" t="s">
        <v>78</v>
      </c>
    </row>
    <row r="628" spans="1:36" ht="15" customHeight="1" x14ac:dyDescent="0.25">
      <c r="A628">
        <v>146790</v>
      </c>
      <c r="B628" t="s">
        <v>929</v>
      </c>
      <c r="C628" t="s">
        <v>928</v>
      </c>
      <c r="D628">
        <v>368</v>
      </c>
      <c r="E628" t="s">
        <v>74</v>
      </c>
      <c r="F628" t="s">
        <v>803</v>
      </c>
      <c r="G628" t="s">
        <v>804</v>
      </c>
      <c r="H628" t="s">
        <v>762</v>
      </c>
      <c r="I628" s="21">
        <v>45803</v>
      </c>
      <c r="J628" s="21">
        <v>45805</v>
      </c>
      <c r="K628" s="21">
        <v>45897</v>
      </c>
      <c r="L628" s="21">
        <v>45897</v>
      </c>
      <c r="M628" s="22">
        <v>60000000</v>
      </c>
      <c r="N628" t="s">
        <v>78</v>
      </c>
      <c r="O628" t="s">
        <v>806</v>
      </c>
      <c r="P628" t="s">
        <v>80</v>
      </c>
      <c r="R628" s="21">
        <v>45803</v>
      </c>
      <c r="S628" s="21">
        <v>45805</v>
      </c>
      <c r="T628" s="21">
        <v>45897</v>
      </c>
      <c r="U628" s="21">
        <v>45897</v>
      </c>
      <c r="V628" s="23">
        <v>0.25555555555555554</v>
      </c>
      <c r="W628">
        <v>92</v>
      </c>
      <c r="X628" s="24">
        <v>280991.59922801505</v>
      </c>
      <c r="Y628" s="24">
        <v>280991.59922801505</v>
      </c>
      <c r="Z628" s="24">
        <v>276466.73108316481</v>
      </c>
      <c r="AA628" s="24">
        <v>276466.73108316481</v>
      </c>
      <c r="AB628">
        <v>1.0163667726931278</v>
      </c>
      <c r="AC628">
        <v>0</v>
      </c>
      <c r="AD628" s="22">
        <v>60000000</v>
      </c>
      <c r="AE628" s="25">
        <v>1.8030438983684661E-2</v>
      </c>
      <c r="AF628" s="26">
        <v>0</v>
      </c>
      <c r="AG628" s="27">
        <v>1</v>
      </c>
      <c r="AH628" s="27" t="s">
        <v>103</v>
      </c>
      <c r="AI628" t="s">
        <v>103</v>
      </c>
      <c r="AJ628" t="s">
        <v>78</v>
      </c>
    </row>
    <row r="629" spans="1:36" ht="15" customHeight="1" x14ac:dyDescent="0.25">
      <c r="A629">
        <v>146791</v>
      </c>
      <c r="B629" t="s">
        <v>929</v>
      </c>
      <c r="C629" t="s">
        <v>928</v>
      </c>
      <c r="D629">
        <v>368</v>
      </c>
      <c r="E629" t="s">
        <v>74</v>
      </c>
      <c r="F629" t="s">
        <v>803</v>
      </c>
      <c r="G629" t="s">
        <v>804</v>
      </c>
      <c r="H629" t="s">
        <v>762</v>
      </c>
      <c r="I629" s="21">
        <v>45895</v>
      </c>
      <c r="J629" s="21">
        <v>45897</v>
      </c>
      <c r="K629" s="21">
        <v>45989</v>
      </c>
      <c r="L629" s="21">
        <v>45989</v>
      </c>
      <c r="M629" s="22">
        <v>60000000</v>
      </c>
      <c r="N629" t="s">
        <v>78</v>
      </c>
      <c r="O629" t="s">
        <v>806</v>
      </c>
      <c r="P629" t="s">
        <v>80</v>
      </c>
      <c r="R629" s="21">
        <v>45895</v>
      </c>
      <c r="S629" s="21">
        <v>45897</v>
      </c>
      <c r="T629" s="21">
        <v>45989</v>
      </c>
      <c r="U629" s="21">
        <v>45989</v>
      </c>
      <c r="V629" s="23">
        <v>0.25555555555555554</v>
      </c>
      <c r="W629">
        <v>92</v>
      </c>
      <c r="X629" s="24">
        <v>299219.84529367927</v>
      </c>
      <c r="Y629" s="24">
        <v>299219.84529367927</v>
      </c>
      <c r="Z629" s="24">
        <v>294020.99336629291</v>
      </c>
      <c r="AA629" s="24">
        <v>294020.99336629291</v>
      </c>
      <c r="AB629">
        <v>1.0176819072266368</v>
      </c>
      <c r="AC629">
        <v>0</v>
      </c>
      <c r="AD629" s="22">
        <v>60000000</v>
      </c>
      <c r="AE629" s="25">
        <v>1.9175282176062586E-2</v>
      </c>
      <c r="AF629" s="26">
        <v>0</v>
      </c>
      <c r="AG629" s="27">
        <v>1</v>
      </c>
      <c r="AH629" s="27" t="s">
        <v>103</v>
      </c>
      <c r="AI629" t="s">
        <v>103</v>
      </c>
      <c r="AJ629" t="s">
        <v>78</v>
      </c>
    </row>
    <row r="630" spans="1:36" ht="15" customHeight="1" x14ac:dyDescent="0.25">
      <c r="A630">
        <v>146792</v>
      </c>
      <c r="B630" t="s">
        <v>929</v>
      </c>
      <c r="C630" t="s">
        <v>928</v>
      </c>
      <c r="D630">
        <v>368</v>
      </c>
      <c r="E630" t="s">
        <v>74</v>
      </c>
      <c r="F630" t="s">
        <v>803</v>
      </c>
      <c r="G630" t="s">
        <v>804</v>
      </c>
      <c r="H630" t="s">
        <v>762</v>
      </c>
      <c r="I630" s="21">
        <v>45987</v>
      </c>
      <c r="J630" s="21">
        <v>45989</v>
      </c>
      <c r="K630" s="21">
        <v>46080</v>
      </c>
      <c r="L630" s="21">
        <v>46080</v>
      </c>
      <c r="M630" s="22">
        <v>60000000</v>
      </c>
      <c r="N630" t="s">
        <v>78</v>
      </c>
      <c r="O630" t="s">
        <v>806</v>
      </c>
      <c r="P630" t="s">
        <v>80</v>
      </c>
      <c r="R630" s="21">
        <v>45987</v>
      </c>
      <c r="S630" s="21">
        <v>45989</v>
      </c>
      <c r="T630" s="21">
        <v>46080</v>
      </c>
      <c r="U630" s="21">
        <v>46080</v>
      </c>
      <c r="V630" s="23">
        <v>0.25277777777777777</v>
      </c>
      <c r="W630">
        <v>91</v>
      </c>
      <c r="X630" s="24">
        <v>309675.70606366073</v>
      </c>
      <c r="Y630" s="24">
        <v>309675.70606366073</v>
      </c>
      <c r="Z630" s="24">
        <v>303906.22242491454</v>
      </c>
      <c r="AA630" s="24">
        <v>303906.22242491454</v>
      </c>
      <c r="AB630">
        <v>1.0189844208937566</v>
      </c>
      <c r="AC630">
        <v>0</v>
      </c>
      <c r="AD630" s="22">
        <v>60000000</v>
      </c>
      <c r="AE630" s="25">
        <v>2.0037772907137222E-2</v>
      </c>
      <c r="AF630" s="26">
        <v>0</v>
      </c>
      <c r="AG630" s="27">
        <v>1</v>
      </c>
      <c r="AH630" s="27" t="s">
        <v>103</v>
      </c>
      <c r="AI630" t="s">
        <v>103</v>
      </c>
      <c r="AJ630" t="s">
        <v>78</v>
      </c>
    </row>
    <row r="631" spans="1:36" ht="15" customHeight="1" x14ac:dyDescent="0.25">
      <c r="A631">
        <v>179648</v>
      </c>
      <c r="B631" t="s">
        <v>930</v>
      </c>
      <c r="C631" t="s">
        <v>931</v>
      </c>
      <c r="D631">
        <v>369</v>
      </c>
      <c r="E631" t="s">
        <v>74</v>
      </c>
      <c r="F631" t="s">
        <v>803</v>
      </c>
      <c r="G631" t="s">
        <v>804</v>
      </c>
      <c r="H631" t="s">
        <v>774</v>
      </c>
      <c r="J631" s="21">
        <v>45379</v>
      </c>
      <c r="K631" s="21">
        <v>45471</v>
      </c>
      <c r="L631" s="21">
        <v>45471</v>
      </c>
      <c r="M631" s="22">
        <v>100000000</v>
      </c>
      <c r="N631" t="s">
        <v>78</v>
      </c>
      <c r="O631">
        <v>1.452E-2</v>
      </c>
      <c r="P631" t="s">
        <v>80</v>
      </c>
      <c r="R631" s="21">
        <v>45471</v>
      </c>
      <c r="S631" s="21">
        <v>45379</v>
      </c>
      <c r="T631" s="21">
        <v>45471</v>
      </c>
      <c r="U631" s="21">
        <v>45471</v>
      </c>
      <c r="V631" s="23">
        <v>0.25555555555555554</v>
      </c>
      <c r="W631">
        <v>92</v>
      </c>
      <c r="X631" s="24">
        <v>-374888.37425104593</v>
      </c>
      <c r="Y631" s="24">
        <v>-374888.37425104593</v>
      </c>
      <c r="Z631" s="24">
        <v>-371066.66666666663</v>
      </c>
      <c r="AA631" s="24">
        <v>-371066.66666666663</v>
      </c>
      <c r="AB631">
        <v>1.0102992478917876</v>
      </c>
      <c r="AC631">
        <v>0</v>
      </c>
      <c r="AD631" s="22">
        <v>100000000</v>
      </c>
      <c r="AE631" s="25">
        <v>1.452E-2</v>
      </c>
      <c r="AF631" s="26">
        <v>0</v>
      </c>
      <c r="AG631" s="27">
        <v>1</v>
      </c>
      <c r="AH631" s="27" t="s">
        <v>103</v>
      </c>
      <c r="AI631" t="s">
        <v>103</v>
      </c>
      <c r="AJ631" t="s">
        <v>78</v>
      </c>
    </row>
    <row r="632" spans="1:36" ht="15" customHeight="1" x14ac:dyDescent="0.25">
      <c r="A632">
        <v>179649</v>
      </c>
      <c r="B632" t="s">
        <v>930</v>
      </c>
      <c r="C632" t="s">
        <v>931</v>
      </c>
      <c r="D632">
        <v>369</v>
      </c>
      <c r="E632" t="s">
        <v>74</v>
      </c>
      <c r="F632" t="s">
        <v>803</v>
      </c>
      <c r="G632" t="s">
        <v>804</v>
      </c>
      <c r="H632" t="s">
        <v>774</v>
      </c>
      <c r="J632" s="21">
        <v>45471</v>
      </c>
      <c r="K632" s="21">
        <v>45565</v>
      </c>
      <c r="L632" s="21">
        <v>45565</v>
      </c>
      <c r="M632" s="22">
        <v>100000000</v>
      </c>
      <c r="N632" t="s">
        <v>78</v>
      </c>
      <c r="O632">
        <v>1.452E-2</v>
      </c>
      <c r="P632" t="s">
        <v>80</v>
      </c>
      <c r="R632" s="21">
        <v>45565</v>
      </c>
      <c r="S632" s="21">
        <v>45471</v>
      </c>
      <c r="T632" s="21">
        <v>45565</v>
      </c>
      <c r="U632" s="21">
        <v>45565</v>
      </c>
      <c r="V632" s="23">
        <v>0.26111111111111113</v>
      </c>
      <c r="W632">
        <v>94</v>
      </c>
      <c r="X632" s="24">
        <v>-383544.53802517446</v>
      </c>
      <c r="Y632" s="24">
        <v>-383544.53802517446</v>
      </c>
      <c r="Z632" s="24">
        <v>-379133.33333333337</v>
      </c>
      <c r="AA632" s="24">
        <v>-379133.33333333337</v>
      </c>
      <c r="AB632">
        <v>1.0116349692944639</v>
      </c>
      <c r="AC632">
        <v>0</v>
      </c>
      <c r="AD632" s="22">
        <v>100000000</v>
      </c>
      <c r="AE632" s="25">
        <v>1.452E-2</v>
      </c>
      <c r="AF632" s="26">
        <v>0</v>
      </c>
      <c r="AG632" s="27">
        <v>1</v>
      </c>
      <c r="AH632" s="27" t="s">
        <v>103</v>
      </c>
      <c r="AI632" t="s">
        <v>103</v>
      </c>
      <c r="AJ632" t="s">
        <v>78</v>
      </c>
    </row>
    <row r="633" spans="1:36" ht="15" customHeight="1" x14ac:dyDescent="0.25">
      <c r="A633">
        <v>179650</v>
      </c>
      <c r="B633" t="s">
        <v>930</v>
      </c>
      <c r="C633" t="s">
        <v>931</v>
      </c>
      <c r="D633">
        <v>369</v>
      </c>
      <c r="E633" t="s">
        <v>74</v>
      </c>
      <c r="F633" t="s">
        <v>803</v>
      </c>
      <c r="G633" t="s">
        <v>804</v>
      </c>
      <c r="H633" t="s">
        <v>774</v>
      </c>
      <c r="J633" s="21">
        <v>45565</v>
      </c>
      <c r="K633" s="21">
        <v>45656</v>
      </c>
      <c r="L633" s="21">
        <v>45656</v>
      </c>
      <c r="M633" s="22">
        <v>100000000</v>
      </c>
      <c r="N633" t="s">
        <v>78</v>
      </c>
      <c r="O633">
        <v>1.452E-2</v>
      </c>
      <c r="P633" t="s">
        <v>80</v>
      </c>
      <c r="R633" s="21">
        <v>45656</v>
      </c>
      <c r="S633" s="21">
        <v>45565</v>
      </c>
      <c r="T633" s="21">
        <v>45656</v>
      </c>
      <c r="U633" s="21">
        <v>45656</v>
      </c>
      <c r="V633" s="23">
        <v>0.25277777777777777</v>
      </c>
      <c r="W633">
        <v>91</v>
      </c>
      <c r="X633" s="24">
        <v>-371778.98022200377</v>
      </c>
      <c r="Y633" s="24">
        <v>-371778.98022200377</v>
      </c>
      <c r="Z633" s="24">
        <v>-367033.33333333331</v>
      </c>
      <c r="AA633" s="24">
        <v>-367033.33333333331</v>
      </c>
      <c r="AB633">
        <v>1.0129297435891484</v>
      </c>
      <c r="AC633">
        <v>0</v>
      </c>
      <c r="AD633" s="22">
        <v>100000000</v>
      </c>
      <c r="AE633" s="25">
        <v>1.452E-2</v>
      </c>
      <c r="AF633" s="26">
        <v>0</v>
      </c>
      <c r="AG633" s="27">
        <v>1</v>
      </c>
      <c r="AH633" s="27" t="s">
        <v>103</v>
      </c>
      <c r="AI633" t="s">
        <v>103</v>
      </c>
      <c r="AJ633" t="s">
        <v>78</v>
      </c>
    </row>
    <row r="634" spans="1:36" ht="15" customHeight="1" x14ac:dyDescent="0.25">
      <c r="A634">
        <v>179651</v>
      </c>
      <c r="B634" t="s">
        <v>930</v>
      </c>
      <c r="C634" t="s">
        <v>931</v>
      </c>
      <c r="D634">
        <v>369</v>
      </c>
      <c r="E634" t="s">
        <v>74</v>
      </c>
      <c r="F634" t="s">
        <v>803</v>
      </c>
      <c r="G634" t="s">
        <v>804</v>
      </c>
      <c r="H634" t="s">
        <v>774</v>
      </c>
      <c r="J634" s="21">
        <v>45656</v>
      </c>
      <c r="K634" s="21">
        <v>45744</v>
      </c>
      <c r="L634" s="21">
        <v>45744</v>
      </c>
      <c r="M634" s="22">
        <v>100000000</v>
      </c>
      <c r="N634" t="s">
        <v>78</v>
      </c>
      <c r="O634">
        <v>1.452E-2</v>
      </c>
      <c r="P634" t="s">
        <v>80</v>
      </c>
      <c r="R634" s="21">
        <v>45744</v>
      </c>
      <c r="S634" s="21">
        <v>45656</v>
      </c>
      <c r="T634" s="21">
        <v>45744</v>
      </c>
      <c r="U634" s="21">
        <v>45744</v>
      </c>
      <c r="V634" s="23">
        <v>0.24444444444444444</v>
      </c>
      <c r="W634">
        <v>88</v>
      </c>
      <c r="X634" s="24">
        <v>-359967.49800584052</v>
      </c>
      <c r="Y634" s="24">
        <v>-359967.49800584052</v>
      </c>
      <c r="Z634" s="24">
        <v>-354933.33333333331</v>
      </c>
      <c r="AA634" s="24">
        <v>-354933.33333333331</v>
      </c>
      <c r="AB634">
        <v>1.0141834091073645</v>
      </c>
      <c r="AC634">
        <v>0</v>
      </c>
      <c r="AD634" s="22">
        <v>100000000</v>
      </c>
      <c r="AE634" s="25">
        <v>1.452E-2</v>
      </c>
      <c r="AF634" s="26">
        <v>0</v>
      </c>
      <c r="AG634" s="27">
        <v>1</v>
      </c>
      <c r="AH634" s="27" t="s">
        <v>103</v>
      </c>
      <c r="AI634" t="s">
        <v>103</v>
      </c>
      <c r="AJ634" t="s">
        <v>78</v>
      </c>
    </row>
    <row r="635" spans="1:36" ht="15" customHeight="1" x14ac:dyDescent="0.25">
      <c r="A635">
        <v>179652</v>
      </c>
      <c r="B635" t="s">
        <v>930</v>
      </c>
      <c r="C635" t="s">
        <v>931</v>
      </c>
      <c r="D635">
        <v>369</v>
      </c>
      <c r="E635" t="s">
        <v>74</v>
      </c>
      <c r="F635" t="s">
        <v>803</v>
      </c>
      <c r="G635" t="s">
        <v>804</v>
      </c>
      <c r="H635" t="s">
        <v>774</v>
      </c>
      <c r="J635" s="21">
        <v>45744</v>
      </c>
      <c r="K635" s="21">
        <v>45838</v>
      </c>
      <c r="L635" s="21">
        <v>45838</v>
      </c>
      <c r="M635" s="22">
        <v>100000000</v>
      </c>
      <c r="N635" t="s">
        <v>78</v>
      </c>
      <c r="O635">
        <v>1.452E-2</v>
      </c>
      <c r="P635" t="s">
        <v>80</v>
      </c>
      <c r="R635" s="21">
        <v>45838</v>
      </c>
      <c r="S635" s="21">
        <v>45744</v>
      </c>
      <c r="T635" s="21">
        <v>45838</v>
      </c>
      <c r="U635" s="21">
        <v>45838</v>
      </c>
      <c r="V635" s="23">
        <v>0.26111111111111113</v>
      </c>
      <c r="W635">
        <v>94</v>
      </c>
      <c r="X635" s="24">
        <v>-385019.09996526543</v>
      </c>
      <c r="Y635" s="24">
        <v>-385019.09996526543</v>
      </c>
      <c r="Z635" s="24">
        <v>-379133.33333333337</v>
      </c>
      <c r="AA635" s="24">
        <v>-379133.33333333337</v>
      </c>
      <c r="AB635">
        <v>1.0155242657779111</v>
      </c>
      <c r="AC635">
        <v>0</v>
      </c>
      <c r="AD635" s="22">
        <v>100000000</v>
      </c>
      <c r="AE635" s="25">
        <v>1.452E-2</v>
      </c>
      <c r="AF635" s="26">
        <v>0</v>
      </c>
      <c r="AG635" s="27">
        <v>1</v>
      </c>
      <c r="AH635" s="27" t="s">
        <v>103</v>
      </c>
      <c r="AI635" t="s">
        <v>103</v>
      </c>
      <c r="AJ635" t="s">
        <v>78</v>
      </c>
    </row>
    <row r="636" spans="1:36" ht="15" customHeight="1" x14ac:dyDescent="0.25">
      <c r="A636">
        <v>179653</v>
      </c>
      <c r="B636" t="s">
        <v>930</v>
      </c>
      <c r="C636" t="s">
        <v>931</v>
      </c>
      <c r="D636">
        <v>369</v>
      </c>
      <c r="E636" t="s">
        <v>74</v>
      </c>
      <c r="F636" t="s">
        <v>803</v>
      </c>
      <c r="G636" t="s">
        <v>804</v>
      </c>
      <c r="H636" t="s">
        <v>774</v>
      </c>
      <c r="J636" s="21">
        <v>45838</v>
      </c>
      <c r="K636" s="21">
        <v>45929</v>
      </c>
      <c r="L636" s="21">
        <v>45929</v>
      </c>
      <c r="M636" s="22">
        <v>100000000</v>
      </c>
      <c r="N636" t="s">
        <v>78</v>
      </c>
      <c r="O636">
        <v>1.452E-2</v>
      </c>
      <c r="P636" t="s">
        <v>80</v>
      </c>
      <c r="R636" s="21">
        <v>45929</v>
      </c>
      <c r="S636" s="21">
        <v>45838</v>
      </c>
      <c r="T636" s="21">
        <v>45929</v>
      </c>
      <c r="U636" s="21">
        <v>45929</v>
      </c>
      <c r="V636" s="23">
        <v>0.25277777777777777</v>
      </c>
      <c r="W636">
        <v>91</v>
      </c>
      <c r="X636" s="24">
        <v>-373208.30870933883</v>
      </c>
      <c r="Y636" s="24">
        <v>-373208.30870933883</v>
      </c>
      <c r="Z636" s="24">
        <v>-367033.33333333331</v>
      </c>
      <c r="AA636" s="24">
        <v>-367033.33333333331</v>
      </c>
      <c r="AB636">
        <v>1.0168240179166439</v>
      </c>
      <c r="AC636">
        <v>0</v>
      </c>
      <c r="AD636" s="22">
        <v>100000000</v>
      </c>
      <c r="AE636" s="25">
        <v>1.452E-2</v>
      </c>
      <c r="AF636" s="26">
        <v>0</v>
      </c>
      <c r="AG636" s="27">
        <v>1</v>
      </c>
      <c r="AH636" s="27" t="s">
        <v>103</v>
      </c>
      <c r="AI636" t="s">
        <v>103</v>
      </c>
      <c r="AJ636" t="s">
        <v>78</v>
      </c>
    </row>
    <row r="637" spans="1:36" ht="15" customHeight="1" x14ac:dyDescent="0.25">
      <c r="A637">
        <v>179654</v>
      </c>
      <c r="B637" t="s">
        <v>930</v>
      </c>
      <c r="C637" t="s">
        <v>931</v>
      </c>
      <c r="D637">
        <v>369</v>
      </c>
      <c r="E637" t="s">
        <v>74</v>
      </c>
      <c r="F637" t="s">
        <v>803</v>
      </c>
      <c r="G637" t="s">
        <v>804</v>
      </c>
      <c r="H637" t="s">
        <v>774</v>
      </c>
      <c r="J637" s="21">
        <v>45929</v>
      </c>
      <c r="K637" s="21">
        <v>46020</v>
      </c>
      <c r="L637" s="21">
        <v>46020</v>
      </c>
      <c r="M637" s="22">
        <v>100000000</v>
      </c>
      <c r="N637" t="s">
        <v>78</v>
      </c>
      <c r="O637">
        <v>1.452E-2</v>
      </c>
      <c r="P637" t="s">
        <v>80</v>
      </c>
      <c r="R637" s="21">
        <v>46020</v>
      </c>
      <c r="S637" s="21">
        <v>45929</v>
      </c>
      <c r="T637" s="21">
        <v>46020</v>
      </c>
      <c r="U637" s="21">
        <v>46020</v>
      </c>
      <c r="V637" s="23">
        <v>0.25277777777777777</v>
      </c>
      <c r="W637">
        <v>91</v>
      </c>
      <c r="X637" s="24">
        <v>-373685.97164048144</v>
      </c>
      <c r="Y637" s="24">
        <v>-373685.97164048144</v>
      </c>
      <c r="Z637" s="24">
        <v>-367033.33333333331</v>
      </c>
      <c r="AA637" s="24">
        <v>-367033.33333333331</v>
      </c>
      <c r="AB637">
        <v>1.0181254335859089</v>
      </c>
      <c r="AC637">
        <v>0</v>
      </c>
      <c r="AD637" s="22">
        <v>100000000</v>
      </c>
      <c r="AE637" s="25">
        <v>1.452E-2</v>
      </c>
      <c r="AF637" s="26">
        <v>0</v>
      </c>
      <c r="AG637" s="27">
        <v>1</v>
      </c>
      <c r="AH637" s="27" t="s">
        <v>103</v>
      </c>
      <c r="AI637" t="s">
        <v>103</v>
      </c>
      <c r="AJ637" t="s">
        <v>78</v>
      </c>
    </row>
    <row r="638" spans="1:36" ht="15" customHeight="1" x14ac:dyDescent="0.25">
      <c r="A638">
        <v>179655</v>
      </c>
      <c r="B638" t="s">
        <v>930</v>
      </c>
      <c r="C638" t="s">
        <v>931</v>
      </c>
      <c r="D638">
        <v>369</v>
      </c>
      <c r="E638" t="s">
        <v>74</v>
      </c>
      <c r="F638" t="s">
        <v>803</v>
      </c>
      <c r="G638" t="s">
        <v>804</v>
      </c>
      <c r="H638" t="s">
        <v>774</v>
      </c>
      <c r="J638" s="21">
        <v>46020</v>
      </c>
      <c r="K638" s="21">
        <v>46111</v>
      </c>
      <c r="L638" s="21">
        <v>46111</v>
      </c>
      <c r="M638" s="22">
        <v>100000000</v>
      </c>
      <c r="N638" t="s">
        <v>78</v>
      </c>
      <c r="O638">
        <v>1.452E-2</v>
      </c>
      <c r="P638" t="s">
        <v>80</v>
      </c>
      <c r="R638" s="21">
        <v>46111</v>
      </c>
      <c r="S638" s="21">
        <v>46020</v>
      </c>
      <c r="T638" s="21">
        <v>46111</v>
      </c>
      <c r="U638" s="21">
        <v>46111</v>
      </c>
      <c r="V638" s="23">
        <v>0.25277777777777777</v>
      </c>
      <c r="W638">
        <v>91</v>
      </c>
      <c r="X638" s="24">
        <v>-374164.24592423986</v>
      </c>
      <c r="Y638" s="24">
        <v>-374164.24592423986</v>
      </c>
      <c r="Z638" s="24">
        <v>-367033.33333333331</v>
      </c>
      <c r="AA638" s="24">
        <v>-367033.33333333331</v>
      </c>
      <c r="AB638">
        <v>1.0194285149148303</v>
      </c>
      <c r="AC638">
        <v>0</v>
      </c>
      <c r="AD638" s="22">
        <v>100000000</v>
      </c>
      <c r="AE638" s="25">
        <v>1.452E-2</v>
      </c>
      <c r="AF638" s="26">
        <v>0</v>
      </c>
      <c r="AG638" s="27">
        <v>1</v>
      </c>
      <c r="AH638" s="27" t="s">
        <v>103</v>
      </c>
      <c r="AI638" t="s">
        <v>103</v>
      </c>
      <c r="AJ638" t="s">
        <v>78</v>
      </c>
    </row>
    <row r="639" spans="1:36" ht="15" customHeight="1" x14ac:dyDescent="0.25">
      <c r="A639">
        <v>179656</v>
      </c>
      <c r="B639" t="s">
        <v>932</v>
      </c>
      <c r="C639" t="s">
        <v>931</v>
      </c>
      <c r="D639">
        <v>369</v>
      </c>
      <c r="E639" t="s">
        <v>74</v>
      </c>
      <c r="F639" t="s">
        <v>803</v>
      </c>
      <c r="G639" t="s">
        <v>804</v>
      </c>
      <c r="H639" t="s">
        <v>774</v>
      </c>
      <c r="I639" s="21">
        <v>45377</v>
      </c>
      <c r="J639" s="21">
        <v>45379</v>
      </c>
      <c r="K639" s="21">
        <v>45471</v>
      </c>
      <c r="L639" s="21">
        <v>45471</v>
      </c>
      <c r="M639" s="22">
        <v>100000000</v>
      </c>
      <c r="N639" t="s">
        <v>78</v>
      </c>
      <c r="O639" t="s">
        <v>806</v>
      </c>
      <c r="P639" t="s">
        <v>80</v>
      </c>
      <c r="R639" s="21">
        <v>45377</v>
      </c>
      <c r="S639" s="21">
        <v>45379</v>
      </c>
      <c r="T639" s="21">
        <v>45471</v>
      </c>
      <c r="U639" s="21">
        <v>45471</v>
      </c>
      <c r="V639" s="23">
        <v>0.25555555555555554</v>
      </c>
      <c r="W639">
        <v>92</v>
      </c>
      <c r="X639" s="24">
        <v>484203.87388737802</v>
      </c>
      <c r="Y639" s="24">
        <v>484203.87388737802</v>
      </c>
      <c r="Z639" s="24">
        <v>479267.77625320054</v>
      </c>
      <c r="AA639" s="24">
        <v>479267.77625320054</v>
      </c>
      <c r="AB639">
        <v>1.0102992478917876</v>
      </c>
      <c r="AC639">
        <v>0</v>
      </c>
      <c r="AD639" s="22">
        <v>100000000</v>
      </c>
      <c r="AE639" s="25">
        <v>1.875395646208176E-2</v>
      </c>
      <c r="AF639" s="26">
        <v>0</v>
      </c>
      <c r="AG639" s="27">
        <v>1</v>
      </c>
      <c r="AH639" s="27" t="s">
        <v>103</v>
      </c>
      <c r="AI639" t="s">
        <v>103</v>
      </c>
      <c r="AJ639" t="s">
        <v>78</v>
      </c>
    </row>
    <row r="640" spans="1:36" ht="15" customHeight="1" x14ac:dyDescent="0.25">
      <c r="A640">
        <v>179657</v>
      </c>
      <c r="B640" t="s">
        <v>932</v>
      </c>
      <c r="C640" t="s">
        <v>931</v>
      </c>
      <c r="D640">
        <v>369</v>
      </c>
      <c r="E640" t="s">
        <v>74</v>
      </c>
      <c r="F640" t="s">
        <v>803</v>
      </c>
      <c r="G640" t="s">
        <v>804</v>
      </c>
      <c r="H640" t="s">
        <v>774</v>
      </c>
      <c r="I640" s="21">
        <v>45469</v>
      </c>
      <c r="J640" s="21">
        <v>45471</v>
      </c>
      <c r="K640" s="21">
        <v>45565</v>
      </c>
      <c r="L640" s="21">
        <v>45565</v>
      </c>
      <c r="M640" s="22">
        <v>100000000</v>
      </c>
      <c r="N640" t="s">
        <v>78</v>
      </c>
      <c r="O640" t="s">
        <v>806</v>
      </c>
      <c r="P640" t="s">
        <v>80</v>
      </c>
      <c r="R640" s="21">
        <v>45469</v>
      </c>
      <c r="S640" s="21">
        <v>45471</v>
      </c>
      <c r="T640" s="21">
        <v>45565</v>
      </c>
      <c r="U640" s="21">
        <v>45565</v>
      </c>
      <c r="V640" s="23">
        <v>0.26111111111111113</v>
      </c>
      <c r="W640">
        <v>94</v>
      </c>
      <c r="X640" s="24">
        <v>487509.64819945075</v>
      </c>
      <c r="Y640" s="24">
        <v>487509.64819945075</v>
      </c>
      <c r="Z640" s="24">
        <v>481902.72479355917</v>
      </c>
      <c r="AA640" s="24">
        <v>481902.72479355917</v>
      </c>
      <c r="AB640">
        <v>1.0116349692944639</v>
      </c>
      <c r="AC640">
        <v>0</v>
      </c>
      <c r="AD640" s="22">
        <v>100000000</v>
      </c>
      <c r="AE640" s="25">
        <v>1.8455849034646948E-2</v>
      </c>
      <c r="AF640" s="26">
        <v>0</v>
      </c>
      <c r="AG640" s="27">
        <v>1</v>
      </c>
      <c r="AH640" s="27" t="s">
        <v>103</v>
      </c>
      <c r="AI640" t="s">
        <v>103</v>
      </c>
      <c r="AJ640" t="s">
        <v>78</v>
      </c>
    </row>
    <row r="641" spans="1:36" ht="15" customHeight="1" x14ac:dyDescent="0.25">
      <c r="A641">
        <v>179658</v>
      </c>
      <c r="B641" t="s">
        <v>932</v>
      </c>
      <c r="C641" t="s">
        <v>931</v>
      </c>
      <c r="D641">
        <v>369</v>
      </c>
      <c r="E641" t="s">
        <v>74</v>
      </c>
      <c r="F641" t="s">
        <v>803</v>
      </c>
      <c r="G641" t="s">
        <v>804</v>
      </c>
      <c r="H641" t="s">
        <v>774</v>
      </c>
      <c r="I641" s="21">
        <v>45561</v>
      </c>
      <c r="J641" s="21">
        <v>45565</v>
      </c>
      <c r="K641" s="21">
        <v>45656</v>
      </c>
      <c r="L641" s="21">
        <v>45656</v>
      </c>
      <c r="M641" s="22">
        <v>100000000</v>
      </c>
      <c r="N641" t="s">
        <v>78</v>
      </c>
      <c r="O641" t="s">
        <v>806</v>
      </c>
      <c r="P641" t="s">
        <v>80</v>
      </c>
      <c r="R641" s="21">
        <v>45561</v>
      </c>
      <c r="S641" s="21">
        <v>45565</v>
      </c>
      <c r="T641" s="21">
        <v>45656</v>
      </c>
      <c r="U641" s="21">
        <v>45656</v>
      </c>
      <c r="V641" s="23">
        <v>0.25277777777777777</v>
      </c>
      <c r="W641">
        <v>91</v>
      </c>
      <c r="X641" s="24">
        <v>445552.89329769148</v>
      </c>
      <c r="Y641" s="24">
        <v>445552.89329769148</v>
      </c>
      <c r="Z641" s="24">
        <v>439865.54459241044</v>
      </c>
      <c r="AA641" s="24">
        <v>439865.54459241044</v>
      </c>
      <c r="AB641">
        <v>1.0129297435891484</v>
      </c>
      <c r="AC641">
        <v>0</v>
      </c>
      <c r="AD641" s="22">
        <v>100000000</v>
      </c>
      <c r="AE641" s="25">
        <v>1.7401274291567886E-2</v>
      </c>
      <c r="AF641" s="26">
        <v>0</v>
      </c>
      <c r="AG641" s="27">
        <v>1</v>
      </c>
      <c r="AH641" s="27" t="s">
        <v>103</v>
      </c>
      <c r="AI641" t="s">
        <v>103</v>
      </c>
      <c r="AJ641" t="s">
        <v>78</v>
      </c>
    </row>
    <row r="642" spans="1:36" ht="15" customHeight="1" x14ac:dyDescent="0.25">
      <c r="A642">
        <v>179659</v>
      </c>
      <c r="B642" t="s">
        <v>932</v>
      </c>
      <c r="C642" t="s">
        <v>931</v>
      </c>
      <c r="D642">
        <v>369</v>
      </c>
      <c r="E642" t="s">
        <v>74</v>
      </c>
      <c r="F642" t="s">
        <v>803</v>
      </c>
      <c r="G642" t="s">
        <v>804</v>
      </c>
      <c r="H642" t="s">
        <v>774</v>
      </c>
      <c r="I642" s="21">
        <v>45652</v>
      </c>
      <c r="J642" s="21">
        <v>45656</v>
      </c>
      <c r="K642" s="21">
        <v>45744</v>
      </c>
      <c r="L642" s="21">
        <v>45744</v>
      </c>
      <c r="M642" s="22">
        <v>100000000</v>
      </c>
      <c r="N642" t="s">
        <v>78</v>
      </c>
      <c r="O642" t="s">
        <v>806</v>
      </c>
      <c r="P642" t="s">
        <v>80</v>
      </c>
      <c r="R642" s="21">
        <v>45652</v>
      </c>
      <c r="S642" s="21">
        <v>45656</v>
      </c>
      <c r="T642" s="21">
        <v>45744</v>
      </c>
      <c r="U642" s="21">
        <v>45744</v>
      </c>
      <c r="V642" s="23">
        <v>0.24444444444444444</v>
      </c>
      <c r="W642">
        <v>88</v>
      </c>
      <c r="X642" s="24">
        <v>420143.44443346286</v>
      </c>
      <c r="Y642" s="24">
        <v>420143.44443346286</v>
      </c>
      <c r="Z642" s="24">
        <v>414267.71593833598</v>
      </c>
      <c r="AA642" s="24">
        <v>414267.71593833598</v>
      </c>
      <c r="AB642">
        <v>1.0141834091073645</v>
      </c>
      <c r="AC642">
        <v>0</v>
      </c>
      <c r="AD642" s="22">
        <v>100000000</v>
      </c>
      <c r="AE642" s="25">
        <v>1.6947315652022836E-2</v>
      </c>
      <c r="AF642" s="26">
        <v>0</v>
      </c>
      <c r="AG642" s="27">
        <v>1</v>
      </c>
      <c r="AH642" s="27" t="s">
        <v>103</v>
      </c>
      <c r="AI642" t="s">
        <v>103</v>
      </c>
      <c r="AJ642" t="s">
        <v>78</v>
      </c>
    </row>
    <row r="643" spans="1:36" ht="15" customHeight="1" x14ac:dyDescent="0.25">
      <c r="A643">
        <v>179660</v>
      </c>
      <c r="B643" t="s">
        <v>932</v>
      </c>
      <c r="C643" t="s">
        <v>931</v>
      </c>
      <c r="D643">
        <v>369</v>
      </c>
      <c r="E643" t="s">
        <v>74</v>
      </c>
      <c r="F643" t="s">
        <v>803</v>
      </c>
      <c r="G643" t="s">
        <v>804</v>
      </c>
      <c r="H643" t="s">
        <v>774</v>
      </c>
      <c r="I643" s="21">
        <v>45742</v>
      </c>
      <c r="J643" s="21">
        <v>45744</v>
      </c>
      <c r="K643" s="21">
        <v>45838</v>
      </c>
      <c r="L643" s="21">
        <v>45838</v>
      </c>
      <c r="M643" s="22">
        <v>100000000</v>
      </c>
      <c r="N643" t="s">
        <v>78</v>
      </c>
      <c r="O643" t="s">
        <v>806</v>
      </c>
      <c r="P643" t="s">
        <v>80</v>
      </c>
      <c r="R643" s="21">
        <v>45742</v>
      </c>
      <c r="S643" s="21">
        <v>45744</v>
      </c>
      <c r="T643" s="21">
        <v>45838</v>
      </c>
      <c r="U643" s="21">
        <v>45838</v>
      </c>
      <c r="V643" s="23">
        <v>0.26111111111111113</v>
      </c>
      <c r="W643">
        <v>94</v>
      </c>
      <c r="X643" s="24">
        <v>459834.71257134574</v>
      </c>
      <c r="Y643" s="24">
        <v>459834.71257134574</v>
      </c>
      <c r="Z643" s="24">
        <v>452805.24362369964</v>
      </c>
      <c r="AA643" s="24">
        <v>452805.24362369964</v>
      </c>
      <c r="AB643">
        <v>1.0155242657779111</v>
      </c>
      <c r="AC643">
        <v>0</v>
      </c>
      <c r="AD643" s="22">
        <v>100000000</v>
      </c>
      <c r="AE643" s="25">
        <v>1.7341477415375728E-2</v>
      </c>
      <c r="AF643" s="26">
        <v>0</v>
      </c>
      <c r="AG643" s="27">
        <v>1</v>
      </c>
      <c r="AH643" s="27" t="s">
        <v>103</v>
      </c>
      <c r="AI643" t="s">
        <v>103</v>
      </c>
      <c r="AJ643" t="s">
        <v>78</v>
      </c>
    </row>
    <row r="644" spans="1:36" ht="15" customHeight="1" x14ac:dyDescent="0.25">
      <c r="A644">
        <v>179661</v>
      </c>
      <c r="B644" t="s">
        <v>932</v>
      </c>
      <c r="C644" t="s">
        <v>931</v>
      </c>
      <c r="D644">
        <v>369</v>
      </c>
      <c r="E644" t="s">
        <v>74</v>
      </c>
      <c r="F644" t="s">
        <v>803</v>
      </c>
      <c r="G644" t="s">
        <v>804</v>
      </c>
      <c r="H644" t="s">
        <v>774</v>
      </c>
      <c r="I644" s="21">
        <v>45834</v>
      </c>
      <c r="J644" s="21">
        <v>45838</v>
      </c>
      <c r="K644" s="21">
        <v>45929</v>
      </c>
      <c r="L644" s="21">
        <v>45929</v>
      </c>
      <c r="M644" s="22">
        <v>100000000</v>
      </c>
      <c r="N644" t="s">
        <v>78</v>
      </c>
      <c r="O644" t="s">
        <v>806</v>
      </c>
      <c r="P644" t="s">
        <v>80</v>
      </c>
      <c r="R644" s="21">
        <v>45834</v>
      </c>
      <c r="S644" s="21">
        <v>45838</v>
      </c>
      <c r="T644" s="21">
        <v>45929</v>
      </c>
      <c r="U644" s="21">
        <v>45929</v>
      </c>
      <c r="V644" s="23">
        <v>0.25277777777777777</v>
      </c>
      <c r="W644">
        <v>91</v>
      </c>
      <c r="X644" s="24">
        <v>474632.77769999567</v>
      </c>
      <c r="Y644" s="24">
        <v>474632.77769999567</v>
      </c>
      <c r="Z644" s="24">
        <v>466779.66819908912</v>
      </c>
      <c r="AA644" s="24">
        <v>466779.66819908912</v>
      </c>
      <c r="AB644">
        <v>1.0168240179166439</v>
      </c>
      <c r="AC644">
        <v>0</v>
      </c>
      <c r="AD644" s="22">
        <v>100000000</v>
      </c>
      <c r="AE644" s="25">
        <v>1.8466008851832097E-2</v>
      </c>
      <c r="AF644" s="26">
        <v>0</v>
      </c>
      <c r="AG644" s="27">
        <v>1</v>
      </c>
      <c r="AH644" s="27" t="s">
        <v>103</v>
      </c>
      <c r="AI644" t="s">
        <v>103</v>
      </c>
      <c r="AJ644" t="s">
        <v>78</v>
      </c>
    </row>
    <row r="645" spans="1:36" ht="15" customHeight="1" x14ac:dyDescent="0.25">
      <c r="A645">
        <v>179662</v>
      </c>
      <c r="B645" t="s">
        <v>932</v>
      </c>
      <c r="C645" t="s">
        <v>931</v>
      </c>
      <c r="D645">
        <v>369</v>
      </c>
      <c r="E645" t="s">
        <v>74</v>
      </c>
      <c r="F645" t="s">
        <v>803</v>
      </c>
      <c r="G645" t="s">
        <v>804</v>
      </c>
      <c r="H645" t="s">
        <v>774</v>
      </c>
      <c r="I645" s="21">
        <v>45925</v>
      </c>
      <c r="J645" s="21">
        <v>45929</v>
      </c>
      <c r="K645" s="21">
        <v>46020</v>
      </c>
      <c r="L645" s="21">
        <v>46020</v>
      </c>
      <c r="M645" s="22">
        <v>100000000</v>
      </c>
      <c r="N645" t="s">
        <v>78</v>
      </c>
      <c r="O645" t="s">
        <v>806</v>
      </c>
      <c r="P645" t="s">
        <v>80</v>
      </c>
      <c r="R645" s="21">
        <v>45925</v>
      </c>
      <c r="S645" s="21">
        <v>45929</v>
      </c>
      <c r="T645" s="21">
        <v>46020</v>
      </c>
      <c r="U645" s="21">
        <v>46020</v>
      </c>
      <c r="V645" s="23">
        <v>0.25277777777777777</v>
      </c>
      <c r="W645">
        <v>91</v>
      </c>
      <c r="X645" s="24">
        <v>501974.44128119136</v>
      </c>
      <c r="Y645" s="24">
        <v>501974.44128119136</v>
      </c>
      <c r="Z645" s="24">
        <v>493037.91529222712</v>
      </c>
      <c r="AA645" s="24">
        <v>493037.91529222712</v>
      </c>
      <c r="AB645">
        <v>1.0181254335859089</v>
      </c>
      <c r="AC645">
        <v>0</v>
      </c>
      <c r="AD645" s="22">
        <v>100000000</v>
      </c>
      <c r="AE645" s="25">
        <v>1.9504796648923271E-2</v>
      </c>
      <c r="AF645" s="26">
        <v>0</v>
      </c>
      <c r="AG645" s="27">
        <v>1</v>
      </c>
      <c r="AH645" s="27" t="s">
        <v>103</v>
      </c>
      <c r="AI645" t="s">
        <v>103</v>
      </c>
      <c r="AJ645" t="s">
        <v>78</v>
      </c>
    </row>
    <row r="646" spans="1:36" ht="15" customHeight="1" x14ac:dyDescent="0.25">
      <c r="A646">
        <v>172676</v>
      </c>
      <c r="B646" t="s">
        <v>932</v>
      </c>
      <c r="C646" t="s">
        <v>931</v>
      </c>
      <c r="D646">
        <v>369</v>
      </c>
      <c r="E646" t="s">
        <v>74</v>
      </c>
      <c r="F646" t="s">
        <v>803</v>
      </c>
      <c r="G646" t="s">
        <v>804</v>
      </c>
      <c r="H646" t="s">
        <v>774</v>
      </c>
      <c r="I646" s="21">
        <v>46014</v>
      </c>
      <c r="J646" s="21">
        <v>46020</v>
      </c>
      <c r="K646" s="21">
        <v>46111</v>
      </c>
      <c r="L646" s="21">
        <v>46111</v>
      </c>
      <c r="M646" s="22">
        <v>100000000</v>
      </c>
      <c r="N646" t="s">
        <v>78</v>
      </c>
      <c r="O646" t="s">
        <v>806</v>
      </c>
      <c r="P646" t="s">
        <v>80</v>
      </c>
      <c r="R646" s="21">
        <v>46014</v>
      </c>
      <c r="S646" s="21">
        <v>46020</v>
      </c>
      <c r="T646" s="21">
        <v>46111</v>
      </c>
      <c r="U646" s="21">
        <v>46111</v>
      </c>
      <c r="V646" s="23">
        <v>0.25277777777777777</v>
      </c>
      <c r="W646">
        <v>91</v>
      </c>
      <c r="X646" s="24">
        <v>521377.07863617205</v>
      </c>
      <c r="Y646" s="24">
        <v>521377.07863617205</v>
      </c>
      <c r="Z646" s="24">
        <v>511440.54831518157</v>
      </c>
      <c r="AA646" s="24">
        <v>511440.54831518157</v>
      </c>
      <c r="AB646">
        <v>1.0194285149148303</v>
      </c>
      <c r="AC646">
        <v>0</v>
      </c>
      <c r="AD646" s="22">
        <v>100000000</v>
      </c>
      <c r="AE646" s="25">
        <v>2.0232812900380814E-2</v>
      </c>
      <c r="AF646" s="26">
        <v>0</v>
      </c>
      <c r="AG646" s="27">
        <v>1</v>
      </c>
      <c r="AH646" s="27" t="s">
        <v>103</v>
      </c>
      <c r="AI646" t="s">
        <v>103</v>
      </c>
      <c r="AJ646" t="s">
        <v>78</v>
      </c>
    </row>
    <row r="647" spans="1:36" ht="15" customHeight="1" x14ac:dyDescent="0.25">
      <c r="A647">
        <v>175256</v>
      </c>
      <c r="B647" t="s">
        <v>933</v>
      </c>
      <c r="C647" t="s">
        <v>934</v>
      </c>
      <c r="D647">
        <v>370</v>
      </c>
      <c r="E647" t="s">
        <v>74</v>
      </c>
      <c r="F647" t="s">
        <v>803</v>
      </c>
      <c r="G647" t="s">
        <v>804</v>
      </c>
      <c r="H647" t="s">
        <v>935</v>
      </c>
      <c r="J647" s="21">
        <v>45401</v>
      </c>
      <c r="K647" s="21">
        <v>45492</v>
      </c>
      <c r="L647" s="21">
        <v>45492</v>
      </c>
      <c r="M647" s="22">
        <v>100000000</v>
      </c>
      <c r="N647" t="s">
        <v>78</v>
      </c>
      <c r="O647">
        <v>1.3780000000000001E-2</v>
      </c>
      <c r="P647" t="s">
        <v>80</v>
      </c>
      <c r="R647" s="21">
        <v>45492</v>
      </c>
      <c r="S647" s="21">
        <v>45401</v>
      </c>
      <c r="T647" s="21">
        <v>45492</v>
      </c>
      <c r="U647" s="21">
        <v>45492</v>
      </c>
      <c r="V647" s="23">
        <v>0.25277777777777777</v>
      </c>
      <c r="W647">
        <v>91</v>
      </c>
      <c r="X647" s="24">
        <v>-352019.18163412163</v>
      </c>
      <c r="Y647" s="24">
        <v>-352019.18163412163</v>
      </c>
      <c r="Z647" s="24">
        <v>-348327.77777777775</v>
      </c>
      <c r="AA647" s="24">
        <v>-348327.77777777775</v>
      </c>
      <c r="AB647">
        <v>1.0105975006641557</v>
      </c>
      <c r="AC647">
        <v>0</v>
      </c>
      <c r="AD647" s="22">
        <v>100000000</v>
      </c>
      <c r="AE647" s="25">
        <v>1.3780000000000001E-2</v>
      </c>
      <c r="AF647" s="26">
        <v>0</v>
      </c>
      <c r="AG647" s="27">
        <v>1</v>
      </c>
      <c r="AH647" s="27" t="s">
        <v>103</v>
      </c>
      <c r="AI647" t="s">
        <v>103</v>
      </c>
      <c r="AJ647" t="s">
        <v>78</v>
      </c>
    </row>
    <row r="648" spans="1:36" ht="15" customHeight="1" x14ac:dyDescent="0.25">
      <c r="A648">
        <v>175257</v>
      </c>
      <c r="B648" t="s">
        <v>933</v>
      </c>
      <c r="C648" t="s">
        <v>934</v>
      </c>
      <c r="D648">
        <v>370</v>
      </c>
      <c r="E648" t="s">
        <v>74</v>
      </c>
      <c r="F648" t="s">
        <v>803</v>
      </c>
      <c r="G648" t="s">
        <v>804</v>
      </c>
      <c r="H648" t="s">
        <v>935</v>
      </c>
      <c r="J648" s="21">
        <v>45492</v>
      </c>
      <c r="K648" s="21">
        <v>45586</v>
      </c>
      <c r="L648" s="21">
        <v>45586</v>
      </c>
      <c r="M648" s="22">
        <v>100000000</v>
      </c>
      <c r="N648" t="s">
        <v>78</v>
      </c>
      <c r="O648">
        <v>1.3780000000000001E-2</v>
      </c>
      <c r="P648" t="s">
        <v>80</v>
      </c>
      <c r="R648" s="21">
        <v>45586</v>
      </c>
      <c r="S648" s="21">
        <v>45492</v>
      </c>
      <c r="T648" s="21">
        <v>45586</v>
      </c>
      <c r="U648" s="21">
        <v>45586</v>
      </c>
      <c r="V648" s="23">
        <v>0.26111111111111113</v>
      </c>
      <c r="W648">
        <v>94</v>
      </c>
      <c r="X648" s="24">
        <v>-364104.95888333378</v>
      </c>
      <c r="Y648" s="24">
        <v>-364104.95888333378</v>
      </c>
      <c r="Z648" s="24">
        <v>-359811.11111111112</v>
      </c>
      <c r="AA648" s="24">
        <v>-359811.11111111112</v>
      </c>
      <c r="AB648">
        <v>1.0119336163882295</v>
      </c>
      <c r="AC648">
        <v>0</v>
      </c>
      <c r="AD648" s="22">
        <v>100000000</v>
      </c>
      <c r="AE648" s="25">
        <v>1.3780000000000001E-2</v>
      </c>
      <c r="AF648" s="26">
        <v>0</v>
      </c>
      <c r="AG648" s="27">
        <v>1</v>
      </c>
      <c r="AH648" s="27" t="s">
        <v>103</v>
      </c>
      <c r="AI648" t="s">
        <v>103</v>
      </c>
      <c r="AJ648" t="s">
        <v>78</v>
      </c>
    </row>
    <row r="649" spans="1:36" ht="15" customHeight="1" x14ac:dyDescent="0.25">
      <c r="A649">
        <v>175258</v>
      </c>
      <c r="B649" t="s">
        <v>933</v>
      </c>
      <c r="C649" t="s">
        <v>934</v>
      </c>
      <c r="D649">
        <v>370</v>
      </c>
      <c r="E649" t="s">
        <v>74</v>
      </c>
      <c r="F649" t="s">
        <v>803</v>
      </c>
      <c r="G649" t="s">
        <v>804</v>
      </c>
      <c r="H649" t="s">
        <v>935</v>
      </c>
      <c r="J649" s="21">
        <v>45586</v>
      </c>
      <c r="K649" s="21">
        <v>45677</v>
      </c>
      <c r="L649" s="21">
        <v>45677</v>
      </c>
      <c r="M649" s="22">
        <v>100000000</v>
      </c>
      <c r="N649" t="s">
        <v>78</v>
      </c>
      <c r="O649">
        <v>1.3780000000000001E-2</v>
      </c>
      <c r="P649" t="s">
        <v>80</v>
      </c>
      <c r="R649" s="21">
        <v>45677</v>
      </c>
      <c r="S649" s="21">
        <v>45586</v>
      </c>
      <c r="T649" s="21">
        <v>45677</v>
      </c>
      <c r="U649" s="21">
        <v>45677</v>
      </c>
      <c r="V649" s="23">
        <v>0.25277777777777777</v>
      </c>
      <c r="W649">
        <v>91</v>
      </c>
      <c r="X649" s="24">
        <v>-352935.72685041203</v>
      </c>
      <c r="Y649" s="24">
        <v>-352935.72685041203</v>
      </c>
      <c r="Z649" s="24">
        <v>-348327.77777777775</v>
      </c>
      <c r="AA649" s="24">
        <v>-348327.77777777775</v>
      </c>
      <c r="AB649">
        <v>1.0132287729162215</v>
      </c>
      <c r="AC649">
        <v>0</v>
      </c>
      <c r="AD649" s="22">
        <v>100000000</v>
      </c>
      <c r="AE649" s="25">
        <v>1.3780000000000001E-2</v>
      </c>
      <c r="AF649" s="26">
        <v>0</v>
      </c>
      <c r="AG649" s="27">
        <v>1</v>
      </c>
      <c r="AH649" s="27" t="s">
        <v>103</v>
      </c>
      <c r="AI649" t="s">
        <v>103</v>
      </c>
      <c r="AJ649" t="s">
        <v>78</v>
      </c>
    </row>
    <row r="650" spans="1:36" ht="15" customHeight="1" x14ac:dyDescent="0.25">
      <c r="A650">
        <v>175259</v>
      </c>
      <c r="B650" t="s">
        <v>933</v>
      </c>
      <c r="C650" t="s">
        <v>934</v>
      </c>
      <c r="D650">
        <v>370</v>
      </c>
      <c r="E650" t="s">
        <v>74</v>
      </c>
      <c r="F650" t="s">
        <v>803</v>
      </c>
      <c r="G650" t="s">
        <v>804</v>
      </c>
      <c r="H650" t="s">
        <v>935</v>
      </c>
      <c r="J650" s="21">
        <v>45677</v>
      </c>
      <c r="K650" s="21">
        <v>45768</v>
      </c>
      <c r="L650" s="21">
        <v>45768</v>
      </c>
      <c r="M650" s="22">
        <v>100000000</v>
      </c>
      <c r="N650" t="s">
        <v>78</v>
      </c>
      <c r="O650">
        <v>1.3780000000000001E-2</v>
      </c>
      <c r="P650" t="s">
        <v>80</v>
      </c>
      <c r="R650" s="21">
        <v>45768</v>
      </c>
      <c r="S650" s="21">
        <v>45677</v>
      </c>
      <c r="T650" s="21">
        <v>45768</v>
      </c>
      <c r="U650" s="21">
        <v>45768</v>
      </c>
      <c r="V650" s="23">
        <v>0.25277777777777777</v>
      </c>
      <c r="W650">
        <v>91</v>
      </c>
      <c r="X650" s="24">
        <v>-353387.44325076579</v>
      </c>
      <c r="Y650" s="24">
        <v>-353387.44325076579</v>
      </c>
      <c r="Z650" s="24">
        <v>-348327.77777777775</v>
      </c>
      <c r="AA650" s="24">
        <v>-348327.77777777775</v>
      </c>
      <c r="AB650">
        <v>1.0145255870929017</v>
      </c>
      <c r="AC650">
        <v>0</v>
      </c>
      <c r="AD650" s="22">
        <v>100000000</v>
      </c>
      <c r="AE650" s="25">
        <v>1.3780000000000001E-2</v>
      </c>
      <c r="AF650" s="26">
        <v>0</v>
      </c>
      <c r="AG650" s="27">
        <v>1</v>
      </c>
      <c r="AH650" s="27" t="s">
        <v>103</v>
      </c>
      <c r="AI650" t="s">
        <v>103</v>
      </c>
      <c r="AJ650" t="s">
        <v>78</v>
      </c>
    </row>
    <row r="651" spans="1:36" ht="15" customHeight="1" x14ac:dyDescent="0.25">
      <c r="A651">
        <v>146450</v>
      </c>
      <c r="B651" t="s">
        <v>933</v>
      </c>
      <c r="C651" t="s">
        <v>934</v>
      </c>
      <c r="D651">
        <v>370</v>
      </c>
      <c r="E651" t="s">
        <v>74</v>
      </c>
      <c r="F651" t="s">
        <v>803</v>
      </c>
      <c r="G651" t="s">
        <v>804</v>
      </c>
      <c r="H651" t="s">
        <v>935</v>
      </c>
      <c r="J651" s="21">
        <v>45768</v>
      </c>
      <c r="K651" s="21">
        <v>45859</v>
      </c>
      <c r="L651" s="21">
        <v>45859</v>
      </c>
      <c r="M651" s="22">
        <v>100000000</v>
      </c>
      <c r="N651" t="s">
        <v>78</v>
      </c>
      <c r="O651">
        <v>1.3780000000000001E-2</v>
      </c>
      <c r="P651" t="s">
        <v>80</v>
      </c>
      <c r="R651" s="21">
        <v>45859</v>
      </c>
      <c r="S651" s="21">
        <v>45768</v>
      </c>
      <c r="T651" s="21">
        <v>45859</v>
      </c>
      <c r="U651" s="21">
        <v>45859</v>
      </c>
      <c r="V651" s="23">
        <v>0.25277777777777777</v>
      </c>
      <c r="W651">
        <v>91</v>
      </c>
      <c r="X651" s="24">
        <v>-353839.7377952144</v>
      </c>
      <c r="Y651" s="24">
        <v>-353839.7377952144</v>
      </c>
      <c r="Z651" s="24">
        <v>-348327.77777777775</v>
      </c>
      <c r="AA651" s="24">
        <v>-348327.77777777775</v>
      </c>
      <c r="AB651">
        <v>1.0158240610398666</v>
      </c>
      <c r="AC651">
        <v>0</v>
      </c>
      <c r="AD651" s="22">
        <v>100000000</v>
      </c>
      <c r="AE651" s="25">
        <v>1.3780000000000001E-2</v>
      </c>
      <c r="AF651" s="26">
        <v>0</v>
      </c>
      <c r="AG651" s="27">
        <v>1</v>
      </c>
      <c r="AH651" s="27" t="s">
        <v>103</v>
      </c>
      <c r="AI651" t="s">
        <v>103</v>
      </c>
      <c r="AJ651" t="s">
        <v>78</v>
      </c>
    </row>
    <row r="652" spans="1:36" ht="15" customHeight="1" x14ac:dyDescent="0.25">
      <c r="A652">
        <v>146451</v>
      </c>
      <c r="B652" t="s">
        <v>933</v>
      </c>
      <c r="C652" t="s">
        <v>934</v>
      </c>
      <c r="D652">
        <v>370</v>
      </c>
      <c r="E652" t="s">
        <v>74</v>
      </c>
      <c r="F652" t="s">
        <v>803</v>
      </c>
      <c r="G652" t="s">
        <v>804</v>
      </c>
      <c r="H652" t="s">
        <v>935</v>
      </c>
      <c r="J652" s="21">
        <v>45859</v>
      </c>
      <c r="K652" s="21">
        <v>45950</v>
      </c>
      <c r="L652" s="21">
        <v>45950</v>
      </c>
      <c r="M652" s="22">
        <v>100000000</v>
      </c>
      <c r="N652" t="s">
        <v>78</v>
      </c>
      <c r="O652">
        <v>1.3780000000000001E-2</v>
      </c>
      <c r="P652" t="s">
        <v>80</v>
      </c>
      <c r="R652" s="21">
        <v>45950</v>
      </c>
      <c r="S652" s="21">
        <v>45859</v>
      </c>
      <c r="T652" s="21">
        <v>45950</v>
      </c>
      <c r="U652" s="21">
        <v>45950</v>
      </c>
      <c r="V652" s="23">
        <v>0.25277777777777777</v>
      </c>
      <c r="W652">
        <v>91</v>
      </c>
      <c r="X652" s="24">
        <v>-354292.61122371466</v>
      </c>
      <c r="Y652" s="24">
        <v>-354292.61122371466</v>
      </c>
      <c r="Z652" s="24">
        <v>-348327.77777777775</v>
      </c>
      <c r="AA652" s="24">
        <v>-348327.77777777775</v>
      </c>
      <c r="AB652">
        <v>1.0171241968814277</v>
      </c>
      <c r="AC652">
        <v>0</v>
      </c>
      <c r="AD652" s="22">
        <v>100000000</v>
      </c>
      <c r="AE652" s="25">
        <v>1.3780000000000001E-2</v>
      </c>
      <c r="AF652" s="26">
        <v>0</v>
      </c>
      <c r="AG652" s="27">
        <v>1</v>
      </c>
      <c r="AH652" s="27" t="s">
        <v>103</v>
      </c>
      <c r="AI652" t="s">
        <v>103</v>
      </c>
      <c r="AJ652" t="s">
        <v>78</v>
      </c>
    </row>
    <row r="653" spans="1:36" ht="15" customHeight="1" x14ac:dyDescent="0.25">
      <c r="A653">
        <v>146452</v>
      </c>
      <c r="B653" t="s">
        <v>933</v>
      </c>
      <c r="C653" t="s">
        <v>934</v>
      </c>
      <c r="D653">
        <v>370</v>
      </c>
      <c r="E653" t="s">
        <v>74</v>
      </c>
      <c r="F653" t="s">
        <v>803</v>
      </c>
      <c r="G653" t="s">
        <v>804</v>
      </c>
      <c r="H653" t="s">
        <v>935</v>
      </c>
      <c r="J653" s="21">
        <v>45950</v>
      </c>
      <c r="K653" s="21">
        <v>46041</v>
      </c>
      <c r="L653" s="21">
        <v>46041</v>
      </c>
      <c r="M653" s="22">
        <v>100000000</v>
      </c>
      <c r="N653" t="s">
        <v>78</v>
      </c>
      <c r="O653">
        <v>1.3780000000000001E-2</v>
      </c>
      <c r="P653" t="s">
        <v>80</v>
      </c>
      <c r="R653" s="21">
        <v>46041</v>
      </c>
      <c r="S653" s="21">
        <v>45950</v>
      </c>
      <c r="T653" s="21">
        <v>46041</v>
      </c>
      <c r="U653" s="21">
        <v>46041</v>
      </c>
      <c r="V653" s="23">
        <v>0.25277777777777777</v>
      </c>
      <c r="W653">
        <v>91</v>
      </c>
      <c r="X653" s="24">
        <v>-354746.06427717028</v>
      </c>
      <c r="Y653" s="24">
        <v>-354746.06427717028</v>
      </c>
      <c r="Z653" s="24">
        <v>-348327.77777777775</v>
      </c>
      <c r="AA653" s="24">
        <v>-348327.77777777775</v>
      </c>
      <c r="AB653">
        <v>1.0184259967446156</v>
      </c>
      <c r="AC653">
        <v>0</v>
      </c>
      <c r="AD653" s="22">
        <v>100000000</v>
      </c>
      <c r="AE653" s="25">
        <v>1.3780000000000001E-2</v>
      </c>
      <c r="AF653" s="26">
        <v>0</v>
      </c>
      <c r="AG653" s="27">
        <v>1</v>
      </c>
      <c r="AH653" s="27" t="s">
        <v>103</v>
      </c>
      <c r="AI653" t="s">
        <v>103</v>
      </c>
      <c r="AJ653" t="s">
        <v>78</v>
      </c>
    </row>
    <row r="654" spans="1:36" ht="15" customHeight="1" x14ac:dyDescent="0.25">
      <c r="A654">
        <v>146453</v>
      </c>
      <c r="B654" t="s">
        <v>933</v>
      </c>
      <c r="C654" t="s">
        <v>934</v>
      </c>
      <c r="D654">
        <v>370</v>
      </c>
      <c r="E654" t="s">
        <v>74</v>
      </c>
      <c r="F654" t="s">
        <v>803</v>
      </c>
      <c r="G654" t="s">
        <v>804</v>
      </c>
      <c r="H654" t="s">
        <v>935</v>
      </c>
      <c r="J654" s="21">
        <v>46041</v>
      </c>
      <c r="K654" s="21">
        <v>46132</v>
      </c>
      <c r="L654" s="21">
        <v>46132</v>
      </c>
      <c r="M654" s="22">
        <v>100000000</v>
      </c>
      <c r="N654" t="s">
        <v>78</v>
      </c>
      <c r="O654">
        <v>1.3780000000000001E-2</v>
      </c>
      <c r="P654" t="s">
        <v>80</v>
      </c>
      <c r="R654" s="21">
        <v>46132</v>
      </c>
      <c r="S654" s="21">
        <v>46041</v>
      </c>
      <c r="T654" s="21">
        <v>46132</v>
      </c>
      <c r="U654" s="21">
        <v>46132</v>
      </c>
      <c r="V654" s="23">
        <v>0.25277777777777777</v>
      </c>
      <c r="W654">
        <v>91</v>
      </c>
      <c r="X654" s="24">
        <v>-355200.09769743343</v>
      </c>
      <c r="Y654" s="24">
        <v>-355200.09769743343</v>
      </c>
      <c r="Z654" s="24">
        <v>-348327.77777777775</v>
      </c>
      <c r="AA654" s="24">
        <v>-348327.77777777775</v>
      </c>
      <c r="AB654">
        <v>1.0197294627591831</v>
      </c>
      <c r="AC654">
        <v>0</v>
      </c>
      <c r="AD654" s="22">
        <v>100000000</v>
      </c>
      <c r="AE654" s="25">
        <v>1.3780000000000001E-2</v>
      </c>
      <c r="AF654" s="26">
        <v>0</v>
      </c>
      <c r="AG654" s="27">
        <v>1</v>
      </c>
      <c r="AH654" s="27" t="s">
        <v>103</v>
      </c>
      <c r="AI654" t="s">
        <v>103</v>
      </c>
      <c r="AJ654" t="s">
        <v>78</v>
      </c>
    </row>
    <row r="655" spans="1:36" ht="15" customHeight="1" x14ac:dyDescent="0.25">
      <c r="A655">
        <v>146454</v>
      </c>
      <c r="B655" t="s">
        <v>936</v>
      </c>
      <c r="C655" t="s">
        <v>934</v>
      </c>
      <c r="D655">
        <v>370</v>
      </c>
      <c r="E655" t="s">
        <v>74</v>
      </c>
      <c r="F655" t="s">
        <v>803</v>
      </c>
      <c r="G655" t="s">
        <v>804</v>
      </c>
      <c r="H655" t="s">
        <v>935</v>
      </c>
      <c r="I655" s="21">
        <v>45399</v>
      </c>
      <c r="J655" s="21">
        <v>45401</v>
      </c>
      <c r="K655" s="21">
        <v>45492</v>
      </c>
      <c r="L655" s="21">
        <v>45492</v>
      </c>
      <c r="M655" s="22">
        <v>100000000</v>
      </c>
      <c r="N655" t="s">
        <v>78</v>
      </c>
      <c r="O655" t="s">
        <v>806</v>
      </c>
      <c r="P655" t="s">
        <v>80</v>
      </c>
      <c r="R655" s="21">
        <v>45399</v>
      </c>
      <c r="S655" s="21">
        <v>45401</v>
      </c>
      <c r="T655" s="21">
        <v>45492</v>
      </c>
      <c r="U655" s="21">
        <v>45492</v>
      </c>
      <c r="V655" s="23">
        <v>0.25277777777777777</v>
      </c>
      <c r="W655">
        <v>91</v>
      </c>
      <c r="X655" s="24">
        <v>478785.3069594914</v>
      </c>
      <c r="Y655" s="24">
        <v>478785.3069594914</v>
      </c>
      <c r="Z655" s="24">
        <v>473764.58644003962</v>
      </c>
      <c r="AA655" s="24">
        <v>473764.58644003962</v>
      </c>
      <c r="AB655">
        <v>1.0105975006641557</v>
      </c>
      <c r="AC655">
        <v>0</v>
      </c>
      <c r="AD655" s="22">
        <v>100000000</v>
      </c>
      <c r="AE655" s="25">
        <v>1.8742335287737836E-2</v>
      </c>
      <c r="AF655" s="26">
        <v>0</v>
      </c>
      <c r="AG655" s="27">
        <v>1</v>
      </c>
      <c r="AH655" s="27" t="s">
        <v>103</v>
      </c>
      <c r="AI655" t="s">
        <v>103</v>
      </c>
      <c r="AJ655" t="s">
        <v>78</v>
      </c>
    </row>
    <row r="656" spans="1:36" ht="15" customHeight="1" x14ac:dyDescent="0.25">
      <c r="A656">
        <v>146455</v>
      </c>
      <c r="B656" t="s">
        <v>936</v>
      </c>
      <c r="C656" t="s">
        <v>934</v>
      </c>
      <c r="D656">
        <v>370</v>
      </c>
      <c r="E656" t="s">
        <v>74</v>
      </c>
      <c r="F656" t="s">
        <v>803</v>
      </c>
      <c r="G656" t="s">
        <v>804</v>
      </c>
      <c r="H656" t="s">
        <v>935</v>
      </c>
      <c r="I656" s="21">
        <v>45490</v>
      </c>
      <c r="J656" s="21">
        <v>45492</v>
      </c>
      <c r="K656" s="21">
        <v>45586</v>
      </c>
      <c r="L656" s="21">
        <v>45586</v>
      </c>
      <c r="M656" s="22">
        <v>100000000</v>
      </c>
      <c r="N656" t="s">
        <v>78</v>
      </c>
      <c r="O656" t="s">
        <v>806</v>
      </c>
      <c r="P656" t="s">
        <v>80</v>
      </c>
      <c r="R656" s="21">
        <v>45490</v>
      </c>
      <c r="S656" s="21">
        <v>45492</v>
      </c>
      <c r="T656" s="21">
        <v>45586</v>
      </c>
      <c r="U656" s="21">
        <v>45586</v>
      </c>
      <c r="V656" s="23">
        <v>0.26111111111111113</v>
      </c>
      <c r="W656">
        <v>94</v>
      </c>
      <c r="X656" s="24">
        <v>481971.25883877173</v>
      </c>
      <c r="Y656" s="24">
        <v>481971.25883877173</v>
      </c>
      <c r="Z656" s="24">
        <v>476287.42738976551</v>
      </c>
      <c r="AA656" s="24">
        <v>476287.42738976551</v>
      </c>
      <c r="AB656">
        <v>1.0119336163882295</v>
      </c>
      <c r="AC656">
        <v>0</v>
      </c>
      <c r="AD656" s="22">
        <v>100000000</v>
      </c>
      <c r="AE656" s="25">
        <v>1.8240795091522932E-2</v>
      </c>
      <c r="AF656" s="26">
        <v>0</v>
      </c>
      <c r="AG656" s="27">
        <v>1</v>
      </c>
      <c r="AH656" s="27" t="s">
        <v>103</v>
      </c>
      <c r="AI656" t="s">
        <v>103</v>
      </c>
      <c r="AJ656" t="s">
        <v>78</v>
      </c>
    </row>
    <row r="657" spans="1:36" ht="15" customHeight="1" x14ac:dyDescent="0.25">
      <c r="A657">
        <v>146456</v>
      </c>
      <c r="B657" t="s">
        <v>936</v>
      </c>
      <c r="C657" t="s">
        <v>934</v>
      </c>
      <c r="D657">
        <v>370</v>
      </c>
      <c r="E657" t="s">
        <v>74</v>
      </c>
      <c r="F657" t="s">
        <v>803</v>
      </c>
      <c r="G657" t="s">
        <v>804</v>
      </c>
      <c r="H657" t="s">
        <v>935</v>
      </c>
      <c r="I657" s="21">
        <v>45582</v>
      </c>
      <c r="J657" s="21">
        <v>45586</v>
      </c>
      <c r="K657" s="21">
        <v>45677</v>
      </c>
      <c r="L657" s="21">
        <v>45677</v>
      </c>
      <c r="M657" s="22">
        <v>100000000</v>
      </c>
      <c r="N657" t="s">
        <v>78</v>
      </c>
      <c r="O657" t="s">
        <v>806</v>
      </c>
      <c r="P657" t="s">
        <v>80</v>
      </c>
      <c r="R657" s="21">
        <v>45582</v>
      </c>
      <c r="S657" s="21">
        <v>45586</v>
      </c>
      <c r="T657" s="21">
        <v>45677</v>
      </c>
      <c r="U657" s="21">
        <v>45677</v>
      </c>
      <c r="V657" s="23">
        <v>0.25277777777777777</v>
      </c>
      <c r="W657">
        <v>91</v>
      </c>
      <c r="X657" s="24">
        <v>441004.98689844337</v>
      </c>
      <c r="Y657" s="24">
        <v>441004.98689844337</v>
      </c>
      <c r="Z657" s="24">
        <v>435247.20052033867</v>
      </c>
      <c r="AA657" s="24">
        <v>435247.20052033867</v>
      </c>
      <c r="AB657">
        <v>1.0132287729162215</v>
      </c>
      <c r="AC657">
        <v>0</v>
      </c>
      <c r="AD657" s="22">
        <v>100000000</v>
      </c>
      <c r="AE657" s="25">
        <v>1.7218570570035379E-2</v>
      </c>
      <c r="AF657" s="26">
        <v>0</v>
      </c>
      <c r="AG657" s="27">
        <v>1</v>
      </c>
      <c r="AH657" s="27" t="s">
        <v>103</v>
      </c>
      <c r="AI657" t="s">
        <v>103</v>
      </c>
      <c r="AJ657" t="s">
        <v>78</v>
      </c>
    </row>
    <row r="658" spans="1:36" ht="15" customHeight="1" x14ac:dyDescent="0.25">
      <c r="A658">
        <v>146457</v>
      </c>
      <c r="B658" t="s">
        <v>936</v>
      </c>
      <c r="C658" t="s">
        <v>934</v>
      </c>
      <c r="D658">
        <v>370</v>
      </c>
      <c r="E658" t="s">
        <v>74</v>
      </c>
      <c r="F658" t="s">
        <v>803</v>
      </c>
      <c r="G658" t="s">
        <v>804</v>
      </c>
      <c r="H658" t="s">
        <v>935</v>
      </c>
      <c r="I658" s="21">
        <v>45673</v>
      </c>
      <c r="J658" s="21">
        <v>45677</v>
      </c>
      <c r="K658" s="21">
        <v>45768</v>
      </c>
      <c r="L658" s="21">
        <v>45768</v>
      </c>
      <c r="M658" s="22">
        <v>100000000</v>
      </c>
      <c r="N658" t="s">
        <v>78</v>
      </c>
      <c r="O658" t="s">
        <v>806</v>
      </c>
      <c r="P658" t="s">
        <v>80</v>
      </c>
      <c r="R658" s="21">
        <v>45673</v>
      </c>
      <c r="S658" s="21">
        <v>45677</v>
      </c>
      <c r="T658" s="21">
        <v>45768</v>
      </c>
      <c r="U658" s="21">
        <v>45768</v>
      </c>
      <c r="V658" s="23">
        <v>0.25277777777777777</v>
      </c>
      <c r="W658">
        <v>91</v>
      </c>
      <c r="X658" s="24">
        <v>435037.89776936296</v>
      </c>
      <c r="Y658" s="24">
        <v>435037.89776936296</v>
      </c>
      <c r="Z658" s="24">
        <v>428809.19249750359</v>
      </c>
      <c r="AA658" s="24">
        <v>428809.19249750359</v>
      </c>
      <c r="AB658">
        <v>1.0145255870929017</v>
      </c>
      <c r="AC658">
        <v>0</v>
      </c>
      <c r="AD658" s="22">
        <v>100000000</v>
      </c>
      <c r="AE658" s="25">
        <v>1.6963880142758382E-2</v>
      </c>
      <c r="AF658" s="26">
        <v>0</v>
      </c>
      <c r="AG658" s="27">
        <v>1</v>
      </c>
      <c r="AH658" s="27" t="s">
        <v>103</v>
      </c>
      <c r="AI658" t="s">
        <v>103</v>
      </c>
      <c r="AJ658" t="s">
        <v>78</v>
      </c>
    </row>
    <row r="659" spans="1:36" ht="15" customHeight="1" x14ac:dyDescent="0.25">
      <c r="A659">
        <v>146458</v>
      </c>
      <c r="B659" t="s">
        <v>936</v>
      </c>
      <c r="C659" t="s">
        <v>934</v>
      </c>
      <c r="D659">
        <v>370</v>
      </c>
      <c r="E659" t="s">
        <v>74</v>
      </c>
      <c r="F659" t="s">
        <v>803</v>
      </c>
      <c r="G659" t="s">
        <v>804</v>
      </c>
      <c r="H659" t="s">
        <v>935</v>
      </c>
      <c r="I659" s="21">
        <v>45764</v>
      </c>
      <c r="J659" s="21">
        <v>45768</v>
      </c>
      <c r="K659" s="21">
        <v>45859</v>
      </c>
      <c r="L659" s="21">
        <v>45859</v>
      </c>
      <c r="M659" s="22">
        <v>100000000</v>
      </c>
      <c r="N659" t="s">
        <v>78</v>
      </c>
      <c r="O659" t="s">
        <v>806</v>
      </c>
      <c r="P659" t="s">
        <v>80</v>
      </c>
      <c r="R659" s="21">
        <v>45764</v>
      </c>
      <c r="S659" s="21">
        <v>45768</v>
      </c>
      <c r="T659" s="21">
        <v>45859</v>
      </c>
      <c r="U659" s="21">
        <v>45859</v>
      </c>
      <c r="V659" s="23">
        <v>0.25277777777777777</v>
      </c>
      <c r="W659">
        <v>91</v>
      </c>
      <c r="X659" s="24">
        <v>451080.40101415844</v>
      </c>
      <c r="Y659" s="24">
        <v>451080.40101415844</v>
      </c>
      <c r="Z659" s="24">
        <v>444053.66865636344</v>
      </c>
      <c r="AA659" s="24">
        <v>444053.66865636344</v>
      </c>
      <c r="AB659">
        <v>1.0158240610398666</v>
      </c>
      <c r="AC659">
        <v>0</v>
      </c>
      <c r="AD659" s="22">
        <v>100000000</v>
      </c>
      <c r="AE659" s="25">
        <v>1.7566958320471521E-2</v>
      </c>
      <c r="AF659" s="26">
        <v>0</v>
      </c>
      <c r="AG659" s="27">
        <v>1</v>
      </c>
      <c r="AH659" s="27" t="s">
        <v>103</v>
      </c>
      <c r="AI659" t="s">
        <v>103</v>
      </c>
      <c r="AJ659" t="s">
        <v>78</v>
      </c>
    </row>
    <row r="660" spans="1:36" ht="15" customHeight="1" x14ac:dyDescent="0.25">
      <c r="A660">
        <v>146459</v>
      </c>
      <c r="B660" t="s">
        <v>936</v>
      </c>
      <c r="C660" t="s">
        <v>934</v>
      </c>
      <c r="D660">
        <v>370</v>
      </c>
      <c r="E660" t="s">
        <v>74</v>
      </c>
      <c r="F660" t="s">
        <v>803</v>
      </c>
      <c r="G660" t="s">
        <v>804</v>
      </c>
      <c r="H660" t="s">
        <v>935</v>
      </c>
      <c r="I660" s="21">
        <v>45855</v>
      </c>
      <c r="J660" s="21">
        <v>45859</v>
      </c>
      <c r="K660" s="21">
        <v>45950</v>
      </c>
      <c r="L660" s="21">
        <v>45950</v>
      </c>
      <c r="M660" s="22">
        <v>100000000</v>
      </c>
      <c r="N660" t="s">
        <v>78</v>
      </c>
      <c r="O660" t="s">
        <v>806</v>
      </c>
      <c r="P660" t="s">
        <v>80</v>
      </c>
      <c r="R660" s="21">
        <v>45855</v>
      </c>
      <c r="S660" s="21">
        <v>45859</v>
      </c>
      <c r="T660" s="21">
        <v>45950</v>
      </c>
      <c r="U660" s="21">
        <v>45950</v>
      </c>
      <c r="V660" s="23">
        <v>0.25277777777777777</v>
      </c>
      <c r="W660">
        <v>91</v>
      </c>
      <c r="X660" s="24">
        <v>481613.80575521523</v>
      </c>
      <c r="Y660" s="24">
        <v>481613.80575521523</v>
      </c>
      <c r="Z660" s="24">
        <v>473505.40595915035</v>
      </c>
      <c r="AA660" s="24">
        <v>473505.40595915035</v>
      </c>
      <c r="AB660">
        <v>1.0171241968814277</v>
      </c>
      <c r="AC660">
        <v>0</v>
      </c>
      <c r="AD660" s="22">
        <v>100000000</v>
      </c>
      <c r="AE660" s="25">
        <v>1.8732081993988365E-2</v>
      </c>
      <c r="AF660" s="26">
        <v>0</v>
      </c>
      <c r="AG660" s="27">
        <v>1</v>
      </c>
      <c r="AH660" s="27" t="s">
        <v>103</v>
      </c>
      <c r="AI660" t="s">
        <v>103</v>
      </c>
      <c r="AJ660" t="s">
        <v>78</v>
      </c>
    </row>
    <row r="661" spans="1:36" ht="15" customHeight="1" x14ac:dyDescent="0.25">
      <c r="A661">
        <v>146460</v>
      </c>
      <c r="B661" t="s">
        <v>936</v>
      </c>
      <c r="C661" t="s">
        <v>934</v>
      </c>
      <c r="D661">
        <v>370</v>
      </c>
      <c r="E661" t="s">
        <v>74</v>
      </c>
      <c r="F661" t="s">
        <v>803</v>
      </c>
      <c r="G661" t="s">
        <v>804</v>
      </c>
      <c r="H661" t="s">
        <v>935</v>
      </c>
      <c r="I661" s="21">
        <v>45946</v>
      </c>
      <c r="J661" s="21">
        <v>45950</v>
      </c>
      <c r="K661" s="21">
        <v>46041</v>
      </c>
      <c r="L661" s="21">
        <v>46041</v>
      </c>
      <c r="M661" s="22">
        <v>100000000</v>
      </c>
      <c r="N661" t="s">
        <v>78</v>
      </c>
      <c r="O661" t="s">
        <v>806</v>
      </c>
      <c r="P661" t="s">
        <v>80</v>
      </c>
      <c r="R661" s="21">
        <v>45946</v>
      </c>
      <c r="S661" s="21">
        <v>45950</v>
      </c>
      <c r="T661" s="21">
        <v>46041</v>
      </c>
      <c r="U661" s="21">
        <v>46041</v>
      </c>
      <c r="V661" s="23">
        <v>0.25277777777777777</v>
      </c>
      <c r="W661">
        <v>91</v>
      </c>
      <c r="X661" s="24">
        <v>507416.90283347183</v>
      </c>
      <c r="Y661" s="24">
        <v>507416.90283347183</v>
      </c>
      <c r="Z661" s="24">
        <v>498236.40053908958</v>
      </c>
      <c r="AA661" s="24">
        <v>498236.40053908958</v>
      </c>
      <c r="AB661">
        <v>1.0184259967446156</v>
      </c>
      <c r="AC661">
        <v>0</v>
      </c>
      <c r="AD661" s="22">
        <v>100000000</v>
      </c>
      <c r="AE661" s="25">
        <v>1.971045101033761E-2</v>
      </c>
      <c r="AF661" s="26">
        <v>0</v>
      </c>
      <c r="AG661" s="27">
        <v>1</v>
      </c>
      <c r="AH661" s="27" t="s">
        <v>103</v>
      </c>
      <c r="AI661" t="s">
        <v>103</v>
      </c>
      <c r="AJ661" t="s">
        <v>78</v>
      </c>
    </row>
    <row r="662" spans="1:36" ht="15" customHeight="1" x14ac:dyDescent="0.25">
      <c r="A662">
        <v>146461</v>
      </c>
      <c r="B662" t="s">
        <v>936</v>
      </c>
      <c r="C662" t="s">
        <v>934</v>
      </c>
      <c r="D662">
        <v>370</v>
      </c>
      <c r="E662" t="s">
        <v>74</v>
      </c>
      <c r="F662" t="s">
        <v>803</v>
      </c>
      <c r="G662" t="s">
        <v>804</v>
      </c>
      <c r="H662" t="s">
        <v>935</v>
      </c>
      <c r="I662" s="21">
        <v>46037</v>
      </c>
      <c r="J662" s="21">
        <v>46041</v>
      </c>
      <c r="K662" s="21">
        <v>46132</v>
      </c>
      <c r="L662" s="21">
        <v>46132</v>
      </c>
      <c r="M662" s="22">
        <v>100000000</v>
      </c>
      <c r="N662" t="s">
        <v>78</v>
      </c>
      <c r="O662" t="s">
        <v>806</v>
      </c>
      <c r="P662" t="s">
        <v>80</v>
      </c>
      <c r="R662" s="21">
        <v>46037</v>
      </c>
      <c r="S662" s="21">
        <v>46041</v>
      </c>
      <c r="T662" s="21">
        <v>46132</v>
      </c>
      <c r="U662" s="21">
        <v>46132</v>
      </c>
      <c r="V662" s="23">
        <v>0.25277777777777777</v>
      </c>
      <c r="W662">
        <v>91</v>
      </c>
      <c r="X662" s="24">
        <v>525781.84016459447</v>
      </c>
      <c r="Y662" s="24">
        <v>525781.84016459447</v>
      </c>
      <c r="Z662" s="24">
        <v>515609.14866766176</v>
      </c>
      <c r="AA662" s="24">
        <v>515609.14866766176</v>
      </c>
      <c r="AB662">
        <v>1.0197294627591831</v>
      </c>
      <c r="AC662">
        <v>0</v>
      </c>
      <c r="AD662" s="22">
        <v>100000000</v>
      </c>
      <c r="AE662" s="25">
        <v>2.0397724562676727E-2</v>
      </c>
      <c r="AF662" s="26">
        <v>0</v>
      </c>
      <c r="AG662" s="27">
        <v>1</v>
      </c>
      <c r="AH662" s="27" t="s">
        <v>103</v>
      </c>
      <c r="AI662" t="s">
        <v>103</v>
      </c>
      <c r="AJ662" t="s">
        <v>78</v>
      </c>
    </row>
    <row r="663" spans="1:36" ht="15" customHeight="1" x14ac:dyDescent="0.25">
      <c r="A663">
        <v>179885</v>
      </c>
      <c r="B663" t="s">
        <v>937</v>
      </c>
      <c r="C663" t="s">
        <v>938</v>
      </c>
      <c r="D663">
        <v>371</v>
      </c>
      <c r="E663" t="s">
        <v>74</v>
      </c>
      <c r="F663" t="s">
        <v>803</v>
      </c>
      <c r="G663" t="s">
        <v>804</v>
      </c>
      <c r="H663" t="s">
        <v>774</v>
      </c>
      <c r="J663" s="21">
        <v>45425</v>
      </c>
      <c r="K663" s="21">
        <v>45516</v>
      </c>
      <c r="L663" s="21">
        <v>45516</v>
      </c>
      <c r="M663" s="22">
        <v>100000000</v>
      </c>
      <c r="N663" t="s">
        <v>78</v>
      </c>
      <c r="O663">
        <v>1.3465E-2</v>
      </c>
      <c r="P663" t="s">
        <v>80</v>
      </c>
      <c r="R663" s="21">
        <v>45516</v>
      </c>
      <c r="S663" s="21">
        <v>45425</v>
      </c>
      <c r="T663" s="21">
        <v>45516</v>
      </c>
      <c r="U663" s="21">
        <v>45516</v>
      </c>
      <c r="V663" s="23">
        <v>0.25277777777777777</v>
      </c>
      <c r="W663">
        <v>91</v>
      </c>
      <c r="X663" s="24">
        <v>-344088.3527461848</v>
      </c>
      <c r="Y663" s="24">
        <v>-344088.3527461848</v>
      </c>
      <c r="Z663" s="24">
        <v>-340365.27777777775</v>
      </c>
      <c r="AA663" s="24">
        <v>-340365.27777777775</v>
      </c>
      <c r="AB663">
        <v>1.0109384687906908</v>
      </c>
      <c r="AC663">
        <v>0</v>
      </c>
      <c r="AD663" s="22">
        <v>100000000</v>
      </c>
      <c r="AE663" s="25">
        <v>1.3465E-2</v>
      </c>
      <c r="AF663" s="26">
        <v>0</v>
      </c>
      <c r="AG663" s="27">
        <v>1</v>
      </c>
      <c r="AH663" s="27" t="s">
        <v>103</v>
      </c>
      <c r="AI663" t="s">
        <v>103</v>
      </c>
      <c r="AJ663" t="s">
        <v>78</v>
      </c>
    </row>
    <row r="664" spans="1:36" ht="15" customHeight="1" x14ac:dyDescent="0.25">
      <c r="A664">
        <v>179886</v>
      </c>
      <c r="B664" t="s">
        <v>937</v>
      </c>
      <c r="C664" t="s">
        <v>938</v>
      </c>
      <c r="D664">
        <v>371</v>
      </c>
      <c r="E664" t="s">
        <v>74</v>
      </c>
      <c r="F664" t="s">
        <v>803</v>
      </c>
      <c r="G664" t="s">
        <v>804</v>
      </c>
      <c r="H664" t="s">
        <v>774</v>
      </c>
      <c r="J664" s="21">
        <v>45516</v>
      </c>
      <c r="K664" s="21">
        <v>45608</v>
      </c>
      <c r="L664" s="21">
        <v>45608</v>
      </c>
      <c r="M664" s="22">
        <v>100000000</v>
      </c>
      <c r="N664" t="s">
        <v>78</v>
      </c>
      <c r="O664">
        <v>1.3465E-2</v>
      </c>
      <c r="P664" t="s">
        <v>80</v>
      </c>
      <c r="R664" s="21">
        <v>45608</v>
      </c>
      <c r="S664" s="21">
        <v>45516</v>
      </c>
      <c r="T664" s="21">
        <v>45608</v>
      </c>
      <c r="U664" s="21">
        <v>45608</v>
      </c>
      <c r="V664" s="23">
        <v>0.25555555555555554</v>
      </c>
      <c r="W664">
        <v>92</v>
      </c>
      <c r="X664" s="24">
        <v>-348319.6715410485</v>
      </c>
      <c r="Y664" s="24">
        <v>-348319.6715410485</v>
      </c>
      <c r="Z664" s="24">
        <v>-344105.5555555555</v>
      </c>
      <c r="AA664" s="24">
        <v>-344105.5555555555</v>
      </c>
      <c r="AB664">
        <v>1.0122465793343247</v>
      </c>
      <c r="AC664">
        <v>0</v>
      </c>
      <c r="AD664" s="22">
        <v>100000000</v>
      </c>
      <c r="AE664" s="25">
        <v>1.3465E-2</v>
      </c>
      <c r="AF664" s="26">
        <v>0</v>
      </c>
      <c r="AG664" s="27">
        <v>1</v>
      </c>
      <c r="AH664" s="27" t="s">
        <v>103</v>
      </c>
      <c r="AI664" t="s">
        <v>103</v>
      </c>
      <c r="AJ664" t="s">
        <v>78</v>
      </c>
    </row>
    <row r="665" spans="1:36" ht="15" customHeight="1" x14ac:dyDescent="0.25">
      <c r="A665">
        <v>179887</v>
      </c>
      <c r="B665" t="s">
        <v>937</v>
      </c>
      <c r="C665" t="s">
        <v>938</v>
      </c>
      <c r="D665">
        <v>371</v>
      </c>
      <c r="E665" t="s">
        <v>74</v>
      </c>
      <c r="F665" t="s">
        <v>803</v>
      </c>
      <c r="G665" t="s">
        <v>804</v>
      </c>
      <c r="H665" t="s">
        <v>774</v>
      </c>
      <c r="J665" s="21">
        <v>45608</v>
      </c>
      <c r="K665" s="21">
        <v>45700</v>
      </c>
      <c r="L665" s="21">
        <v>45700</v>
      </c>
      <c r="M665" s="22">
        <v>100000000</v>
      </c>
      <c r="N665" t="s">
        <v>78</v>
      </c>
      <c r="O665">
        <v>1.3465E-2</v>
      </c>
      <c r="P665" t="s">
        <v>80</v>
      </c>
      <c r="R665" s="21">
        <v>45700</v>
      </c>
      <c r="S665" s="21">
        <v>45608</v>
      </c>
      <c r="T665" s="21">
        <v>45700</v>
      </c>
      <c r="U665" s="21">
        <v>45700</v>
      </c>
      <c r="V665" s="23">
        <v>0.25555555555555554</v>
      </c>
      <c r="W665">
        <v>92</v>
      </c>
      <c r="X665" s="24">
        <v>-348770.38209264423</v>
      </c>
      <c r="Y665" s="24">
        <v>-348770.38209264423</v>
      </c>
      <c r="Z665" s="24">
        <v>-344105.5555555555</v>
      </c>
      <c r="AA665" s="24">
        <v>-344105.5555555555</v>
      </c>
      <c r="AB665">
        <v>1.0135563825162817</v>
      </c>
      <c r="AC665">
        <v>0</v>
      </c>
      <c r="AD665" s="22">
        <v>100000000</v>
      </c>
      <c r="AE665" s="25">
        <v>1.3465E-2</v>
      </c>
      <c r="AF665" s="26">
        <v>0</v>
      </c>
      <c r="AG665" s="27">
        <v>1</v>
      </c>
      <c r="AH665" s="27" t="s">
        <v>103</v>
      </c>
      <c r="AI665" t="s">
        <v>103</v>
      </c>
      <c r="AJ665" t="s">
        <v>78</v>
      </c>
    </row>
    <row r="666" spans="1:36" ht="15" customHeight="1" x14ac:dyDescent="0.25">
      <c r="A666">
        <v>179888</v>
      </c>
      <c r="B666" t="s">
        <v>937</v>
      </c>
      <c r="C666" t="s">
        <v>938</v>
      </c>
      <c r="D666">
        <v>371</v>
      </c>
      <c r="E666" t="s">
        <v>74</v>
      </c>
      <c r="F666" t="s">
        <v>803</v>
      </c>
      <c r="G666" t="s">
        <v>804</v>
      </c>
      <c r="H666" t="s">
        <v>774</v>
      </c>
      <c r="J666" s="21">
        <v>45700</v>
      </c>
      <c r="K666" s="21">
        <v>45789</v>
      </c>
      <c r="L666" s="21">
        <v>45789</v>
      </c>
      <c r="M666" s="22">
        <v>100000000</v>
      </c>
      <c r="N666" t="s">
        <v>78</v>
      </c>
      <c r="O666">
        <v>1.3465E-2</v>
      </c>
      <c r="P666" t="s">
        <v>80</v>
      </c>
      <c r="R666" s="21">
        <v>45789</v>
      </c>
      <c r="S666" s="21">
        <v>45700</v>
      </c>
      <c r="T666" s="21">
        <v>45789</v>
      </c>
      <c r="U666" s="21">
        <v>45789</v>
      </c>
      <c r="V666" s="23">
        <v>0.24722222222222223</v>
      </c>
      <c r="W666">
        <v>89</v>
      </c>
      <c r="X666" s="24">
        <v>-337819.76736743795</v>
      </c>
      <c r="Y666" s="24">
        <v>-337819.76736743795</v>
      </c>
      <c r="Z666" s="24">
        <v>-332884.72222222225</v>
      </c>
      <c r="AA666" s="24">
        <v>-332884.72222222225</v>
      </c>
      <c r="AB666">
        <v>1.0148250875326181</v>
      </c>
      <c r="AC666">
        <v>0</v>
      </c>
      <c r="AD666" s="22">
        <v>100000000</v>
      </c>
      <c r="AE666" s="25">
        <v>1.3465E-2</v>
      </c>
      <c r="AF666" s="26">
        <v>0</v>
      </c>
      <c r="AG666" s="27">
        <v>1</v>
      </c>
      <c r="AH666" s="27" t="s">
        <v>103</v>
      </c>
      <c r="AI666" t="s">
        <v>103</v>
      </c>
      <c r="AJ666" t="s">
        <v>78</v>
      </c>
    </row>
    <row r="667" spans="1:36" ht="15" customHeight="1" x14ac:dyDescent="0.25">
      <c r="A667">
        <v>179889</v>
      </c>
      <c r="B667" t="s">
        <v>937</v>
      </c>
      <c r="C667" t="s">
        <v>938</v>
      </c>
      <c r="D667">
        <v>371</v>
      </c>
      <c r="E667" t="s">
        <v>74</v>
      </c>
      <c r="F667" t="s">
        <v>803</v>
      </c>
      <c r="G667" t="s">
        <v>804</v>
      </c>
      <c r="H667" t="s">
        <v>774</v>
      </c>
      <c r="J667" s="21">
        <v>45789</v>
      </c>
      <c r="K667" s="21">
        <v>45881</v>
      </c>
      <c r="L667" s="21">
        <v>45881</v>
      </c>
      <c r="M667" s="22">
        <v>100000000</v>
      </c>
      <c r="N667" t="s">
        <v>78</v>
      </c>
      <c r="O667">
        <v>1.3465E-2</v>
      </c>
      <c r="P667" t="s">
        <v>80</v>
      </c>
      <c r="R667" s="21">
        <v>45881</v>
      </c>
      <c r="S667" s="21">
        <v>45789</v>
      </c>
      <c r="T667" s="21">
        <v>45881</v>
      </c>
      <c r="U667" s="21">
        <v>45881</v>
      </c>
      <c r="V667" s="23">
        <v>0.25555555555555554</v>
      </c>
      <c r="W667">
        <v>92</v>
      </c>
      <c r="X667" s="24">
        <v>-349658.80918927043</v>
      </c>
      <c r="Y667" s="24">
        <v>-349658.80918927043</v>
      </c>
      <c r="Z667" s="24">
        <v>-344105.5555555555</v>
      </c>
      <c r="AA667" s="24">
        <v>-344105.5555555555</v>
      </c>
      <c r="AB667">
        <v>1.0161382271923778</v>
      </c>
      <c r="AC667">
        <v>0</v>
      </c>
      <c r="AD667" s="22">
        <v>100000000</v>
      </c>
      <c r="AE667" s="25">
        <v>1.3465E-2</v>
      </c>
      <c r="AF667" s="26">
        <v>0</v>
      </c>
      <c r="AG667" s="27">
        <v>1</v>
      </c>
      <c r="AH667" s="27" t="s">
        <v>103</v>
      </c>
      <c r="AI667" t="s">
        <v>103</v>
      </c>
      <c r="AJ667" t="s">
        <v>78</v>
      </c>
    </row>
    <row r="668" spans="1:36" ht="15" customHeight="1" x14ac:dyDescent="0.25">
      <c r="A668">
        <v>179890</v>
      </c>
      <c r="B668" t="s">
        <v>937</v>
      </c>
      <c r="C668" t="s">
        <v>938</v>
      </c>
      <c r="D668">
        <v>371</v>
      </c>
      <c r="E668" t="s">
        <v>74</v>
      </c>
      <c r="F668" t="s">
        <v>803</v>
      </c>
      <c r="G668" t="s">
        <v>804</v>
      </c>
      <c r="H668" t="s">
        <v>774</v>
      </c>
      <c r="J668" s="21">
        <v>45881</v>
      </c>
      <c r="K668" s="21">
        <v>45973</v>
      </c>
      <c r="L668" s="21">
        <v>45973</v>
      </c>
      <c r="M668" s="22">
        <v>100000000</v>
      </c>
      <c r="N668" t="s">
        <v>78</v>
      </c>
      <c r="O668">
        <v>1.3465E-2</v>
      </c>
      <c r="P668" t="s">
        <v>80</v>
      </c>
      <c r="R668" s="21">
        <v>45973</v>
      </c>
      <c r="S668" s="21">
        <v>45881</v>
      </c>
      <c r="T668" s="21">
        <v>45973</v>
      </c>
      <c r="U668" s="21">
        <v>45973</v>
      </c>
      <c r="V668" s="23">
        <v>0.25555555555555554</v>
      </c>
      <c r="W668">
        <v>92</v>
      </c>
      <c r="X668" s="24">
        <v>-350111.25252691697</v>
      </c>
      <c r="Y668" s="24">
        <v>-350111.25252691697</v>
      </c>
      <c r="Z668" s="24">
        <v>-344105.5555555555</v>
      </c>
      <c r="AA668" s="24">
        <v>-344105.5555555555</v>
      </c>
      <c r="AB668">
        <v>1.0174530659979184</v>
      </c>
      <c r="AC668">
        <v>0</v>
      </c>
      <c r="AD668" s="22">
        <v>100000000</v>
      </c>
      <c r="AE668" s="25">
        <v>1.3465E-2</v>
      </c>
      <c r="AF668" s="26">
        <v>0</v>
      </c>
      <c r="AG668" s="27">
        <v>1</v>
      </c>
      <c r="AH668" s="27" t="s">
        <v>103</v>
      </c>
      <c r="AI668" t="s">
        <v>103</v>
      </c>
      <c r="AJ668" t="s">
        <v>78</v>
      </c>
    </row>
    <row r="669" spans="1:36" ht="15" customHeight="1" x14ac:dyDescent="0.25">
      <c r="A669">
        <v>179891</v>
      </c>
      <c r="B669" t="s">
        <v>937</v>
      </c>
      <c r="C669" t="s">
        <v>938</v>
      </c>
      <c r="D669">
        <v>371</v>
      </c>
      <c r="E669" t="s">
        <v>74</v>
      </c>
      <c r="F669" t="s">
        <v>803</v>
      </c>
      <c r="G669" t="s">
        <v>804</v>
      </c>
      <c r="H669" t="s">
        <v>774</v>
      </c>
      <c r="J669" s="21">
        <v>45973</v>
      </c>
      <c r="K669" s="21">
        <v>46065</v>
      </c>
      <c r="L669" s="21">
        <v>46065</v>
      </c>
      <c r="M669" s="22">
        <v>100000000</v>
      </c>
      <c r="N669" t="s">
        <v>78</v>
      </c>
      <c r="O669">
        <v>1.3465E-2</v>
      </c>
      <c r="P669" t="s">
        <v>80</v>
      </c>
      <c r="R669" s="21">
        <v>46065</v>
      </c>
      <c r="S669" s="21">
        <v>45973</v>
      </c>
      <c r="T669" s="21">
        <v>46065</v>
      </c>
      <c r="U669" s="21">
        <v>46065</v>
      </c>
      <c r="V669" s="23">
        <v>0.25555555555555554</v>
      </c>
      <c r="W669">
        <v>92</v>
      </c>
      <c r="X669" s="24">
        <v>-350564.2813066243</v>
      </c>
      <c r="Y669" s="24">
        <v>-350564.2813066243</v>
      </c>
      <c r="Z669" s="24">
        <v>-344105.5555555555</v>
      </c>
      <c r="AA669" s="24">
        <v>-344105.5555555555</v>
      </c>
      <c r="AB669">
        <v>1.0187696061478613</v>
      </c>
      <c r="AC669">
        <v>0</v>
      </c>
      <c r="AD669" s="22">
        <v>100000000</v>
      </c>
      <c r="AE669" s="25">
        <v>1.3465E-2</v>
      </c>
      <c r="AF669" s="26">
        <v>0</v>
      </c>
      <c r="AG669" s="27">
        <v>1</v>
      </c>
      <c r="AH669" s="27" t="s">
        <v>103</v>
      </c>
      <c r="AI669" t="s">
        <v>103</v>
      </c>
      <c r="AJ669" t="s">
        <v>78</v>
      </c>
    </row>
    <row r="670" spans="1:36" ht="15" customHeight="1" x14ac:dyDescent="0.25">
      <c r="A670">
        <v>179892</v>
      </c>
      <c r="B670" t="s">
        <v>937</v>
      </c>
      <c r="C670" t="s">
        <v>938</v>
      </c>
      <c r="D670">
        <v>371</v>
      </c>
      <c r="E670" t="s">
        <v>74</v>
      </c>
      <c r="F670" t="s">
        <v>803</v>
      </c>
      <c r="G670" t="s">
        <v>804</v>
      </c>
      <c r="H670" t="s">
        <v>774</v>
      </c>
      <c r="J670" s="21">
        <v>46065</v>
      </c>
      <c r="K670" s="21">
        <v>46154</v>
      </c>
      <c r="L670" s="21">
        <v>46154</v>
      </c>
      <c r="M670" s="22">
        <v>100000000</v>
      </c>
      <c r="N670" t="s">
        <v>78</v>
      </c>
      <c r="O670">
        <v>1.3465E-2</v>
      </c>
      <c r="P670" t="s">
        <v>80</v>
      </c>
      <c r="R670" s="21">
        <v>46154</v>
      </c>
      <c r="S670" s="21">
        <v>46065</v>
      </c>
      <c r="T670" s="21">
        <v>46154</v>
      </c>
      <c r="U670" s="21">
        <v>46154</v>
      </c>
      <c r="V670" s="23">
        <v>0.24722222222222223</v>
      </c>
      <c r="W670">
        <v>89</v>
      </c>
      <c r="X670" s="24">
        <v>-339557.34213371039</v>
      </c>
      <c r="Y670" s="24">
        <v>-339557.34213371039</v>
      </c>
      <c r="Z670" s="24">
        <v>-332884.72222222225</v>
      </c>
      <c r="AA670" s="24">
        <v>-332884.72222222225</v>
      </c>
      <c r="AB670">
        <v>1.0200448367439157</v>
      </c>
      <c r="AC670">
        <v>0</v>
      </c>
      <c r="AD670" s="22">
        <v>100000000</v>
      </c>
      <c r="AE670" s="25">
        <v>1.3465E-2</v>
      </c>
      <c r="AF670" s="26">
        <v>0</v>
      </c>
      <c r="AG670" s="27">
        <v>1</v>
      </c>
      <c r="AH670" s="27" t="s">
        <v>103</v>
      </c>
      <c r="AI670" t="s">
        <v>103</v>
      </c>
      <c r="AJ670" t="s">
        <v>78</v>
      </c>
    </row>
    <row r="671" spans="1:36" ht="15" customHeight="1" x14ac:dyDescent="0.25">
      <c r="A671">
        <v>179893</v>
      </c>
      <c r="B671" t="s">
        <v>939</v>
      </c>
      <c r="C671" t="s">
        <v>938</v>
      </c>
      <c r="D671">
        <v>371</v>
      </c>
      <c r="E671" t="s">
        <v>74</v>
      </c>
      <c r="F671" t="s">
        <v>803</v>
      </c>
      <c r="G671" t="s">
        <v>804</v>
      </c>
      <c r="H671" t="s">
        <v>774</v>
      </c>
      <c r="I671" s="21">
        <v>45421</v>
      </c>
      <c r="J671" s="21">
        <v>45425</v>
      </c>
      <c r="K671" s="21">
        <v>45516</v>
      </c>
      <c r="L671" s="21">
        <v>45516</v>
      </c>
      <c r="M671" s="22">
        <v>100000000</v>
      </c>
      <c r="N671" t="s">
        <v>78</v>
      </c>
      <c r="O671" t="s">
        <v>806</v>
      </c>
      <c r="P671" t="s">
        <v>80</v>
      </c>
      <c r="R671" s="21">
        <v>45421</v>
      </c>
      <c r="S671" s="21">
        <v>45425</v>
      </c>
      <c r="T671" s="21">
        <v>45516</v>
      </c>
      <c r="U671" s="21">
        <v>45516</v>
      </c>
      <c r="V671" s="23">
        <v>0.25277777777777777</v>
      </c>
      <c r="W671">
        <v>91</v>
      </c>
      <c r="X671" s="24">
        <v>478077.48357506527</v>
      </c>
      <c r="Y671" s="24">
        <v>478077.48357506527</v>
      </c>
      <c r="Z671" s="24">
        <v>472904.63102759677</v>
      </c>
      <c r="AA671" s="24">
        <v>472904.63102759677</v>
      </c>
      <c r="AB671">
        <v>1.0109384687906908</v>
      </c>
      <c r="AC671">
        <v>0</v>
      </c>
      <c r="AD671" s="22">
        <v>100000000</v>
      </c>
      <c r="AE671" s="25">
        <v>1.8708315073619211E-2</v>
      </c>
      <c r="AF671" s="26">
        <v>0</v>
      </c>
      <c r="AG671" s="27">
        <v>1</v>
      </c>
      <c r="AH671" s="27" t="s">
        <v>103</v>
      </c>
      <c r="AI671" t="s">
        <v>103</v>
      </c>
      <c r="AJ671" t="s">
        <v>78</v>
      </c>
    </row>
    <row r="672" spans="1:36" ht="15" customHeight="1" x14ac:dyDescent="0.25">
      <c r="A672">
        <v>179894</v>
      </c>
      <c r="B672" t="s">
        <v>939</v>
      </c>
      <c r="C672" t="s">
        <v>938</v>
      </c>
      <c r="D672">
        <v>371</v>
      </c>
      <c r="E672" t="s">
        <v>74</v>
      </c>
      <c r="F672" t="s">
        <v>803</v>
      </c>
      <c r="G672" t="s">
        <v>804</v>
      </c>
      <c r="H672" t="s">
        <v>774</v>
      </c>
      <c r="I672" s="21">
        <v>45512</v>
      </c>
      <c r="J672" s="21">
        <v>45516</v>
      </c>
      <c r="K672" s="21">
        <v>45608</v>
      </c>
      <c r="L672" s="21">
        <v>45608</v>
      </c>
      <c r="M672" s="22">
        <v>100000000</v>
      </c>
      <c r="N672" t="s">
        <v>78</v>
      </c>
      <c r="O672" t="s">
        <v>806</v>
      </c>
      <c r="P672" t="s">
        <v>80</v>
      </c>
      <c r="R672" s="21">
        <v>45512</v>
      </c>
      <c r="S672" s="21">
        <v>45516</v>
      </c>
      <c r="T672" s="21">
        <v>45608</v>
      </c>
      <c r="U672" s="21">
        <v>45608</v>
      </c>
      <c r="V672" s="23">
        <v>0.25555555555555554</v>
      </c>
      <c r="W672">
        <v>92</v>
      </c>
      <c r="X672" s="24">
        <v>464703.46677597205</v>
      </c>
      <c r="Y672" s="24">
        <v>464703.46677597205</v>
      </c>
      <c r="Z672" s="24">
        <v>459081.29132090631</v>
      </c>
      <c r="AA672" s="24">
        <v>459081.29132090631</v>
      </c>
      <c r="AB672">
        <v>1.0122465793343247</v>
      </c>
      <c r="AC672">
        <v>0</v>
      </c>
      <c r="AD672" s="22">
        <v>100000000</v>
      </c>
      <c r="AE672" s="25">
        <v>1.7964050529948511E-2</v>
      </c>
      <c r="AF672" s="26">
        <v>0</v>
      </c>
      <c r="AG672" s="27">
        <v>1</v>
      </c>
      <c r="AH672" s="27" t="s">
        <v>103</v>
      </c>
      <c r="AI672" t="s">
        <v>103</v>
      </c>
      <c r="AJ672" t="s">
        <v>78</v>
      </c>
    </row>
    <row r="673" spans="1:36" ht="15" customHeight="1" x14ac:dyDescent="0.25">
      <c r="A673">
        <v>179895</v>
      </c>
      <c r="B673" t="s">
        <v>939</v>
      </c>
      <c r="C673" t="s">
        <v>938</v>
      </c>
      <c r="D673">
        <v>371</v>
      </c>
      <c r="E673" t="s">
        <v>74</v>
      </c>
      <c r="F673" t="s">
        <v>803</v>
      </c>
      <c r="G673" t="s">
        <v>804</v>
      </c>
      <c r="H673" t="s">
        <v>774</v>
      </c>
      <c r="I673" s="21">
        <v>45604</v>
      </c>
      <c r="J673" s="21">
        <v>45608</v>
      </c>
      <c r="K673" s="21">
        <v>45700</v>
      </c>
      <c r="L673" s="21">
        <v>45700</v>
      </c>
      <c r="M673" s="22">
        <v>100000000</v>
      </c>
      <c r="N673" t="s">
        <v>78</v>
      </c>
      <c r="O673" t="s">
        <v>806</v>
      </c>
      <c r="P673" t="s">
        <v>80</v>
      </c>
      <c r="R673" s="21">
        <v>45604</v>
      </c>
      <c r="S673" s="21">
        <v>45608</v>
      </c>
      <c r="T673" s="21">
        <v>45700</v>
      </c>
      <c r="U673" s="21">
        <v>45700</v>
      </c>
      <c r="V673" s="23">
        <v>0.25555555555555554</v>
      </c>
      <c r="W673">
        <v>92</v>
      </c>
      <c r="X673" s="24">
        <v>442388.83652886085</v>
      </c>
      <c r="Y673" s="24">
        <v>442388.83652886085</v>
      </c>
      <c r="Z673" s="24">
        <v>436471.85707673681</v>
      </c>
      <c r="AA673" s="24">
        <v>436471.85707673681</v>
      </c>
      <c r="AB673">
        <v>1.0135563825162817</v>
      </c>
      <c r="AC673">
        <v>0</v>
      </c>
      <c r="AD673" s="22">
        <v>100000000</v>
      </c>
      <c r="AE673" s="25">
        <v>1.7079333537785353E-2</v>
      </c>
      <c r="AF673" s="26">
        <v>0</v>
      </c>
      <c r="AG673" s="27">
        <v>1</v>
      </c>
      <c r="AH673" s="27" t="s">
        <v>103</v>
      </c>
      <c r="AI673" t="s">
        <v>103</v>
      </c>
      <c r="AJ673" t="s">
        <v>78</v>
      </c>
    </row>
    <row r="674" spans="1:36" ht="15" customHeight="1" x14ac:dyDescent="0.25">
      <c r="A674">
        <v>179896</v>
      </c>
      <c r="B674" t="s">
        <v>939</v>
      </c>
      <c r="C674" t="s">
        <v>938</v>
      </c>
      <c r="D674">
        <v>371</v>
      </c>
      <c r="E674" t="s">
        <v>74</v>
      </c>
      <c r="F674" t="s">
        <v>803</v>
      </c>
      <c r="G674" t="s">
        <v>804</v>
      </c>
      <c r="H674" t="s">
        <v>774</v>
      </c>
      <c r="I674" s="21">
        <v>45698</v>
      </c>
      <c r="J674" s="21">
        <v>45700</v>
      </c>
      <c r="K674" s="21">
        <v>45789</v>
      </c>
      <c r="L674" s="21">
        <v>45789</v>
      </c>
      <c r="M674" s="22">
        <v>100000000</v>
      </c>
      <c r="N674" t="s">
        <v>78</v>
      </c>
      <c r="O674" t="s">
        <v>806</v>
      </c>
      <c r="P674" t="s">
        <v>80</v>
      </c>
      <c r="R674" s="21">
        <v>45698</v>
      </c>
      <c r="S674" s="21">
        <v>45700</v>
      </c>
      <c r="T674" s="21">
        <v>45789</v>
      </c>
      <c r="U674" s="21">
        <v>45789</v>
      </c>
      <c r="V674" s="23">
        <v>0.24722222222222223</v>
      </c>
      <c r="W674">
        <v>89</v>
      </c>
      <c r="X674" s="24">
        <v>427212.74191523204</v>
      </c>
      <c r="Y674" s="24">
        <v>427212.74191523204</v>
      </c>
      <c r="Z674" s="24">
        <v>420971.79815876472</v>
      </c>
      <c r="AA674" s="24">
        <v>420971.79815876472</v>
      </c>
      <c r="AB674">
        <v>1.0148250875326181</v>
      </c>
      <c r="AC674">
        <v>0</v>
      </c>
      <c r="AD674" s="22">
        <v>100000000</v>
      </c>
      <c r="AE674" s="25">
        <v>1.7028072734511828E-2</v>
      </c>
      <c r="AF674" s="26">
        <v>0</v>
      </c>
      <c r="AG674" s="27">
        <v>1</v>
      </c>
      <c r="AH674" s="27" t="s">
        <v>103</v>
      </c>
      <c r="AI674" t="s">
        <v>103</v>
      </c>
      <c r="AJ674" t="s">
        <v>78</v>
      </c>
    </row>
    <row r="675" spans="1:36" ht="15" customHeight="1" x14ac:dyDescent="0.25">
      <c r="A675">
        <v>179897</v>
      </c>
      <c r="B675" t="s">
        <v>939</v>
      </c>
      <c r="C675" t="s">
        <v>938</v>
      </c>
      <c r="D675">
        <v>371</v>
      </c>
      <c r="E675" t="s">
        <v>74</v>
      </c>
      <c r="F675" t="s">
        <v>803</v>
      </c>
      <c r="G675" t="s">
        <v>804</v>
      </c>
      <c r="H675" t="s">
        <v>774</v>
      </c>
      <c r="I675" s="21">
        <v>45785</v>
      </c>
      <c r="J675" s="21">
        <v>45789</v>
      </c>
      <c r="K675" s="21">
        <v>45881</v>
      </c>
      <c r="L675" s="21">
        <v>45881</v>
      </c>
      <c r="M675" s="22">
        <v>100000000</v>
      </c>
      <c r="N675" t="s">
        <v>78</v>
      </c>
      <c r="O675" t="s">
        <v>806</v>
      </c>
      <c r="P675" t="s">
        <v>80</v>
      </c>
      <c r="R675" s="21">
        <v>45785</v>
      </c>
      <c r="S675" s="21">
        <v>45789</v>
      </c>
      <c r="T675" s="21">
        <v>45881</v>
      </c>
      <c r="U675" s="21">
        <v>45881</v>
      </c>
      <c r="V675" s="23">
        <v>0.25555555555555554</v>
      </c>
      <c r="W675">
        <v>92</v>
      </c>
      <c r="X675" s="24">
        <v>462870.41879923857</v>
      </c>
      <c r="Y675" s="24">
        <v>462870.41879923857</v>
      </c>
      <c r="Z675" s="24">
        <v>455519.14730948</v>
      </c>
      <c r="AA675" s="24">
        <v>455519.14730948</v>
      </c>
      <c r="AB675">
        <v>1.0161382271923778</v>
      </c>
      <c r="AC675">
        <v>0</v>
      </c>
      <c r="AD675" s="22">
        <v>100000000</v>
      </c>
      <c r="AE675" s="25">
        <v>1.782466228602313E-2</v>
      </c>
      <c r="AF675" s="26">
        <v>0</v>
      </c>
      <c r="AG675" s="27">
        <v>1</v>
      </c>
      <c r="AH675" s="27" t="s">
        <v>103</v>
      </c>
      <c r="AI675" t="s">
        <v>103</v>
      </c>
      <c r="AJ675" t="s">
        <v>78</v>
      </c>
    </row>
    <row r="676" spans="1:36" ht="15" customHeight="1" x14ac:dyDescent="0.25">
      <c r="A676">
        <v>179898</v>
      </c>
      <c r="B676" t="s">
        <v>939</v>
      </c>
      <c r="C676" t="s">
        <v>938</v>
      </c>
      <c r="D676">
        <v>371</v>
      </c>
      <c r="E676" t="s">
        <v>74</v>
      </c>
      <c r="F676" t="s">
        <v>803</v>
      </c>
      <c r="G676" t="s">
        <v>804</v>
      </c>
      <c r="H676" t="s">
        <v>774</v>
      </c>
      <c r="I676" s="21">
        <v>45877</v>
      </c>
      <c r="J676" s="21">
        <v>45881</v>
      </c>
      <c r="K676" s="21">
        <v>45973</v>
      </c>
      <c r="L676" s="21">
        <v>45973</v>
      </c>
      <c r="M676" s="22">
        <v>100000000</v>
      </c>
      <c r="N676" t="s">
        <v>78</v>
      </c>
      <c r="O676" t="s">
        <v>806</v>
      </c>
      <c r="P676" t="s">
        <v>80</v>
      </c>
      <c r="R676" s="21">
        <v>45877</v>
      </c>
      <c r="S676" s="21">
        <v>45881</v>
      </c>
      <c r="T676" s="21">
        <v>45973</v>
      </c>
      <c r="U676" s="21">
        <v>45973</v>
      </c>
      <c r="V676" s="23">
        <v>0.25555555555555554</v>
      </c>
      <c r="W676">
        <v>92</v>
      </c>
      <c r="X676" s="24">
        <v>493892.18748577201</v>
      </c>
      <c r="Y676" s="24">
        <v>493892.18748577201</v>
      </c>
      <c r="Z676" s="24">
        <v>485420.11812737753</v>
      </c>
      <c r="AA676" s="24">
        <v>485420.11812737753</v>
      </c>
      <c r="AB676">
        <v>1.0174530659979184</v>
      </c>
      <c r="AC676">
        <v>0</v>
      </c>
      <c r="AD676" s="22">
        <v>100000000</v>
      </c>
      <c r="AE676" s="25">
        <v>1.899470027454956E-2</v>
      </c>
      <c r="AF676" s="26">
        <v>0</v>
      </c>
      <c r="AG676" s="27">
        <v>1</v>
      </c>
      <c r="AH676" s="27" t="s">
        <v>103</v>
      </c>
      <c r="AI676" t="s">
        <v>103</v>
      </c>
      <c r="AJ676" t="s">
        <v>78</v>
      </c>
    </row>
    <row r="677" spans="1:36" ht="15" customHeight="1" x14ac:dyDescent="0.25">
      <c r="A677">
        <v>179899</v>
      </c>
      <c r="B677" t="s">
        <v>939</v>
      </c>
      <c r="C677" t="s">
        <v>938</v>
      </c>
      <c r="D677">
        <v>371</v>
      </c>
      <c r="E677" t="s">
        <v>74</v>
      </c>
      <c r="F677" t="s">
        <v>803</v>
      </c>
      <c r="G677" t="s">
        <v>804</v>
      </c>
      <c r="H677" t="s">
        <v>774</v>
      </c>
      <c r="I677" s="21">
        <v>45971</v>
      </c>
      <c r="J677" s="21">
        <v>45973</v>
      </c>
      <c r="K677" s="21">
        <v>46065</v>
      </c>
      <c r="L677" s="21">
        <v>46065</v>
      </c>
      <c r="M677" s="22">
        <v>100000000</v>
      </c>
      <c r="N677" t="s">
        <v>78</v>
      </c>
      <c r="O677" t="s">
        <v>806</v>
      </c>
      <c r="P677" t="s">
        <v>80</v>
      </c>
      <c r="R677" s="21">
        <v>45971</v>
      </c>
      <c r="S677" s="21">
        <v>45973</v>
      </c>
      <c r="T677" s="21">
        <v>46065</v>
      </c>
      <c r="U677" s="21">
        <v>46065</v>
      </c>
      <c r="V677" s="23">
        <v>0.25555555555555554</v>
      </c>
      <c r="W677">
        <v>92</v>
      </c>
      <c r="X677" s="24">
        <v>518423.45625216176</v>
      </c>
      <c r="Y677" s="24">
        <v>518423.45625216176</v>
      </c>
      <c r="Z677" s="24">
        <v>508872.12685153395</v>
      </c>
      <c r="AA677" s="24">
        <v>508872.12685153395</v>
      </c>
      <c r="AB677">
        <v>1.0187696061478613</v>
      </c>
      <c r="AC677">
        <v>0</v>
      </c>
      <c r="AD677" s="22">
        <v>100000000</v>
      </c>
      <c r="AE677" s="25">
        <v>1.991238757245133E-2</v>
      </c>
      <c r="AF677" s="26">
        <v>0</v>
      </c>
      <c r="AG677" s="27">
        <v>1</v>
      </c>
      <c r="AH677" s="27" t="s">
        <v>103</v>
      </c>
      <c r="AI677" t="s">
        <v>103</v>
      </c>
      <c r="AJ677" t="s">
        <v>78</v>
      </c>
    </row>
    <row r="678" spans="1:36" ht="15" customHeight="1" x14ac:dyDescent="0.25">
      <c r="A678">
        <v>179856</v>
      </c>
      <c r="B678" t="s">
        <v>939</v>
      </c>
      <c r="C678" t="s">
        <v>938</v>
      </c>
      <c r="D678">
        <v>371</v>
      </c>
      <c r="E678" t="s">
        <v>74</v>
      </c>
      <c r="F678" t="s">
        <v>803</v>
      </c>
      <c r="G678" t="s">
        <v>804</v>
      </c>
      <c r="H678" t="s">
        <v>774</v>
      </c>
      <c r="I678" s="21">
        <v>46063</v>
      </c>
      <c r="J678" s="21">
        <v>46065</v>
      </c>
      <c r="K678" s="21">
        <v>46154</v>
      </c>
      <c r="L678" s="21">
        <v>46154</v>
      </c>
      <c r="M678" s="22">
        <v>100000000</v>
      </c>
      <c r="N678" t="s">
        <v>78</v>
      </c>
      <c r="O678" t="s">
        <v>806</v>
      </c>
      <c r="P678" t="s">
        <v>80</v>
      </c>
      <c r="R678" s="21">
        <v>46063</v>
      </c>
      <c r="S678" s="21">
        <v>46065</v>
      </c>
      <c r="T678" s="21">
        <v>46154</v>
      </c>
      <c r="U678" s="21">
        <v>46154</v>
      </c>
      <c r="V678" s="23">
        <v>0.24722222222222223</v>
      </c>
      <c r="W678">
        <v>89</v>
      </c>
      <c r="X678" s="24">
        <v>517615.01308979606</v>
      </c>
      <c r="Y678" s="24">
        <v>517615.01308979606</v>
      </c>
      <c r="Z678" s="24">
        <v>507443.39311796776</v>
      </c>
      <c r="AA678" s="24">
        <v>507443.39311796776</v>
      </c>
      <c r="AB678">
        <v>1.0200448367439157</v>
      </c>
      <c r="AC678">
        <v>0</v>
      </c>
      <c r="AD678" s="22">
        <v>100000000</v>
      </c>
      <c r="AE678" s="25">
        <v>2.0525800171063865E-2</v>
      </c>
      <c r="AF678" s="26">
        <v>0</v>
      </c>
      <c r="AG678" s="27">
        <v>1</v>
      </c>
      <c r="AH678" s="27" t="s">
        <v>103</v>
      </c>
      <c r="AI678" t="s">
        <v>103</v>
      </c>
      <c r="AJ678" t="s">
        <v>78</v>
      </c>
    </row>
    <row r="679" spans="1:36" ht="15" customHeight="1" x14ac:dyDescent="0.25">
      <c r="A679">
        <v>180482</v>
      </c>
      <c r="B679" t="s">
        <v>940</v>
      </c>
      <c r="C679" t="s">
        <v>941</v>
      </c>
      <c r="D679">
        <v>378</v>
      </c>
      <c r="E679" t="s">
        <v>74</v>
      </c>
      <c r="F679" t="s">
        <v>803</v>
      </c>
      <c r="G679" t="s">
        <v>76</v>
      </c>
      <c r="H679" t="s">
        <v>783</v>
      </c>
      <c r="J679" s="21">
        <v>45446</v>
      </c>
      <c r="K679" s="21">
        <v>45538</v>
      </c>
      <c r="L679" s="21">
        <v>45538</v>
      </c>
      <c r="M679" s="22">
        <v>100000000</v>
      </c>
      <c r="N679" t="s">
        <v>78</v>
      </c>
      <c r="O679">
        <v>1.435E-2</v>
      </c>
      <c r="P679" t="s">
        <v>80</v>
      </c>
      <c r="R679" s="21">
        <v>45538</v>
      </c>
      <c r="S679" s="21">
        <v>45446</v>
      </c>
      <c r="T679" s="21">
        <v>45538</v>
      </c>
      <c r="U679" s="21">
        <v>45538</v>
      </c>
      <c r="V679" s="23">
        <v>0.25555555555555554</v>
      </c>
      <c r="W679">
        <v>92</v>
      </c>
      <c r="X679" s="24">
        <v>-370848.25940527063</v>
      </c>
      <c r="Y679" s="24">
        <v>-370848.25940527063</v>
      </c>
      <c r="Z679" s="24">
        <v>-366722.22222222219</v>
      </c>
      <c r="AA679" s="24">
        <v>-366722.22222222219</v>
      </c>
      <c r="AB679">
        <v>1.0112511239652888</v>
      </c>
      <c r="AC679">
        <v>0</v>
      </c>
      <c r="AD679" s="22">
        <v>100000000</v>
      </c>
      <c r="AE679" s="25">
        <v>1.435E-2</v>
      </c>
      <c r="AF679" s="26">
        <v>0</v>
      </c>
      <c r="AG679" s="27">
        <v>1</v>
      </c>
      <c r="AH679" s="27" t="s">
        <v>103</v>
      </c>
      <c r="AI679" t="s">
        <v>103</v>
      </c>
      <c r="AJ679" t="s">
        <v>78</v>
      </c>
    </row>
    <row r="680" spans="1:36" ht="15" customHeight="1" x14ac:dyDescent="0.25">
      <c r="A680">
        <v>180483</v>
      </c>
      <c r="B680" t="s">
        <v>940</v>
      </c>
      <c r="C680" t="s">
        <v>941</v>
      </c>
      <c r="D680">
        <v>378</v>
      </c>
      <c r="E680" t="s">
        <v>74</v>
      </c>
      <c r="F680" t="s">
        <v>803</v>
      </c>
      <c r="G680" t="s">
        <v>76</v>
      </c>
      <c r="H680" t="s">
        <v>783</v>
      </c>
      <c r="J680" s="21">
        <v>45538</v>
      </c>
      <c r="K680" s="21">
        <v>45629</v>
      </c>
      <c r="L680" s="21">
        <v>45629</v>
      </c>
      <c r="M680" s="22">
        <v>100000000</v>
      </c>
      <c r="N680" t="s">
        <v>78</v>
      </c>
      <c r="O680">
        <v>1.435E-2</v>
      </c>
      <c r="P680" t="s">
        <v>80</v>
      </c>
      <c r="R680" s="21">
        <v>45629</v>
      </c>
      <c r="S680" s="21">
        <v>45538</v>
      </c>
      <c r="T680" s="21">
        <v>45629</v>
      </c>
      <c r="U680" s="21">
        <v>45629</v>
      </c>
      <c r="V680" s="23">
        <v>0.25277777777777777</v>
      </c>
      <c r="W680">
        <v>91</v>
      </c>
      <c r="X680" s="24">
        <v>-367286.78325239505</v>
      </c>
      <c r="Y680" s="24">
        <v>-367286.78325239505</v>
      </c>
      <c r="Z680" s="24">
        <v>-362736.11111111112</v>
      </c>
      <c r="AA680" s="24">
        <v>-362736.11111111112</v>
      </c>
      <c r="AB680">
        <v>1.0125454069829016</v>
      </c>
      <c r="AC680">
        <v>0</v>
      </c>
      <c r="AD680" s="22">
        <v>100000000</v>
      </c>
      <c r="AE680" s="25">
        <v>1.435E-2</v>
      </c>
      <c r="AF680" s="26">
        <v>0</v>
      </c>
      <c r="AG680" s="27">
        <v>1</v>
      </c>
      <c r="AH680" s="27" t="s">
        <v>103</v>
      </c>
      <c r="AI680" t="s">
        <v>103</v>
      </c>
      <c r="AJ680" t="s">
        <v>78</v>
      </c>
    </row>
    <row r="681" spans="1:36" ht="15" customHeight="1" x14ac:dyDescent="0.25">
      <c r="A681">
        <v>180484</v>
      </c>
      <c r="B681" t="s">
        <v>940</v>
      </c>
      <c r="C681" t="s">
        <v>941</v>
      </c>
      <c r="D681">
        <v>378</v>
      </c>
      <c r="E681" t="s">
        <v>74</v>
      </c>
      <c r="F681" t="s">
        <v>803</v>
      </c>
      <c r="G681" t="s">
        <v>76</v>
      </c>
      <c r="H681" t="s">
        <v>783</v>
      </c>
      <c r="J681" s="21">
        <v>45629</v>
      </c>
      <c r="K681" s="21">
        <v>45719</v>
      </c>
      <c r="L681" s="21">
        <v>45719</v>
      </c>
      <c r="M681" s="22">
        <v>100000000</v>
      </c>
      <c r="N681" t="s">
        <v>78</v>
      </c>
      <c r="O681">
        <v>1.435E-2</v>
      </c>
      <c r="P681" t="s">
        <v>80</v>
      </c>
      <c r="R681" s="21">
        <v>45719</v>
      </c>
      <c r="S681" s="21">
        <v>45629</v>
      </c>
      <c r="T681" s="21">
        <v>45719</v>
      </c>
      <c r="U681" s="21">
        <v>45719</v>
      </c>
      <c r="V681" s="23">
        <v>0.25</v>
      </c>
      <c r="W681">
        <v>90</v>
      </c>
      <c r="X681" s="24">
        <v>-363710.470843488</v>
      </c>
      <c r="Y681" s="24">
        <v>-363710.470843488</v>
      </c>
      <c r="Z681" s="24">
        <v>-358750</v>
      </c>
      <c r="AA681" s="24">
        <v>-358750</v>
      </c>
      <c r="AB681">
        <v>1.0138270964278411</v>
      </c>
      <c r="AC681">
        <v>0</v>
      </c>
      <c r="AD681" s="22">
        <v>100000000</v>
      </c>
      <c r="AE681" s="25">
        <v>1.435E-2</v>
      </c>
      <c r="AF681" s="26">
        <v>0</v>
      </c>
      <c r="AG681" s="27">
        <v>1</v>
      </c>
      <c r="AH681" s="27" t="s">
        <v>103</v>
      </c>
      <c r="AI681" t="s">
        <v>103</v>
      </c>
      <c r="AJ681" t="s">
        <v>78</v>
      </c>
    </row>
    <row r="682" spans="1:36" ht="15" customHeight="1" x14ac:dyDescent="0.25">
      <c r="A682">
        <v>180485</v>
      </c>
      <c r="B682" t="s">
        <v>940</v>
      </c>
      <c r="C682" t="s">
        <v>941</v>
      </c>
      <c r="D682">
        <v>378</v>
      </c>
      <c r="E682" t="s">
        <v>74</v>
      </c>
      <c r="F682" t="s">
        <v>803</v>
      </c>
      <c r="G682" t="s">
        <v>76</v>
      </c>
      <c r="H682" t="s">
        <v>783</v>
      </c>
      <c r="J682" s="21">
        <v>45719</v>
      </c>
      <c r="K682" s="21">
        <v>45811</v>
      </c>
      <c r="L682" s="21">
        <v>45811</v>
      </c>
      <c r="M682" s="22">
        <v>100000000</v>
      </c>
      <c r="N682" t="s">
        <v>78</v>
      </c>
      <c r="O682">
        <v>1.435E-2</v>
      </c>
      <c r="P682" t="s">
        <v>80</v>
      </c>
      <c r="R682" s="21">
        <v>45811</v>
      </c>
      <c r="S682" s="21">
        <v>45719</v>
      </c>
      <c r="T682" s="21">
        <v>45811</v>
      </c>
      <c r="U682" s="21">
        <v>45811</v>
      </c>
      <c r="V682" s="23">
        <v>0.25555555555555554</v>
      </c>
      <c r="W682">
        <v>92</v>
      </c>
      <c r="X682" s="24">
        <v>-372274.00967584824</v>
      </c>
      <c r="Y682" s="24">
        <v>-372274.00967584824</v>
      </c>
      <c r="Z682" s="24">
        <v>-366722.22222222219</v>
      </c>
      <c r="AA682" s="24">
        <v>-366722.22222222219</v>
      </c>
      <c r="AB682">
        <v>1.0151389447303847</v>
      </c>
      <c r="AC682">
        <v>0</v>
      </c>
      <c r="AD682" s="22">
        <v>100000000</v>
      </c>
      <c r="AE682" s="25">
        <v>1.435E-2</v>
      </c>
      <c r="AF682" s="26">
        <v>0</v>
      </c>
      <c r="AG682" s="27">
        <v>1</v>
      </c>
      <c r="AH682" s="27" t="s">
        <v>103</v>
      </c>
      <c r="AI682" t="s">
        <v>103</v>
      </c>
      <c r="AJ682" t="s">
        <v>78</v>
      </c>
    </row>
    <row r="683" spans="1:36" ht="15" customHeight="1" x14ac:dyDescent="0.25">
      <c r="A683">
        <v>180486</v>
      </c>
      <c r="B683" t="s">
        <v>940</v>
      </c>
      <c r="C683" t="s">
        <v>941</v>
      </c>
      <c r="D683">
        <v>378</v>
      </c>
      <c r="E683" t="s">
        <v>74</v>
      </c>
      <c r="F683" t="s">
        <v>803</v>
      </c>
      <c r="G683" t="s">
        <v>76</v>
      </c>
      <c r="H683" t="s">
        <v>783</v>
      </c>
      <c r="J683" s="21">
        <v>45811</v>
      </c>
      <c r="K683" s="21">
        <v>45903</v>
      </c>
      <c r="L683" s="21">
        <v>45903</v>
      </c>
      <c r="M683" s="22">
        <v>100000000</v>
      </c>
      <c r="N683" t="s">
        <v>78</v>
      </c>
      <c r="O683">
        <v>1.435E-2</v>
      </c>
      <c r="P683" t="s">
        <v>80</v>
      </c>
      <c r="R683" s="21">
        <v>45903</v>
      </c>
      <c r="S683" s="21">
        <v>45811</v>
      </c>
      <c r="T683" s="21">
        <v>45903</v>
      </c>
      <c r="U683" s="21">
        <v>45903</v>
      </c>
      <c r="V683" s="23">
        <v>0.25555555555555554</v>
      </c>
      <c r="W683">
        <v>92</v>
      </c>
      <c r="X683" s="24">
        <v>-372755.71610231401</v>
      </c>
      <c r="Y683" s="24">
        <v>-372755.71610231401</v>
      </c>
      <c r="Z683" s="24">
        <v>-366722.22222222219</v>
      </c>
      <c r="AA683" s="24">
        <v>-366722.22222222219</v>
      </c>
      <c r="AB683">
        <v>1.0164524905077492</v>
      </c>
      <c r="AC683">
        <v>0</v>
      </c>
      <c r="AD683" s="22">
        <v>100000000</v>
      </c>
      <c r="AE683" s="25">
        <v>1.435E-2</v>
      </c>
      <c r="AF683" s="26">
        <v>0</v>
      </c>
      <c r="AG683" s="27">
        <v>1</v>
      </c>
      <c r="AH683" s="27" t="s">
        <v>103</v>
      </c>
      <c r="AI683" t="s">
        <v>103</v>
      </c>
      <c r="AJ683" t="s">
        <v>78</v>
      </c>
    </row>
    <row r="684" spans="1:36" ht="15" customHeight="1" x14ac:dyDescent="0.25">
      <c r="A684">
        <v>180487</v>
      </c>
      <c r="B684" t="s">
        <v>940</v>
      </c>
      <c r="C684" t="s">
        <v>941</v>
      </c>
      <c r="D684">
        <v>378</v>
      </c>
      <c r="E684" t="s">
        <v>74</v>
      </c>
      <c r="F684" t="s">
        <v>803</v>
      </c>
      <c r="G684" t="s">
        <v>76</v>
      </c>
      <c r="H684" t="s">
        <v>783</v>
      </c>
      <c r="J684" s="21">
        <v>45903</v>
      </c>
      <c r="K684" s="21">
        <v>45994</v>
      </c>
      <c r="L684" s="21">
        <v>45994</v>
      </c>
      <c r="M684" s="22">
        <v>100000000</v>
      </c>
      <c r="N684" t="s">
        <v>78</v>
      </c>
      <c r="O684">
        <v>1.435E-2</v>
      </c>
      <c r="P684" t="s">
        <v>80</v>
      </c>
      <c r="R684" s="21">
        <v>45994</v>
      </c>
      <c r="S684" s="21">
        <v>45903</v>
      </c>
      <c r="T684" s="21">
        <v>45994</v>
      </c>
      <c r="U684" s="21">
        <v>45994</v>
      </c>
      <c r="V684" s="23">
        <v>0.25277777777777777</v>
      </c>
      <c r="W684">
        <v>91</v>
      </c>
      <c r="X684" s="24">
        <v>-369175.92150957283</v>
      </c>
      <c r="Y684" s="24">
        <v>-369175.92150957283</v>
      </c>
      <c r="Z684" s="24">
        <v>-362736.11111111112</v>
      </c>
      <c r="AA684" s="24">
        <v>-362736.11111111112</v>
      </c>
      <c r="AB684">
        <v>1.0177534306654379</v>
      </c>
      <c r="AC684">
        <v>0</v>
      </c>
      <c r="AD684" s="22">
        <v>100000000</v>
      </c>
      <c r="AE684" s="25">
        <v>1.435E-2</v>
      </c>
      <c r="AF684" s="26">
        <v>0</v>
      </c>
      <c r="AG684" s="27">
        <v>1</v>
      </c>
      <c r="AH684" s="27" t="s">
        <v>103</v>
      </c>
      <c r="AI684" t="s">
        <v>103</v>
      </c>
      <c r="AJ684" t="s">
        <v>78</v>
      </c>
    </row>
    <row r="685" spans="1:36" ht="15" customHeight="1" x14ac:dyDescent="0.25">
      <c r="A685">
        <v>180488</v>
      </c>
      <c r="B685" t="s">
        <v>940</v>
      </c>
      <c r="C685" t="s">
        <v>941</v>
      </c>
      <c r="D685">
        <v>378</v>
      </c>
      <c r="E685" t="s">
        <v>74</v>
      </c>
      <c r="F685" t="s">
        <v>803</v>
      </c>
      <c r="G685" t="s">
        <v>76</v>
      </c>
      <c r="H685" t="s">
        <v>783</v>
      </c>
      <c r="J685" s="21">
        <v>45994</v>
      </c>
      <c r="K685" s="21">
        <v>46084</v>
      </c>
      <c r="L685" s="21">
        <v>46084</v>
      </c>
      <c r="M685" s="22">
        <v>100000000</v>
      </c>
      <c r="N685" t="s">
        <v>78</v>
      </c>
      <c r="O685">
        <v>1.435E-2</v>
      </c>
      <c r="P685" t="s">
        <v>80</v>
      </c>
      <c r="R685" s="21">
        <v>46084</v>
      </c>
      <c r="S685" s="21">
        <v>45994</v>
      </c>
      <c r="T685" s="21">
        <v>46084</v>
      </c>
      <c r="U685" s="21">
        <v>46084</v>
      </c>
      <c r="V685" s="23">
        <v>0.25</v>
      </c>
      <c r="W685">
        <v>90</v>
      </c>
      <c r="X685" s="24">
        <v>-365581.21435057034</v>
      </c>
      <c r="Y685" s="24">
        <v>-365581.21435057034</v>
      </c>
      <c r="Z685" s="24">
        <v>-358750</v>
      </c>
      <c r="AA685" s="24">
        <v>-358750</v>
      </c>
      <c r="AB685">
        <v>1.0190417124754574</v>
      </c>
      <c r="AC685">
        <v>0</v>
      </c>
      <c r="AD685" s="22">
        <v>100000000</v>
      </c>
      <c r="AE685" s="25">
        <v>1.435E-2</v>
      </c>
      <c r="AF685" s="26">
        <v>0</v>
      </c>
      <c r="AG685" s="27">
        <v>1</v>
      </c>
      <c r="AH685" s="27" t="s">
        <v>103</v>
      </c>
      <c r="AI685" t="s">
        <v>103</v>
      </c>
      <c r="AJ685" t="s">
        <v>78</v>
      </c>
    </row>
    <row r="686" spans="1:36" ht="15" customHeight="1" x14ac:dyDescent="0.25">
      <c r="A686">
        <v>180489</v>
      </c>
      <c r="B686" t="s">
        <v>940</v>
      </c>
      <c r="C686" t="s">
        <v>941</v>
      </c>
      <c r="D686">
        <v>378</v>
      </c>
      <c r="E686" t="s">
        <v>74</v>
      </c>
      <c r="F686" t="s">
        <v>803</v>
      </c>
      <c r="G686" t="s">
        <v>76</v>
      </c>
      <c r="H686" t="s">
        <v>783</v>
      </c>
      <c r="J686" s="21">
        <v>46084</v>
      </c>
      <c r="K686" s="21">
        <v>46176</v>
      </c>
      <c r="L686" s="21">
        <v>46176</v>
      </c>
      <c r="M686" s="22">
        <v>100000000</v>
      </c>
      <c r="N686" t="s">
        <v>78</v>
      </c>
      <c r="O686">
        <v>1.435E-2</v>
      </c>
      <c r="P686" t="s">
        <v>80</v>
      </c>
      <c r="R686" s="21">
        <v>46176</v>
      </c>
      <c r="S686" s="21">
        <v>46084</v>
      </c>
      <c r="T686" s="21">
        <v>46176</v>
      </c>
      <c r="U686" s="21">
        <v>46176</v>
      </c>
      <c r="V686" s="23">
        <v>0.25555555555555554</v>
      </c>
      <c r="W686">
        <v>92</v>
      </c>
      <c r="X686" s="24">
        <v>-374188.79971431353</v>
      </c>
      <c r="Y686" s="24">
        <v>-374188.79971431353</v>
      </c>
      <c r="Z686" s="24">
        <v>-366722.22222222219</v>
      </c>
      <c r="AA686" s="24">
        <v>-366722.22222222219</v>
      </c>
      <c r="AB686">
        <v>1.0203603082650574</v>
      </c>
      <c r="AC686">
        <v>0</v>
      </c>
      <c r="AD686" s="22">
        <v>100000000</v>
      </c>
      <c r="AE686" s="25">
        <v>1.435E-2</v>
      </c>
      <c r="AF686" s="26">
        <v>0</v>
      </c>
      <c r="AG686" s="27">
        <v>1</v>
      </c>
      <c r="AH686" s="27" t="s">
        <v>103</v>
      </c>
      <c r="AI686" t="s">
        <v>103</v>
      </c>
      <c r="AJ686" t="s">
        <v>78</v>
      </c>
    </row>
    <row r="687" spans="1:36" ht="15" customHeight="1" x14ac:dyDescent="0.25">
      <c r="A687">
        <v>180490</v>
      </c>
      <c r="B687" t="s">
        <v>942</v>
      </c>
      <c r="C687" t="s">
        <v>941</v>
      </c>
      <c r="D687">
        <v>378</v>
      </c>
      <c r="E687" t="s">
        <v>74</v>
      </c>
      <c r="F687" t="s">
        <v>803</v>
      </c>
      <c r="G687" t="s">
        <v>76</v>
      </c>
      <c r="H687" t="s">
        <v>783</v>
      </c>
      <c r="I687" s="21">
        <v>45442</v>
      </c>
      <c r="J687" s="21">
        <v>45446</v>
      </c>
      <c r="K687" s="21">
        <v>45538</v>
      </c>
      <c r="L687" s="21">
        <v>45538</v>
      </c>
      <c r="M687" s="22">
        <v>100000000</v>
      </c>
      <c r="N687" t="s">
        <v>78</v>
      </c>
      <c r="O687" t="s">
        <v>806</v>
      </c>
      <c r="P687" t="s">
        <v>80</v>
      </c>
      <c r="R687" s="21">
        <v>45442</v>
      </c>
      <c r="S687" s="21">
        <v>45446</v>
      </c>
      <c r="T687" s="21">
        <v>45538</v>
      </c>
      <c r="U687" s="21">
        <v>45538</v>
      </c>
      <c r="V687" s="23">
        <v>0.25555555555555554</v>
      </c>
      <c r="W687">
        <v>92</v>
      </c>
      <c r="X687" s="24">
        <v>481604.19195945648</v>
      </c>
      <c r="Y687" s="24">
        <v>481604.19195945648</v>
      </c>
      <c r="Z687" s="24">
        <v>476245.89040851098</v>
      </c>
      <c r="AA687" s="24">
        <v>476245.89040851098</v>
      </c>
      <c r="AB687">
        <v>1.0112511239652888</v>
      </c>
      <c r="AC687">
        <v>0</v>
      </c>
      <c r="AD687" s="22">
        <v>100000000</v>
      </c>
      <c r="AE687" s="25">
        <v>1.8635708755115648E-2</v>
      </c>
      <c r="AF687" s="26">
        <v>0</v>
      </c>
      <c r="AG687" s="27">
        <v>1</v>
      </c>
      <c r="AH687" s="27" t="s">
        <v>103</v>
      </c>
      <c r="AI687" t="s">
        <v>103</v>
      </c>
      <c r="AJ687" t="s">
        <v>78</v>
      </c>
    </row>
    <row r="688" spans="1:36" ht="15" customHeight="1" x14ac:dyDescent="0.25">
      <c r="A688">
        <v>180491</v>
      </c>
      <c r="B688" t="s">
        <v>942</v>
      </c>
      <c r="C688" t="s">
        <v>941</v>
      </c>
      <c r="D688">
        <v>378</v>
      </c>
      <c r="E688" t="s">
        <v>74</v>
      </c>
      <c r="F688" t="s">
        <v>803</v>
      </c>
      <c r="G688" t="s">
        <v>76</v>
      </c>
      <c r="H688" t="s">
        <v>783</v>
      </c>
      <c r="I688" s="21">
        <v>45534</v>
      </c>
      <c r="J688" s="21">
        <v>45538</v>
      </c>
      <c r="K688" s="21">
        <v>45629</v>
      </c>
      <c r="L688" s="21">
        <v>45629</v>
      </c>
      <c r="M688" s="22">
        <v>100000000</v>
      </c>
      <c r="N688" t="s">
        <v>78</v>
      </c>
      <c r="O688" t="s">
        <v>806</v>
      </c>
      <c r="P688" t="s">
        <v>80</v>
      </c>
      <c r="R688" s="21">
        <v>45534</v>
      </c>
      <c r="S688" s="21">
        <v>45538</v>
      </c>
      <c r="T688" s="21">
        <v>45629</v>
      </c>
      <c r="U688" s="21">
        <v>45629</v>
      </c>
      <c r="V688" s="23">
        <v>0.25277777777777777</v>
      </c>
      <c r="W688">
        <v>91</v>
      </c>
      <c r="X688" s="24">
        <v>452956.18414953869</v>
      </c>
      <c r="Y688" s="24">
        <v>452956.18414953869</v>
      </c>
      <c r="Z688" s="24">
        <v>447344.07072095637</v>
      </c>
      <c r="AA688" s="24">
        <v>447344.07072095637</v>
      </c>
      <c r="AB688">
        <v>1.0125454069829016</v>
      </c>
      <c r="AC688">
        <v>0</v>
      </c>
      <c r="AD688" s="22">
        <v>100000000</v>
      </c>
      <c r="AE688" s="25">
        <v>1.7697128072477395E-2</v>
      </c>
      <c r="AF688" s="26">
        <v>0</v>
      </c>
      <c r="AG688" s="27">
        <v>1</v>
      </c>
      <c r="AH688" s="27" t="s">
        <v>103</v>
      </c>
      <c r="AI688" t="s">
        <v>103</v>
      </c>
      <c r="AJ688" t="s">
        <v>78</v>
      </c>
    </row>
    <row r="689" spans="1:36" ht="15" customHeight="1" x14ac:dyDescent="0.25">
      <c r="A689">
        <v>180492</v>
      </c>
      <c r="B689" t="s">
        <v>942</v>
      </c>
      <c r="C689" t="s">
        <v>941</v>
      </c>
      <c r="D689">
        <v>378</v>
      </c>
      <c r="E689" t="s">
        <v>74</v>
      </c>
      <c r="F689" t="s">
        <v>803</v>
      </c>
      <c r="G689" t="s">
        <v>76</v>
      </c>
      <c r="H689" t="s">
        <v>783</v>
      </c>
      <c r="I689" s="21">
        <v>45625</v>
      </c>
      <c r="J689" s="21">
        <v>45629</v>
      </c>
      <c r="K689" s="21">
        <v>45719</v>
      </c>
      <c r="L689" s="21">
        <v>45719</v>
      </c>
      <c r="M689" s="22">
        <v>100000000</v>
      </c>
      <c r="N689" t="s">
        <v>78</v>
      </c>
      <c r="O689" t="s">
        <v>806</v>
      </c>
      <c r="P689" t="s">
        <v>80</v>
      </c>
      <c r="R689" s="21">
        <v>45625</v>
      </c>
      <c r="S689" s="21">
        <v>45629</v>
      </c>
      <c r="T689" s="21">
        <v>45719</v>
      </c>
      <c r="U689" s="21">
        <v>45719</v>
      </c>
      <c r="V689" s="23">
        <v>0.25</v>
      </c>
      <c r="W689">
        <v>90</v>
      </c>
      <c r="X689" s="24">
        <v>430712.26717373659</v>
      </c>
      <c r="Y689" s="24">
        <v>430712.26717373659</v>
      </c>
      <c r="Z689" s="24">
        <v>424837.99130179634</v>
      </c>
      <c r="AA689" s="24">
        <v>424837.99130179634</v>
      </c>
      <c r="AB689">
        <v>1.0138270964278411</v>
      </c>
      <c r="AC689">
        <v>0</v>
      </c>
      <c r="AD689" s="22">
        <v>100000000</v>
      </c>
      <c r="AE689" s="25">
        <v>1.6993519652071853E-2</v>
      </c>
      <c r="AF689" s="26">
        <v>0</v>
      </c>
      <c r="AG689" s="27">
        <v>1</v>
      </c>
      <c r="AH689" s="27" t="s">
        <v>103</v>
      </c>
      <c r="AI689" t="s">
        <v>103</v>
      </c>
      <c r="AJ689" t="s">
        <v>78</v>
      </c>
    </row>
    <row r="690" spans="1:36" ht="15" customHeight="1" x14ac:dyDescent="0.25">
      <c r="A690">
        <v>180493</v>
      </c>
      <c r="B690" t="s">
        <v>942</v>
      </c>
      <c r="C690" t="s">
        <v>941</v>
      </c>
      <c r="D690">
        <v>378</v>
      </c>
      <c r="E690" t="s">
        <v>74</v>
      </c>
      <c r="F690" t="s">
        <v>803</v>
      </c>
      <c r="G690" t="s">
        <v>76</v>
      </c>
      <c r="H690" t="s">
        <v>783</v>
      </c>
      <c r="I690" s="21">
        <v>45715</v>
      </c>
      <c r="J690" s="21">
        <v>45719</v>
      </c>
      <c r="K690" s="21">
        <v>45811</v>
      </c>
      <c r="L690" s="21">
        <v>45811</v>
      </c>
      <c r="M690" s="22">
        <v>100000000</v>
      </c>
      <c r="N690" t="s">
        <v>78</v>
      </c>
      <c r="O690" t="s">
        <v>806</v>
      </c>
      <c r="P690" t="s">
        <v>80</v>
      </c>
      <c r="R690" s="21">
        <v>45715</v>
      </c>
      <c r="S690" s="21">
        <v>45719</v>
      </c>
      <c r="T690" s="21">
        <v>45811</v>
      </c>
      <c r="U690" s="21">
        <v>45811</v>
      </c>
      <c r="V690" s="23">
        <v>0.25555555555555554</v>
      </c>
      <c r="W690">
        <v>92</v>
      </c>
      <c r="X690" s="24">
        <v>444632.22331081255</v>
      </c>
      <c r="Y690" s="24">
        <v>444632.22331081255</v>
      </c>
      <c r="Z690" s="24">
        <v>438001.34515468165</v>
      </c>
      <c r="AA690" s="24">
        <v>438001.34515468165</v>
      </c>
      <c r="AB690">
        <v>1.0151389447303847</v>
      </c>
      <c r="AC690">
        <v>0</v>
      </c>
      <c r="AD690" s="22">
        <v>100000000</v>
      </c>
      <c r="AE690" s="25">
        <v>1.7139183071270152E-2</v>
      </c>
      <c r="AF690" s="26">
        <v>0</v>
      </c>
      <c r="AG690" s="27">
        <v>1</v>
      </c>
      <c r="AH690" s="27" t="s">
        <v>103</v>
      </c>
      <c r="AI690" t="s">
        <v>103</v>
      </c>
      <c r="AJ690" t="s">
        <v>78</v>
      </c>
    </row>
    <row r="691" spans="1:36" ht="15" customHeight="1" x14ac:dyDescent="0.25">
      <c r="A691">
        <v>180494</v>
      </c>
      <c r="B691" t="s">
        <v>942</v>
      </c>
      <c r="C691" t="s">
        <v>941</v>
      </c>
      <c r="D691">
        <v>378</v>
      </c>
      <c r="E691" t="s">
        <v>74</v>
      </c>
      <c r="F691" t="s">
        <v>803</v>
      </c>
      <c r="G691" t="s">
        <v>76</v>
      </c>
      <c r="H691" t="s">
        <v>783</v>
      </c>
      <c r="I691" s="21">
        <v>45807</v>
      </c>
      <c r="J691" s="21">
        <v>45811</v>
      </c>
      <c r="K691" s="21">
        <v>45903</v>
      </c>
      <c r="L691" s="21">
        <v>45903</v>
      </c>
      <c r="M691" s="22">
        <v>100000000</v>
      </c>
      <c r="N691" t="s">
        <v>78</v>
      </c>
      <c r="O691" t="s">
        <v>806</v>
      </c>
      <c r="P691" t="s">
        <v>80</v>
      </c>
      <c r="R691" s="21">
        <v>45807</v>
      </c>
      <c r="S691" s="21">
        <v>45811</v>
      </c>
      <c r="T691" s="21">
        <v>45903</v>
      </c>
      <c r="U691" s="21">
        <v>45903</v>
      </c>
      <c r="V691" s="23">
        <v>0.25555555555555554</v>
      </c>
      <c r="W691">
        <v>92</v>
      </c>
      <c r="X691" s="24">
        <v>470410.43226217403</v>
      </c>
      <c r="Y691" s="24">
        <v>470410.43226217403</v>
      </c>
      <c r="Z691" s="24">
        <v>462796.28084455733</v>
      </c>
      <c r="AA691" s="24">
        <v>462796.28084455733</v>
      </c>
      <c r="AB691">
        <v>1.0164524905077492</v>
      </c>
      <c r="AC691">
        <v>0</v>
      </c>
      <c r="AD691" s="22">
        <v>100000000</v>
      </c>
      <c r="AE691" s="25">
        <v>1.8109419685221811E-2</v>
      </c>
      <c r="AF691" s="26">
        <v>0</v>
      </c>
      <c r="AG691" s="27">
        <v>1</v>
      </c>
      <c r="AH691" s="27" t="s">
        <v>103</v>
      </c>
      <c r="AI691" t="s">
        <v>103</v>
      </c>
      <c r="AJ691" t="s">
        <v>78</v>
      </c>
    </row>
    <row r="692" spans="1:36" ht="15" customHeight="1" x14ac:dyDescent="0.25">
      <c r="A692">
        <v>146223</v>
      </c>
      <c r="B692" t="s">
        <v>942</v>
      </c>
      <c r="C692" t="s">
        <v>941</v>
      </c>
      <c r="D692">
        <v>378</v>
      </c>
      <c r="E692" t="s">
        <v>74</v>
      </c>
      <c r="F692" t="s">
        <v>803</v>
      </c>
      <c r="G692" t="s">
        <v>76</v>
      </c>
      <c r="H692" t="s">
        <v>783</v>
      </c>
      <c r="I692" s="21">
        <v>45901</v>
      </c>
      <c r="J692" s="21">
        <v>45903</v>
      </c>
      <c r="K692" s="21">
        <v>45994</v>
      </c>
      <c r="L692" s="21">
        <v>45994</v>
      </c>
      <c r="M692" s="22">
        <v>100000000</v>
      </c>
      <c r="N692" t="s">
        <v>78</v>
      </c>
      <c r="O692" t="s">
        <v>806</v>
      </c>
      <c r="P692" t="s">
        <v>80</v>
      </c>
      <c r="R692" s="21">
        <v>45901</v>
      </c>
      <c r="S692" s="21">
        <v>45903</v>
      </c>
      <c r="T692" s="21">
        <v>45994</v>
      </c>
      <c r="U692" s="21">
        <v>45994</v>
      </c>
      <c r="V692" s="23">
        <v>0.25277777777777777</v>
      </c>
      <c r="W692">
        <v>91</v>
      </c>
      <c r="X692" s="24">
        <v>494852.0440203817</v>
      </c>
      <c r="Y692" s="24">
        <v>494852.0440203817</v>
      </c>
      <c r="Z692" s="24">
        <v>486219.97146875988</v>
      </c>
      <c r="AA692" s="24">
        <v>486219.97146875988</v>
      </c>
      <c r="AB692">
        <v>1.0177534306654379</v>
      </c>
      <c r="AC692">
        <v>0</v>
      </c>
      <c r="AD692" s="22">
        <v>100000000</v>
      </c>
      <c r="AE692" s="25">
        <v>1.9235075794368523E-2</v>
      </c>
      <c r="AF692" s="26">
        <v>0</v>
      </c>
      <c r="AG692" s="27">
        <v>1</v>
      </c>
      <c r="AH692" s="27" t="s">
        <v>103</v>
      </c>
      <c r="AI692" t="s">
        <v>103</v>
      </c>
      <c r="AJ692" t="s">
        <v>78</v>
      </c>
    </row>
    <row r="693" spans="1:36" ht="15" customHeight="1" x14ac:dyDescent="0.25">
      <c r="A693">
        <v>146224</v>
      </c>
      <c r="B693" t="s">
        <v>942</v>
      </c>
      <c r="C693" t="s">
        <v>941</v>
      </c>
      <c r="D693">
        <v>378</v>
      </c>
      <c r="E693" t="s">
        <v>74</v>
      </c>
      <c r="F693" t="s">
        <v>803</v>
      </c>
      <c r="G693" t="s">
        <v>76</v>
      </c>
      <c r="H693" t="s">
        <v>783</v>
      </c>
      <c r="I693" s="21">
        <v>45992</v>
      </c>
      <c r="J693" s="21">
        <v>45994</v>
      </c>
      <c r="K693" s="21">
        <v>46084</v>
      </c>
      <c r="L693" s="21">
        <v>46084</v>
      </c>
      <c r="M693" s="22">
        <v>100000000</v>
      </c>
      <c r="N693" t="s">
        <v>78</v>
      </c>
      <c r="O693" t="s">
        <v>806</v>
      </c>
      <c r="P693" t="s">
        <v>80</v>
      </c>
      <c r="R693" s="21">
        <v>45992</v>
      </c>
      <c r="S693" s="21">
        <v>45994</v>
      </c>
      <c r="T693" s="21">
        <v>46084</v>
      </c>
      <c r="U693" s="21">
        <v>46084</v>
      </c>
      <c r="V693" s="23">
        <v>0.25</v>
      </c>
      <c r="W693">
        <v>90</v>
      </c>
      <c r="X693" s="24">
        <v>511365.01803249063</v>
      </c>
      <c r="Y693" s="24">
        <v>511365.01803249063</v>
      </c>
      <c r="Z693" s="24">
        <v>501809.70197017951</v>
      </c>
      <c r="AA693" s="24">
        <v>501809.70197017951</v>
      </c>
      <c r="AB693">
        <v>1.0190417124754574</v>
      </c>
      <c r="AC693">
        <v>0</v>
      </c>
      <c r="AD693" s="22">
        <v>100000000</v>
      </c>
      <c r="AE693" s="25">
        <v>2.007238807880718E-2</v>
      </c>
      <c r="AF693" s="26">
        <v>0</v>
      </c>
      <c r="AG693" s="27">
        <v>1</v>
      </c>
      <c r="AH693" s="27" t="s">
        <v>103</v>
      </c>
      <c r="AI693" t="s">
        <v>103</v>
      </c>
      <c r="AJ693" t="s">
        <v>78</v>
      </c>
    </row>
    <row r="694" spans="1:36" ht="15" customHeight="1" x14ac:dyDescent="0.25">
      <c r="A694">
        <v>146225</v>
      </c>
      <c r="B694" t="s">
        <v>942</v>
      </c>
      <c r="C694" t="s">
        <v>941</v>
      </c>
      <c r="D694">
        <v>378</v>
      </c>
      <c r="E694" t="s">
        <v>74</v>
      </c>
      <c r="F694" t="s">
        <v>803</v>
      </c>
      <c r="G694" t="s">
        <v>76</v>
      </c>
      <c r="H694" t="s">
        <v>783</v>
      </c>
      <c r="I694" s="21">
        <v>46080</v>
      </c>
      <c r="J694" s="21">
        <v>46084</v>
      </c>
      <c r="K694" s="21">
        <v>46176</v>
      </c>
      <c r="L694" s="21">
        <v>46176</v>
      </c>
      <c r="M694" s="22">
        <v>100000000</v>
      </c>
      <c r="N694" t="s">
        <v>78</v>
      </c>
      <c r="O694" t="s">
        <v>806</v>
      </c>
      <c r="P694" t="s">
        <v>80</v>
      </c>
      <c r="R694" s="21">
        <v>46080</v>
      </c>
      <c r="S694" s="21">
        <v>46084</v>
      </c>
      <c r="T694" s="21">
        <v>46176</v>
      </c>
      <c r="U694" s="21">
        <v>46176</v>
      </c>
      <c r="V694" s="23">
        <v>0.25555555555555554</v>
      </c>
      <c r="W694">
        <v>92</v>
      </c>
      <c r="X694" s="24">
        <v>537830.29082667467</v>
      </c>
      <c r="Y694" s="24">
        <v>537830.29082667467</v>
      </c>
      <c r="Z694" s="24">
        <v>527098.40481854894</v>
      </c>
      <c r="AA694" s="24">
        <v>527098.40481854894</v>
      </c>
      <c r="AB694">
        <v>1.0203603082650574</v>
      </c>
      <c r="AC694">
        <v>0</v>
      </c>
      <c r="AD694" s="22">
        <v>100000000</v>
      </c>
      <c r="AE694" s="25">
        <v>2.0625589753769311E-2</v>
      </c>
      <c r="AF694" s="26">
        <v>0</v>
      </c>
      <c r="AG694" s="27">
        <v>1</v>
      </c>
      <c r="AH694" s="27" t="s">
        <v>103</v>
      </c>
      <c r="AI694" t="s">
        <v>103</v>
      </c>
      <c r="AJ694" t="s">
        <v>78</v>
      </c>
    </row>
    <row r="695" spans="1:36" ht="15" customHeight="1" x14ac:dyDescent="0.25">
      <c r="A695">
        <v>180608</v>
      </c>
      <c r="B695" t="s">
        <v>943</v>
      </c>
      <c r="C695" t="s">
        <v>944</v>
      </c>
      <c r="D695">
        <v>379</v>
      </c>
      <c r="E695" t="s">
        <v>74</v>
      </c>
      <c r="F695" t="s">
        <v>803</v>
      </c>
      <c r="G695" t="s">
        <v>76</v>
      </c>
      <c r="H695" t="s">
        <v>774</v>
      </c>
      <c r="J695" s="21">
        <v>45470</v>
      </c>
      <c r="K695" s="21">
        <v>45562</v>
      </c>
      <c r="L695" s="21">
        <v>45562</v>
      </c>
      <c r="M695" s="22">
        <v>100000000</v>
      </c>
      <c r="N695" t="s">
        <v>78</v>
      </c>
      <c r="O695">
        <v>1.3625E-2</v>
      </c>
      <c r="P695" t="s">
        <v>80</v>
      </c>
      <c r="R695" s="21">
        <v>45562</v>
      </c>
      <c r="S695" s="21">
        <v>45470</v>
      </c>
      <c r="T695" s="21">
        <v>45562</v>
      </c>
      <c r="U695" s="21">
        <v>45562</v>
      </c>
      <c r="V695" s="23">
        <v>0.25555555555555554</v>
      </c>
      <c r="W695">
        <v>92</v>
      </c>
      <c r="X695" s="24">
        <v>-352230.82329681556</v>
      </c>
      <c r="Y695" s="24">
        <v>-352230.82329681556</v>
      </c>
      <c r="Z695" s="24">
        <v>-348194.44444444444</v>
      </c>
      <c r="AA695" s="24">
        <v>-348194.44444444444</v>
      </c>
      <c r="AB695">
        <v>1.0115923126194943</v>
      </c>
      <c r="AC695">
        <v>0</v>
      </c>
      <c r="AD695" s="22">
        <v>100000000</v>
      </c>
      <c r="AE695" s="25">
        <v>1.3625E-2</v>
      </c>
      <c r="AF695" s="26">
        <v>0</v>
      </c>
      <c r="AG695" s="27">
        <v>1</v>
      </c>
      <c r="AH695" s="27" t="s">
        <v>103</v>
      </c>
      <c r="AI695" t="s">
        <v>103</v>
      </c>
      <c r="AJ695" t="s">
        <v>78</v>
      </c>
    </row>
    <row r="696" spans="1:36" ht="15" customHeight="1" x14ac:dyDescent="0.25">
      <c r="A696">
        <v>180609</v>
      </c>
      <c r="B696" t="s">
        <v>943</v>
      </c>
      <c r="C696" t="s">
        <v>944</v>
      </c>
      <c r="D696">
        <v>379</v>
      </c>
      <c r="E696" t="s">
        <v>74</v>
      </c>
      <c r="F696" t="s">
        <v>803</v>
      </c>
      <c r="G696" t="s">
        <v>76</v>
      </c>
      <c r="H696" t="s">
        <v>774</v>
      </c>
      <c r="J696" s="21">
        <v>45562</v>
      </c>
      <c r="K696" s="21">
        <v>45653</v>
      </c>
      <c r="L696" s="21">
        <v>45653</v>
      </c>
      <c r="M696" s="22">
        <v>100000000</v>
      </c>
      <c r="N696" t="s">
        <v>78</v>
      </c>
      <c r="O696">
        <v>1.3625E-2</v>
      </c>
      <c r="P696" t="s">
        <v>80</v>
      </c>
      <c r="R696" s="21">
        <v>45653</v>
      </c>
      <c r="S696" s="21">
        <v>45562</v>
      </c>
      <c r="T696" s="21">
        <v>45653</v>
      </c>
      <c r="U696" s="21">
        <v>45653</v>
      </c>
      <c r="V696" s="23">
        <v>0.25277777777777777</v>
      </c>
      <c r="W696">
        <v>91</v>
      </c>
      <c r="X696" s="24">
        <v>-348848.14144335035</v>
      </c>
      <c r="Y696" s="24">
        <v>-348848.14144335035</v>
      </c>
      <c r="Z696" s="24">
        <v>-344409.72222222219</v>
      </c>
      <c r="AA696" s="24">
        <v>-344409.72222222219</v>
      </c>
      <c r="AB696">
        <v>1.0128870323186301</v>
      </c>
      <c r="AC696">
        <v>0</v>
      </c>
      <c r="AD696" s="22">
        <v>100000000</v>
      </c>
      <c r="AE696" s="25">
        <v>1.3625E-2</v>
      </c>
      <c r="AF696" s="26">
        <v>0</v>
      </c>
      <c r="AG696" s="27">
        <v>1</v>
      </c>
      <c r="AH696" s="27" t="s">
        <v>103</v>
      </c>
      <c r="AI696" t="s">
        <v>103</v>
      </c>
      <c r="AJ696" t="s">
        <v>78</v>
      </c>
    </row>
    <row r="697" spans="1:36" ht="15" customHeight="1" x14ac:dyDescent="0.25">
      <c r="A697">
        <v>180610</v>
      </c>
      <c r="B697" t="s">
        <v>943</v>
      </c>
      <c r="C697" t="s">
        <v>944</v>
      </c>
      <c r="D697">
        <v>379</v>
      </c>
      <c r="E697" t="s">
        <v>74</v>
      </c>
      <c r="F697" t="s">
        <v>803</v>
      </c>
      <c r="G697" t="s">
        <v>76</v>
      </c>
      <c r="H697" t="s">
        <v>774</v>
      </c>
      <c r="J697" s="21">
        <v>45653</v>
      </c>
      <c r="K697" s="21">
        <v>45743</v>
      </c>
      <c r="L697" s="21">
        <v>45743</v>
      </c>
      <c r="M697" s="22">
        <v>100000000</v>
      </c>
      <c r="N697" t="s">
        <v>78</v>
      </c>
      <c r="O697">
        <v>1.3625E-2</v>
      </c>
      <c r="P697" t="s">
        <v>80</v>
      </c>
      <c r="R697" s="21">
        <v>45743</v>
      </c>
      <c r="S697" s="21">
        <v>45653</v>
      </c>
      <c r="T697" s="21">
        <v>45743</v>
      </c>
      <c r="U697" s="21">
        <v>45743</v>
      </c>
      <c r="V697" s="23">
        <v>0.25</v>
      </c>
      <c r="W697">
        <v>90</v>
      </c>
      <c r="X697" s="24">
        <v>-345451.36814805138</v>
      </c>
      <c r="Y697" s="24">
        <v>-345451.36814805138</v>
      </c>
      <c r="Z697" s="24">
        <v>-340625</v>
      </c>
      <c r="AA697" s="24">
        <v>-340625</v>
      </c>
      <c r="AB697">
        <v>1.0141691541961142</v>
      </c>
      <c r="AC697">
        <v>0</v>
      </c>
      <c r="AD697" s="22">
        <v>100000000</v>
      </c>
      <c r="AE697" s="25">
        <v>1.3625E-2</v>
      </c>
      <c r="AF697" s="26">
        <v>0</v>
      </c>
      <c r="AG697" s="27">
        <v>1</v>
      </c>
      <c r="AH697" s="27" t="s">
        <v>103</v>
      </c>
      <c r="AI697" t="s">
        <v>103</v>
      </c>
      <c r="AJ697" t="s">
        <v>78</v>
      </c>
    </row>
    <row r="698" spans="1:36" ht="15" customHeight="1" x14ac:dyDescent="0.25">
      <c r="A698">
        <v>180611</v>
      </c>
      <c r="B698" t="s">
        <v>943</v>
      </c>
      <c r="C698" t="s">
        <v>944</v>
      </c>
      <c r="D698">
        <v>379</v>
      </c>
      <c r="E698" t="s">
        <v>74</v>
      </c>
      <c r="F698" t="s">
        <v>803</v>
      </c>
      <c r="G698" t="s">
        <v>76</v>
      </c>
      <c r="H698" t="s">
        <v>774</v>
      </c>
      <c r="J698" s="21">
        <v>45743</v>
      </c>
      <c r="K698" s="21">
        <v>45835</v>
      </c>
      <c r="L698" s="21">
        <v>45835</v>
      </c>
      <c r="M698" s="22">
        <v>100000000</v>
      </c>
      <c r="N698" t="s">
        <v>78</v>
      </c>
      <c r="O698">
        <v>1.3625E-2</v>
      </c>
      <c r="P698" t="s">
        <v>80</v>
      </c>
      <c r="R698" s="21">
        <v>45835</v>
      </c>
      <c r="S698" s="21">
        <v>45743</v>
      </c>
      <c r="T698" s="21">
        <v>45835</v>
      </c>
      <c r="U698" s="21">
        <v>45835</v>
      </c>
      <c r="V698" s="23">
        <v>0.25555555555555554</v>
      </c>
      <c r="W698">
        <v>92</v>
      </c>
      <c r="X698" s="24">
        <v>-353584.99762252654</v>
      </c>
      <c r="Y698" s="24">
        <v>-353584.99762252654</v>
      </c>
      <c r="Z698" s="24">
        <v>-348194.44444444444</v>
      </c>
      <c r="AA698" s="24">
        <v>-348194.44444444444</v>
      </c>
      <c r="AB698">
        <v>1.0154814451065781</v>
      </c>
      <c r="AC698">
        <v>0</v>
      </c>
      <c r="AD698" s="22">
        <v>100000000</v>
      </c>
      <c r="AE698" s="25">
        <v>1.3625E-2</v>
      </c>
      <c r="AF698" s="26">
        <v>0</v>
      </c>
      <c r="AG698" s="27">
        <v>1</v>
      </c>
      <c r="AH698" s="27" t="s">
        <v>103</v>
      </c>
      <c r="AI698" t="s">
        <v>103</v>
      </c>
      <c r="AJ698" t="s">
        <v>78</v>
      </c>
    </row>
    <row r="699" spans="1:36" ht="15" customHeight="1" x14ac:dyDescent="0.25">
      <c r="A699">
        <v>180612</v>
      </c>
      <c r="B699" t="s">
        <v>943</v>
      </c>
      <c r="C699" t="s">
        <v>944</v>
      </c>
      <c r="D699">
        <v>379</v>
      </c>
      <c r="E699" t="s">
        <v>74</v>
      </c>
      <c r="F699" t="s">
        <v>803</v>
      </c>
      <c r="G699" t="s">
        <v>76</v>
      </c>
      <c r="H699" t="s">
        <v>774</v>
      </c>
      <c r="J699" s="21">
        <v>45835</v>
      </c>
      <c r="K699" s="21">
        <v>45929</v>
      </c>
      <c r="L699" s="21">
        <v>45929</v>
      </c>
      <c r="M699" s="22">
        <v>100000000</v>
      </c>
      <c r="N699" t="s">
        <v>78</v>
      </c>
      <c r="O699">
        <v>1.3625E-2</v>
      </c>
      <c r="P699" t="s">
        <v>80</v>
      </c>
      <c r="R699" s="21">
        <v>45929</v>
      </c>
      <c r="S699" s="21">
        <v>45835</v>
      </c>
      <c r="T699" s="21">
        <v>45929</v>
      </c>
      <c r="U699" s="21">
        <v>45929</v>
      </c>
      <c r="V699" s="23">
        <v>0.26111111111111113</v>
      </c>
      <c r="W699">
        <v>94</v>
      </c>
      <c r="X699" s="24">
        <v>-361749.2669296505</v>
      </c>
      <c r="Y699" s="24">
        <v>-361749.2669296505</v>
      </c>
      <c r="Z699" s="24">
        <v>-355763.88888888893</v>
      </c>
      <c r="AA699" s="24">
        <v>-355763.88888888893</v>
      </c>
      <c r="AB699">
        <v>1.0168240179166439</v>
      </c>
      <c r="AC699">
        <v>0</v>
      </c>
      <c r="AD699" s="22">
        <v>100000000</v>
      </c>
      <c r="AE699" s="25">
        <v>1.3625E-2</v>
      </c>
      <c r="AF699" s="26">
        <v>0</v>
      </c>
      <c r="AG699" s="27">
        <v>1</v>
      </c>
      <c r="AH699" s="27" t="s">
        <v>103</v>
      </c>
      <c r="AI699" t="s">
        <v>103</v>
      </c>
      <c r="AJ699" t="s">
        <v>78</v>
      </c>
    </row>
    <row r="700" spans="1:36" ht="15" customHeight="1" x14ac:dyDescent="0.25">
      <c r="A700">
        <v>180613</v>
      </c>
      <c r="B700" t="s">
        <v>943</v>
      </c>
      <c r="C700" t="s">
        <v>944</v>
      </c>
      <c r="D700">
        <v>379</v>
      </c>
      <c r="E700" t="s">
        <v>74</v>
      </c>
      <c r="F700" t="s">
        <v>803</v>
      </c>
      <c r="G700" t="s">
        <v>76</v>
      </c>
      <c r="H700" t="s">
        <v>774</v>
      </c>
      <c r="J700" s="21">
        <v>45929</v>
      </c>
      <c r="K700" s="21">
        <v>46020</v>
      </c>
      <c r="L700" s="21">
        <v>46020</v>
      </c>
      <c r="M700" s="22">
        <v>100000000</v>
      </c>
      <c r="N700" t="s">
        <v>78</v>
      </c>
      <c r="O700">
        <v>1.3625E-2</v>
      </c>
      <c r="P700" t="s">
        <v>80</v>
      </c>
      <c r="R700" s="21">
        <v>46020</v>
      </c>
      <c r="S700" s="21">
        <v>45929</v>
      </c>
      <c r="T700" s="21">
        <v>46020</v>
      </c>
      <c r="U700" s="21">
        <v>46020</v>
      </c>
      <c r="V700" s="23">
        <v>0.25277777777777777</v>
      </c>
      <c r="W700">
        <v>91</v>
      </c>
      <c r="X700" s="24">
        <v>-350652.29776870244</v>
      </c>
      <c r="Y700" s="24">
        <v>-350652.29776870244</v>
      </c>
      <c r="Z700" s="24">
        <v>-344409.72222222219</v>
      </c>
      <c r="AA700" s="24">
        <v>-344409.72222222219</v>
      </c>
      <c r="AB700">
        <v>1.0181254335859089</v>
      </c>
      <c r="AC700">
        <v>0</v>
      </c>
      <c r="AD700" s="22">
        <v>100000000</v>
      </c>
      <c r="AE700" s="25">
        <v>1.3625E-2</v>
      </c>
      <c r="AF700" s="26">
        <v>0</v>
      </c>
      <c r="AG700" s="27">
        <v>1</v>
      </c>
      <c r="AH700" s="27" t="s">
        <v>103</v>
      </c>
      <c r="AI700" t="s">
        <v>103</v>
      </c>
      <c r="AJ700" t="s">
        <v>78</v>
      </c>
    </row>
    <row r="701" spans="1:36" ht="15" customHeight="1" x14ac:dyDescent="0.25">
      <c r="A701">
        <v>180614</v>
      </c>
      <c r="B701" t="s">
        <v>943</v>
      </c>
      <c r="C701" t="s">
        <v>944</v>
      </c>
      <c r="D701">
        <v>379</v>
      </c>
      <c r="E701" t="s">
        <v>74</v>
      </c>
      <c r="F701" t="s">
        <v>803</v>
      </c>
      <c r="G701" t="s">
        <v>76</v>
      </c>
      <c r="H701" t="s">
        <v>774</v>
      </c>
      <c r="J701" s="21">
        <v>46020</v>
      </c>
      <c r="K701" s="21">
        <v>46108</v>
      </c>
      <c r="L701" s="21">
        <v>46108</v>
      </c>
      <c r="M701" s="22">
        <v>100000000</v>
      </c>
      <c r="N701" t="s">
        <v>78</v>
      </c>
      <c r="O701">
        <v>1.3625E-2</v>
      </c>
      <c r="P701" t="s">
        <v>80</v>
      </c>
      <c r="R701" s="21">
        <v>46108</v>
      </c>
      <c r="S701" s="21">
        <v>46020</v>
      </c>
      <c r="T701" s="21">
        <v>46108</v>
      </c>
      <c r="U701" s="21">
        <v>46108</v>
      </c>
      <c r="V701" s="23">
        <v>0.24444444444444444</v>
      </c>
      <c r="W701">
        <v>88</v>
      </c>
      <c r="X701" s="24">
        <v>-339512.01389176399</v>
      </c>
      <c r="Y701" s="24">
        <v>-339512.01389176399</v>
      </c>
      <c r="Z701" s="24">
        <v>-333055.55555555556</v>
      </c>
      <c r="AA701" s="24">
        <v>-333055.55555555556</v>
      </c>
      <c r="AB701">
        <v>1.0193855296166392</v>
      </c>
      <c r="AC701">
        <v>0</v>
      </c>
      <c r="AD701" s="22">
        <v>100000000</v>
      </c>
      <c r="AE701" s="25">
        <v>1.3625E-2</v>
      </c>
      <c r="AF701" s="26">
        <v>0</v>
      </c>
      <c r="AG701" s="27">
        <v>1</v>
      </c>
      <c r="AH701" s="27" t="s">
        <v>103</v>
      </c>
      <c r="AI701" t="s">
        <v>103</v>
      </c>
      <c r="AJ701" t="s">
        <v>78</v>
      </c>
    </row>
    <row r="702" spans="1:36" ht="15" customHeight="1" x14ac:dyDescent="0.25">
      <c r="A702">
        <v>180615</v>
      </c>
      <c r="B702" t="s">
        <v>943</v>
      </c>
      <c r="C702" t="s">
        <v>944</v>
      </c>
      <c r="D702">
        <v>379</v>
      </c>
      <c r="E702" t="s">
        <v>74</v>
      </c>
      <c r="F702" t="s">
        <v>803</v>
      </c>
      <c r="G702" t="s">
        <v>76</v>
      </c>
      <c r="H702" t="s">
        <v>774</v>
      </c>
      <c r="J702" s="21">
        <v>46108</v>
      </c>
      <c r="K702" s="21">
        <v>46202</v>
      </c>
      <c r="L702" s="21">
        <v>46202</v>
      </c>
      <c r="M702" s="22">
        <v>100000000</v>
      </c>
      <c r="N702" t="s">
        <v>78</v>
      </c>
      <c r="O702">
        <v>1.3625E-2</v>
      </c>
      <c r="P702" t="s">
        <v>80</v>
      </c>
      <c r="R702" s="21">
        <v>46202</v>
      </c>
      <c r="S702" s="21">
        <v>46108</v>
      </c>
      <c r="T702" s="21">
        <v>46202</v>
      </c>
      <c r="U702" s="21">
        <v>46202</v>
      </c>
      <c r="V702" s="23">
        <v>0.26111111111111113</v>
      </c>
      <c r="W702">
        <v>94</v>
      </c>
      <c r="X702" s="24">
        <v>-363140.03553143214</v>
      </c>
      <c r="Y702" s="24">
        <v>-363140.03553143214</v>
      </c>
      <c r="Z702" s="24">
        <v>-355763.88888888893</v>
      </c>
      <c r="AA702" s="24">
        <v>-355763.88888888893</v>
      </c>
      <c r="AB702">
        <v>1.0207332640352571</v>
      </c>
      <c r="AC702">
        <v>0</v>
      </c>
      <c r="AD702" s="22">
        <v>100000000</v>
      </c>
      <c r="AE702" s="25">
        <v>1.3625E-2</v>
      </c>
      <c r="AF702" s="26">
        <v>0</v>
      </c>
      <c r="AG702" s="27">
        <v>1</v>
      </c>
      <c r="AH702" s="27" t="s">
        <v>103</v>
      </c>
      <c r="AI702" t="s">
        <v>103</v>
      </c>
      <c r="AJ702" t="s">
        <v>78</v>
      </c>
    </row>
    <row r="703" spans="1:36" ht="15" customHeight="1" x14ac:dyDescent="0.25">
      <c r="A703">
        <v>180616</v>
      </c>
      <c r="B703" t="s">
        <v>945</v>
      </c>
      <c r="C703" t="s">
        <v>944</v>
      </c>
      <c r="D703">
        <v>379</v>
      </c>
      <c r="E703" t="s">
        <v>74</v>
      </c>
      <c r="F703" t="s">
        <v>803</v>
      </c>
      <c r="G703" t="s">
        <v>76</v>
      </c>
      <c r="H703" t="s">
        <v>774</v>
      </c>
      <c r="I703" s="21">
        <v>45468</v>
      </c>
      <c r="J703" s="21">
        <v>45470</v>
      </c>
      <c r="K703" s="21">
        <v>45562</v>
      </c>
      <c r="L703" s="21">
        <v>45562</v>
      </c>
      <c r="M703" s="22">
        <v>100000000</v>
      </c>
      <c r="N703" t="s">
        <v>78</v>
      </c>
      <c r="O703" t="s">
        <v>806</v>
      </c>
      <c r="P703" t="s">
        <v>80</v>
      </c>
      <c r="R703" s="21">
        <v>45468</v>
      </c>
      <c r="S703" s="21">
        <v>45470</v>
      </c>
      <c r="T703" s="21">
        <v>45562</v>
      </c>
      <c r="U703" s="21">
        <v>45562</v>
      </c>
      <c r="V703" s="23">
        <v>0.25555555555555554</v>
      </c>
      <c r="W703">
        <v>92</v>
      </c>
      <c r="X703" s="24">
        <v>477616.36529514933</v>
      </c>
      <c r="Y703" s="24">
        <v>477616.36529514933</v>
      </c>
      <c r="Z703" s="24">
        <v>472143.13447911944</v>
      </c>
      <c r="AA703" s="24">
        <v>472143.13447911944</v>
      </c>
      <c r="AB703">
        <v>1.0115923126194943</v>
      </c>
      <c r="AC703">
        <v>0</v>
      </c>
      <c r="AD703" s="22">
        <v>100000000</v>
      </c>
      <c r="AE703" s="25">
        <v>1.8475166131791627E-2</v>
      </c>
      <c r="AF703" s="26">
        <v>0</v>
      </c>
      <c r="AG703" s="27">
        <v>1</v>
      </c>
      <c r="AH703" s="27" t="s">
        <v>103</v>
      </c>
      <c r="AI703" t="s">
        <v>103</v>
      </c>
      <c r="AJ703" t="s">
        <v>78</v>
      </c>
    </row>
    <row r="704" spans="1:36" ht="15" customHeight="1" x14ac:dyDescent="0.25">
      <c r="A704">
        <v>180617</v>
      </c>
      <c r="B704" t="s">
        <v>945</v>
      </c>
      <c r="C704" t="s">
        <v>944</v>
      </c>
      <c r="D704">
        <v>379</v>
      </c>
      <c r="E704" t="s">
        <v>74</v>
      </c>
      <c r="F704" t="s">
        <v>803</v>
      </c>
      <c r="G704" t="s">
        <v>76</v>
      </c>
      <c r="H704" t="s">
        <v>774</v>
      </c>
      <c r="I704" s="21">
        <v>45560</v>
      </c>
      <c r="J704" s="21">
        <v>45562</v>
      </c>
      <c r="K704" s="21">
        <v>45653</v>
      </c>
      <c r="L704" s="21">
        <v>45653</v>
      </c>
      <c r="M704" s="22">
        <v>100000000</v>
      </c>
      <c r="N704" t="s">
        <v>78</v>
      </c>
      <c r="O704" t="s">
        <v>806</v>
      </c>
      <c r="P704" t="s">
        <v>80</v>
      </c>
      <c r="R704" s="21">
        <v>45560</v>
      </c>
      <c r="S704" s="21">
        <v>45562</v>
      </c>
      <c r="T704" s="21">
        <v>45653</v>
      </c>
      <c r="U704" s="21">
        <v>45653</v>
      </c>
      <c r="V704" s="23">
        <v>0.25277777777777777</v>
      </c>
      <c r="W704">
        <v>91</v>
      </c>
      <c r="X704" s="24">
        <v>446287.03028425056</v>
      </c>
      <c r="Y704" s="24">
        <v>446287.03028425056</v>
      </c>
      <c r="Z704" s="24">
        <v>440608.88928811887</v>
      </c>
      <c r="AA704" s="24">
        <v>440608.88928811887</v>
      </c>
      <c r="AB704">
        <v>1.0128870323186301</v>
      </c>
      <c r="AC704">
        <v>0</v>
      </c>
      <c r="AD704" s="22">
        <v>100000000</v>
      </c>
      <c r="AE704" s="25">
        <v>1.7430681334475031E-2</v>
      </c>
      <c r="AF704" s="26">
        <v>0</v>
      </c>
      <c r="AG704" s="27">
        <v>1</v>
      </c>
      <c r="AH704" s="27" t="s">
        <v>103</v>
      </c>
      <c r="AI704" t="s">
        <v>103</v>
      </c>
      <c r="AJ704" t="s">
        <v>78</v>
      </c>
    </row>
    <row r="705" spans="1:36" ht="15" customHeight="1" x14ac:dyDescent="0.25">
      <c r="A705">
        <v>180618</v>
      </c>
      <c r="B705" t="s">
        <v>945</v>
      </c>
      <c r="C705" t="s">
        <v>944</v>
      </c>
      <c r="D705">
        <v>379</v>
      </c>
      <c r="E705" t="s">
        <v>74</v>
      </c>
      <c r="F705" t="s">
        <v>803</v>
      </c>
      <c r="G705" t="s">
        <v>76</v>
      </c>
      <c r="H705" t="s">
        <v>774</v>
      </c>
      <c r="I705" s="21">
        <v>45651</v>
      </c>
      <c r="J705" s="21">
        <v>45653</v>
      </c>
      <c r="K705" s="21">
        <v>45743</v>
      </c>
      <c r="L705" s="21">
        <v>45743</v>
      </c>
      <c r="M705" s="22">
        <v>100000000</v>
      </c>
      <c r="N705" t="s">
        <v>78</v>
      </c>
      <c r="O705" t="s">
        <v>806</v>
      </c>
      <c r="P705" t="s">
        <v>80</v>
      </c>
      <c r="R705" s="21">
        <v>45651</v>
      </c>
      <c r="S705" s="21">
        <v>45653</v>
      </c>
      <c r="T705" s="21">
        <v>45743</v>
      </c>
      <c r="U705" s="21">
        <v>45743</v>
      </c>
      <c r="V705" s="23">
        <v>0.25</v>
      </c>
      <c r="W705">
        <v>90</v>
      </c>
      <c r="X705" s="24">
        <v>429698.98735163239</v>
      </c>
      <c r="Y705" s="24">
        <v>429698.98735163239</v>
      </c>
      <c r="Z705" s="24">
        <v>423695.5793555319</v>
      </c>
      <c r="AA705" s="24">
        <v>423695.5793555319</v>
      </c>
      <c r="AB705">
        <v>1.0141691541961142</v>
      </c>
      <c r="AC705">
        <v>0</v>
      </c>
      <c r="AD705" s="22">
        <v>100000000</v>
      </c>
      <c r="AE705" s="25">
        <v>1.6947823174221277E-2</v>
      </c>
      <c r="AF705" s="26">
        <v>0</v>
      </c>
      <c r="AG705" s="27">
        <v>1</v>
      </c>
      <c r="AH705" s="27" t="s">
        <v>103</v>
      </c>
      <c r="AI705" t="s">
        <v>103</v>
      </c>
      <c r="AJ705" t="s">
        <v>78</v>
      </c>
    </row>
    <row r="706" spans="1:36" ht="15" customHeight="1" x14ac:dyDescent="0.25">
      <c r="A706">
        <v>180619</v>
      </c>
      <c r="B706" t="s">
        <v>945</v>
      </c>
      <c r="C706" t="s">
        <v>944</v>
      </c>
      <c r="D706">
        <v>379</v>
      </c>
      <c r="E706" t="s">
        <v>74</v>
      </c>
      <c r="F706" t="s">
        <v>803</v>
      </c>
      <c r="G706" t="s">
        <v>76</v>
      </c>
      <c r="H706" t="s">
        <v>774</v>
      </c>
      <c r="I706" s="21">
        <v>45741</v>
      </c>
      <c r="J706" s="21">
        <v>45743</v>
      </c>
      <c r="K706" s="21">
        <v>45835</v>
      </c>
      <c r="L706" s="21">
        <v>45835</v>
      </c>
      <c r="M706" s="22">
        <v>100000000</v>
      </c>
      <c r="N706" t="s">
        <v>78</v>
      </c>
      <c r="O706" t="s">
        <v>806</v>
      </c>
      <c r="P706" t="s">
        <v>80</v>
      </c>
      <c r="R706" s="21">
        <v>45741</v>
      </c>
      <c r="S706" s="21">
        <v>45743</v>
      </c>
      <c r="T706" s="21">
        <v>45835</v>
      </c>
      <c r="U706" s="21">
        <v>45835</v>
      </c>
      <c r="V706" s="23">
        <v>0.25555555555555554</v>
      </c>
      <c r="W706">
        <v>92</v>
      </c>
      <c r="X706" s="24">
        <v>449503.51476876327</v>
      </c>
      <c r="Y706" s="24">
        <v>449503.51476876327</v>
      </c>
      <c r="Z706" s="24">
        <v>442650.64313566696</v>
      </c>
      <c r="AA706" s="24">
        <v>442650.64313566696</v>
      </c>
      <c r="AB706">
        <v>1.0154814451065781</v>
      </c>
      <c r="AC706">
        <v>0</v>
      </c>
      <c r="AD706" s="22">
        <v>100000000</v>
      </c>
      <c r="AE706" s="25">
        <v>1.7321112122700013E-2</v>
      </c>
      <c r="AF706" s="26">
        <v>0</v>
      </c>
      <c r="AG706" s="27">
        <v>1</v>
      </c>
      <c r="AH706" s="27" t="s">
        <v>103</v>
      </c>
      <c r="AI706" t="s">
        <v>103</v>
      </c>
      <c r="AJ706" t="s">
        <v>78</v>
      </c>
    </row>
    <row r="707" spans="1:36" ht="15" customHeight="1" x14ac:dyDescent="0.25">
      <c r="A707">
        <v>180620</v>
      </c>
      <c r="B707" t="s">
        <v>945</v>
      </c>
      <c r="C707" t="s">
        <v>944</v>
      </c>
      <c r="D707">
        <v>379</v>
      </c>
      <c r="E707" t="s">
        <v>74</v>
      </c>
      <c r="F707" t="s">
        <v>803</v>
      </c>
      <c r="G707" t="s">
        <v>76</v>
      </c>
      <c r="H707" t="s">
        <v>774</v>
      </c>
      <c r="I707" s="21">
        <v>45833</v>
      </c>
      <c r="J707" s="21">
        <v>45835</v>
      </c>
      <c r="K707" s="21">
        <v>45929</v>
      </c>
      <c r="L707" s="21">
        <v>45929</v>
      </c>
      <c r="M707" s="22">
        <v>100000000</v>
      </c>
      <c r="N707" t="s">
        <v>78</v>
      </c>
      <c r="O707" t="s">
        <v>806</v>
      </c>
      <c r="P707" t="s">
        <v>80</v>
      </c>
      <c r="R707" s="21">
        <v>45833</v>
      </c>
      <c r="S707" s="21">
        <v>45835</v>
      </c>
      <c r="T707" s="21">
        <v>45929</v>
      </c>
      <c r="U707" s="21">
        <v>45929</v>
      </c>
      <c r="V707" s="23">
        <v>0.26111111111111113</v>
      </c>
      <c r="W707">
        <v>94</v>
      </c>
      <c r="X707" s="24">
        <v>489599.2630014827</v>
      </c>
      <c r="Y707" s="24">
        <v>489599.2630014827</v>
      </c>
      <c r="Z707" s="24">
        <v>481498.523219992</v>
      </c>
      <c r="AA707" s="24">
        <v>481498.523219992</v>
      </c>
      <c r="AB707">
        <v>1.0168240179166439</v>
      </c>
      <c r="AC707">
        <v>0</v>
      </c>
      <c r="AD707" s="22">
        <v>100000000</v>
      </c>
      <c r="AE707" s="25">
        <v>1.844036897438267E-2</v>
      </c>
      <c r="AF707" s="26">
        <v>0</v>
      </c>
      <c r="AG707" s="27">
        <v>1</v>
      </c>
      <c r="AH707" s="27" t="s">
        <v>103</v>
      </c>
      <c r="AI707" t="s">
        <v>103</v>
      </c>
      <c r="AJ707" t="s">
        <v>78</v>
      </c>
    </row>
    <row r="708" spans="1:36" ht="15" customHeight="1" x14ac:dyDescent="0.25">
      <c r="A708">
        <v>180621</v>
      </c>
      <c r="B708" t="s">
        <v>945</v>
      </c>
      <c r="C708" t="s">
        <v>944</v>
      </c>
      <c r="D708">
        <v>379</v>
      </c>
      <c r="E708" t="s">
        <v>74</v>
      </c>
      <c r="F708" t="s">
        <v>803</v>
      </c>
      <c r="G708" t="s">
        <v>76</v>
      </c>
      <c r="H708" t="s">
        <v>774</v>
      </c>
      <c r="I708" s="21">
        <v>45925</v>
      </c>
      <c r="J708" s="21">
        <v>45929</v>
      </c>
      <c r="K708" s="21">
        <v>46020</v>
      </c>
      <c r="L708" s="21">
        <v>46020</v>
      </c>
      <c r="M708" s="22">
        <v>100000000</v>
      </c>
      <c r="N708" t="s">
        <v>78</v>
      </c>
      <c r="O708" t="s">
        <v>806</v>
      </c>
      <c r="P708" t="s">
        <v>80</v>
      </c>
      <c r="R708" s="21">
        <v>45925</v>
      </c>
      <c r="S708" s="21">
        <v>45929</v>
      </c>
      <c r="T708" s="21">
        <v>46020</v>
      </c>
      <c r="U708" s="21">
        <v>46020</v>
      </c>
      <c r="V708" s="23">
        <v>0.25277777777777777</v>
      </c>
      <c r="W708">
        <v>91</v>
      </c>
      <c r="X708" s="24">
        <v>501974.44128119136</v>
      </c>
      <c r="Y708" s="24">
        <v>501974.44128119136</v>
      </c>
      <c r="Z708" s="24">
        <v>493037.91529222712</v>
      </c>
      <c r="AA708" s="24">
        <v>493037.91529222712</v>
      </c>
      <c r="AB708">
        <v>1.0181254335859089</v>
      </c>
      <c r="AC708">
        <v>0</v>
      </c>
      <c r="AD708" s="22">
        <v>100000000</v>
      </c>
      <c r="AE708" s="25">
        <v>1.9504796648923271E-2</v>
      </c>
      <c r="AF708" s="26">
        <v>0</v>
      </c>
      <c r="AG708" s="27">
        <v>1</v>
      </c>
      <c r="AH708" s="27" t="s">
        <v>103</v>
      </c>
      <c r="AI708" t="s">
        <v>103</v>
      </c>
      <c r="AJ708" t="s">
        <v>78</v>
      </c>
    </row>
    <row r="709" spans="1:36" ht="15" customHeight="1" x14ac:dyDescent="0.25">
      <c r="A709">
        <v>180622</v>
      </c>
      <c r="B709" t="s">
        <v>945</v>
      </c>
      <c r="C709" t="s">
        <v>944</v>
      </c>
      <c r="D709">
        <v>379</v>
      </c>
      <c r="E709" t="s">
        <v>74</v>
      </c>
      <c r="F709" t="s">
        <v>803</v>
      </c>
      <c r="G709" t="s">
        <v>76</v>
      </c>
      <c r="H709" t="s">
        <v>774</v>
      </c>
      <c r="I709" s="21">
        <v>46016</v>
      </c>
      <c r="J709" s="21">
        <v>46020</v>
      </c>
      <c r="K709" s="21">
        <v>46108</v>
      </c>
      <c r="L709" s="21">
        <v>46108</v>
      </c>
      <c r="M709" s="22">
        <v>100000000</v>
      </c>
      <c r="N709" t="s">
        <v>78</v>
      </c>
      <c r="O709" t="s">
        <v>806</v>
      </c>
      <c r="P709" t="s">
        <v>80</v>
      </c>
      <c r="R709" s="21">
        <v>46016</v>
      </c>
      <c r="S709" s="21">
        <v>46020</v>
      </c>
      <c r="T709" s="21">
        <v>46108</v>
      </c>
      <c r="U709" s="21">
        <v>46108</v>
      </c>
      <c r="V709" s="23">
        <v>0.24444444444444444</v>
      </c>
      <c r="W709">
        <v>88</v>
      </c>
      <c r="X709" s="24">
        <v>504940.51086717838</v>
      </c>
      <c r="Y709" s="24">
        <v>504940.51086717838</v>
      </c>
      <c r="Z709" s="24">
        <v>495338.11908932199</v>
      </c>
      <c r="AA709" s="24">
        <v>495338.11908932199</v>
      </c>
      <c r="AB709">
        <v>1.0193855296166392</v>
      </c>
      <c r="AC709">
        <v>0</v>
      </c>
      <c r="AD709" s="22">
        <v>100000000</v>
      </c>
      <c r="AE709" s="25">
        <v>2.0263832144563169E-2</v>
      </c>
      <c r="AF709" s="26">
        <v>0</v>
      </c>
      <c r="AG709" s="27">
        <v>1</v>
      </c>
      <c r="AH709" s="27" t="s">
        <v>103</v>
      </c>
      <c r="AI709" t="s">
        <v>103</v>
      </c>
      <c r="AJ709" t="s">
        <v>78</v>
      </c>
    </row>
    <row r="710" spans="1:36" ht="15" customHeight="1" x14ac:dyDescent="0.25">
      <c r="A710">
        <v>180623</v>
      </c>
      <c r="B710" t="s">
        <v>945</v>
      </c>
      <c r="C710" t="s">
        <v>944</v>
      </c>
      <c r="D710">
        <v>379</v>
      </c>
      <c r="E710" t="s">
        <v>74</v>
      </c>
      <c r="F710" t="s">
        <v>803</v>
      </c>
      <c r="G710" t="s">
        <v>76</v>
      </c>
      <c r="H710" t="s">
        <v>774</v>
      </c>
      <c r="I710" s="21">
        <v>46106</v>
      </c>
      <c r="J710" s="21">
        <v>46108</v>
      </c>
      <c r="K710" s="21">
        <v>46202</v>
      </c>
      <c r="L710" s="21">
        <v>46202</v>
      </c>
      <c r="M710" s="22">
        <v>100000000</v>
      </c>
      <c r="N710" t="s">
        <v>78</v>
      </c>
      <c r="O710" t="s">
        <v>806</v>
      </c>
      <c r="P710" t="s">
        <v>80</v>
      </c>
      <c r="R710" s="21">
        <v>46106</v>
      </c>
      <c r="S710" s="21">
        <v>46108</v>
      </c>
      <c r="T710" s="21">
        <v>46202</v>
      </c>
      <c r="U710" s="21">
        <v>46202</v>
      </c>
      <c r="V710" s="23">
        <v>0.26111111111111113</v>
      </c>
      <c r="W710">
        <v>94</v>
      </c>
      <c r="X710" s="24">
        <v>552409.92951700464</v>
      </c>
      <c r="Y710" s="24">
        <v>552409.92951700464</v>
      </c>
      <c r="Z710" s="24">
        <v>541189.30868694</v>
      </c>
      <c r="AA710" s="24">
        <v>541189.30868694</v>
      </c>
      <c r="AB710">
        <v>1.0207332640352571</v>
      </c>
      <c r="AC710">
        <v>0</v>
      </c>
      <c r="AD710" s="22">
        <v>100000000</v>
      </c>
      <c r="AE710" s="25">
        <v>2.0726399056095579E-2</v>
      </c>
      <c r="AF710" s="26">
        <v>0</v>
      </c>
      <c r="AG710" s="27">
        <v>1</v>
      </c>
      <c r="AH710" s="27" t="s">
        <v>103</v>
      </c>
      <c r="AI710" t="s">
        <v>103</v>
      </c>
      <c r="AJ710" t="s">
        <v>78</v>
      </c>
    </row>
    <row r="711" spans="1:36" ht="15" customHeight="1" x14ac:dyDescent="0.25">
      <c r="A711">
        <v>180652</v>
      </c>
      <c r="B711" t="s">
        <v>946</v>
      </c>
      <c r="C711" t="s">
        <v>947</v>
      </c>
      <c r="D711">
        <v>380</v>
      </c>
      <c r="E711" t="s">
        <v>74</v>
      </c>
      <c r="F711" t="s">
        <v>803</v>
      </c>
      <c r="G711" t="s">
        <v>76</v>
      </c>
      <c r="H711" t="s">
        <v>783</v>
      </c>
      <c r="J711" s="21">
        <v>45474</v>
      </c>
      <c r="K711" s="21">
        <v>45565</v>
      </c>
      <c r="L711" s="21">
        <v>45565</v>
      </c>
      <c r="M711" s="22">
        <v>100000000</v>
      </c>
      <c r="N711" t="s">
        <v>78</v>
      </c>
      <c r="O711">
        <v>1.4489999999999999E-2</v>
      </c>
      <c r="P711" t="s">
        <v>80</v>
      </c>
      <c r="R711" s="21">
        <v>45565</v>
      </c>
      <c r="S711" s="21">
        <v>45474</v>
      </c>
      <c r="T711" s="21">
        <v>45565</v>
      </c>
      <c r="U711" s="21">
        <v>45565</v>
      </c>
      <c r="V711" s="23">
        <v>0.25277777777777777</v>
      </c>
      <c r="W711">
        <v>91</v>
      </c>
      <c r="X711" s="24">
        <v>-370536.59837832977</v>
      </c>
      <c r="Y711" s="24">
        <v>-370536.59837832977</v>
      </c>
      <c r="Z711" s="24">
        <v>-366275</v>
      </c>
      <c r="AA711" s="24">
        <v>-366275</v>
      </c>
      <c r="AB711">
        <v>1.0116349692944639</v>
      </c>
      <c r="AC711">
        <v>0</v>
      </c>
      <c r="AD711" s="22">
        <v>100000000</v>
      </c>
      <c r="AE711" s="25">
        <v>1.4489999999999999E-2</v>
      </c>
      <c r="AF711" s="26">
        <v>0</v>
      </c>
      <c r="AG711" s="27">
        <v>1</v>
      </c>
      <c r="AH711" s="27" t="s">
        <v>103</v>
      </c>
      <c r="AI711" t="s">
        <v>103</v>
      </c>
      <c r="AJ711" t="s">
        <v>78</v>
      </c>
    </row>
    <row r="712" spans="1:36" ht="15" customHeight="1" x14ac:dyDescent="0.25">
      <c r="A712">
        <v>180653</v>
      </c>
      <c r="B712" t="s">
        <v>946</v>
      </c>
      <c r="C712" t="s">
        <v>947</v>
      </c>
      <c r="D712">
        <v>380</v>
      </c>
      <c r="E712" t="s">
        <v>74</v>
      </c>
      <c r="F712" t="s">
        <v>803</v>
      </c>
      <c r="G712" t="s">
        <v>76</v>
      </c>
      <c r="H712" t="s">
        <v>783</v>
      </c>
      <c r="J712" s="21">
        <v>45565</v>
      </c>
      <c r="K712" s="21">
        <v>45656</v>
      </c>
      <c r="L712" s="21">
        <v>45656</v>
      </c>
      <c r="M712" s="22">
        <v>100000000</v>
      </c>
      <c r="N712" t="s">
        <v>78</v>
      </c>
      <c r="O712">
        <v>1.4489999999999999E-2</v>
      </c>
      <c r="P712" t="s">
        <v>80</v>
      </c>
      <c r="R712" s="21">
        <v>45656</v>
      </c>
      <c r="S712" s="21">
        <v>45565</v>
      </c>
      <c r="T712" s="21">
        <v>45656</v>
      </c>
      <c r="U712" s="21">
        <v>45656</v>
      </c>
      <c r="V712" s="23">
        <v>0.25277777777777777</v>
      </c>
      <c r="W712">
        <v>91</v>
      </c>
      <c r="X712" s="24">
        <v>-371010.84183311532</v>
      </c>
      <c r="Y712" s="24">
        <v>-371010.84183311532</v>
      </c>
      <c r="Z712" s="24">
        <v>-366275</v>
      </c>
      <c r="AA712" s="24">
        <v>-366275</v>
      </c>
      <c r="AB712">
        <v>1.0129297435891484</v>
      </c>
      <c r="AC712">
        <v>0</v>
      </c>
      <c r="AD712" s="22">
        <v>100000000</v>
      </c>
      <c r="AE712" s="25">
        <v>1.4489999999999999E-2</v>
      </c>
      <c r="AF712" s="26">
        <v>0</v>
      </c>
      <c r="AG712" s="27">
        <v>1</v>
      </c>
      <c r="AH712" s="27" t="s">
        <v>103</v>
      </c>
      <c r="AI712" t="s">
        <v>103</v>
      </c>
      <c r="AJ712" t="s">
        <v>78</v>
      </c>
    </row>
    <row r="713" spans="1:36" ht="15" customHeight="1" x14ac:dyDescent="0.25">
      <c r="A713">
        <v>180654</v>
      </c>
      <c r="B713" t="s">
        <v>946</v>
      </c>
      <c r="C713" t="s">
        <v>947</v>
      </c>
      <c r="D713">
        <v>380</v>
      </c>
      <c r="E713" t="s">
        <v>74</v>
      </c>
      <c r="F713" t="s">
        <v>803</v>
      </c>
      <c r="G713" t="s">
        <v>76</v>
      </c>
      <c r="H713" t="s">
        <v>783</v>
      </c>
      <c r="J713" s="21">
        <v>45656</v>
      </c>
      <c r="K713" s="21">
        <v>45747</v>
      </c>
      <c r="L713" s="21">
        <v>45747</v>
      </c>
      <c r="M713" s="22">
        <v>100000000</v>
      </c>
      <c r="N713" t="s">
        <v>78</v>
      </c>
      <c r="O713">
        <v>1.4489999999999999E-2</v>
      </c>
      <c r="P713" t="s">
        <v>80</v>
      </c>
      <c r="R713" s="21">
        <v>45747</v>
      </c>
      <c r="S713" s="21">
        <v>45656</v>
      </c>
      <c r="T713" s="21">
        <v>45747</v>
      </c>
      <c r="U713" s="21">
        <v>45747</v>
      </c>
      <c r="V713" s="23">
        <v>0.25277777777777777</v>
      </c>
      <c r="W713">
        <v>91</v>
      </c>
      <c r="X713" s="24">
        <v>-371485.69226398744</v>
      </c>
      <c r="Y713" s="24">
        <v>-371485.69226398744</v>
      </c>
      <c r="Z713" s="24">
        <v>-366275</v>
      </c>
      <c r="AA713" s="24">
        <v>-366275</v>
      </c>
      <c r="AB713">
        <v>1.0142261750433075</v>
      </c>
      <c r="AC713">
        <v>0</v>
      </c>
      <c r="AD713" s="22">
        <v>100000000</v>
      </c>
      <c r="AE713" s="25">
        <v>1.4489999999999999E-2</v>
      </c>
      <c r="AF713" s="26">
        <v>0</v>
      </c>
      <c r="AG713" s="27">
        <v>1</v>
      </c>
      <c r="AH713" s="27" t="s">
        <v>103</v>
      </c>
      <c r="AI713" t="s">
        <v>103</v>
      </c>
      <c r="AJ713" t="s">
        <v>78</v>
      </c>
    </row>
    <row r="714" spans="1:36" ht="15" customHeight="1" x14ac:dyDescent="0.25">
      <c r="A714">
        <v>180655</v>
      </c>
      <c r="B714" t="s">
        <v>946</v>
      </c>
      <c r="C714" t="s">
        <v>947</v>
      </c>
      <c r="D714">
        <v>380</v>
      </c>
      <c r="E714" t="s">
        <v>74</v>
      </c>
      <c r="F714" t="s">
        <v>803</v>
      </c>
      <c r="G714" t="s">
        <v>76</v>
      </c>
      <c r="H714" t="s">
        <v>783</v>
      </c>
      <c r="J714" s="21">
        <v>45747</v>
      </c>
      <c r="K714" s="21">
        <v>45838</v>
      </c>
      <c r="L714" s="21">
        <v>45838</v>
      </c>
      <c r="M714" s="22">
        <v>100000000</v>
      </c>
      <c r="N714" t="s">
        <v>78</v>
      </c>
      <c r="O714">
        <v>1.4489999999999999E-2</v>
      </c>
      <c r="P714" t="s">
        <v>80</v>
      </c>
      <c r="R714" s="21">
        <v>45838</v>
      </c>
      <c r="S714" s="21">
        <v>45747</v>
      </c>
      <c r="T714" s="21">
        <v>45838</v>
      </c>
      <c r="U714" s="21">
        <v>45838</v>
      </c>
      <c r="V714" s="23">
        <v>0.25277777777777777</v>
      </c>
      <c r="W714">
        <v>91</v>
      </c>
      <c r="X714" s="24">
        <v>-371961.15044780436</v>
      </c>
      <c r="Y714" s="24">
        <v>-371961.15044780436</v>
      </c>
      <c r="Z714" s="24">
        <v>-366275</v>
      </c>
      <c r="AA714" s="24">
        <v>-366275</v>
      </c>
      <c r="AB714">
        <v>1.0155242657779111</v>
      </c>
      <c r="AC714">
        <v>0</v>
      </c>
      <c r="AD714" s="22">
        <v>100000000</v>
      </c>
      <c r="AE714" s="25">
        <v>1.4489999999999999E-2</v>
      </c>
      <c r="AF714" s="26">
        <v>0</v>
      </c>
      <c r="AG714" s="27">
        <v>1</v>
      </c>
      <c r="AH714" s="27" t="s">
        <v>103</v>
      </c>
      <c r="AI714" t="s">
        <v>103</v>
      </c>
      <c r="AJ714" t="s">
        <v>78</v>
      </c>
    </row>
    <row r="715" spans="1:36" ht="15" customHeight="1" x14ac:dyDescent="0.25">
      <c r="A715">
        <v>180656</v>
      </c>
      <c r="B715" t="s">
        <v>946</v>
      </c>
      <c r="C715" t="s">
        <v>947</v>
      </c>
      <c r="D715">
        <v>380</v>
      </c>
      <c r="E715" t="s">
        <v>74</v>
      </c>
      <c r="F715" t="s">
        <v>803</v>
      </c>
      <c r="G715" t="s">
        <v>76</v>
      </c>
      <c r="H715" t="s">
        <v>783</v>
      </c>
      <c r="J715" s="21">
        <v>45838</v>
      </c>
      <c r="K715" s="21">
        <v>45930</v>
      </c>
      <c r="L715" s="21">
        <v>45930</v>
      </c>
      <c r="M715" s="22">
        <v>100000000</v>
      </c>
      <c r="N715" t="s">
        <v>78</v>
      </c>
      <c r="O715">
        <v>1.4489999999999999E-2</v>
      </c>
      <c r="P715" t="s">
        <v>80</v>
      </c>
      <c r="R715" s="21">
        <v>45930</v>
      </c>
      <c r="S715" s="21">
        <v>45838</v>
      </c>
      <c r="T715" s="21">
        <v>45930</v>
      </c>
      <c r="U715" s="21">
        <v>45930</v>
      </c>
      <c r="V715" s="23">
        <v>0.25555555555555554</v>
      </c>
      <c r="W715">
        <v>92</v>
      </c>
      <c r="X715" s="24">
        <v>-376535.22624632443</v>
      </c>
      <c r="Y715" s="24">
        <v>-376535.22624632443</v>
      </c>
      <c r="Z715" s="24">
        <v>-370300</v>
      </c>
      <c r="AA715" s="24">
        <v>-370300</v>
      </c>
      <c r="AB715">
        <v>1.0168383101440033</v>
      </c>
      <c r="AC715">
        <v>0</v>
      </c>
      <c r="AD715" s="22">
        <v>100000000</v>
      </c>
      <c r="AE715" s="25">
        <v>1.4489999999999999E-2</v>
      </c>
      <c r="AF715" s="26">
        <v>0</v>
      </c>
      <c r="AG715" s="27">
        <v>1</v>
      </c>
      <c r="AH715" s="27" t="s">
        <v>103</v>
      </c>
      <c r="AI715" t="s">
        <v>103</v>
      </c>
      <c r="AJ715" t="s">
        <v>78</v>
      </c>
    </row>
    <row r="716" spans="1:36" ht="15" customHeight="1" x14ac:dyDescent="0.25">
      <c r="A716">
        <v>180657</v>
      </c>
      <c r="B716" t="s">
        <v>946</v>
      </c>
      <c r="C716" t="s">
        <v>947</v>
      </c>
      <c r="D716">
        <v>380</v>
      </c>
      <c r="E716" t="s">
        <v>74</v>
      </c>
      <c r="F716" t="s">
        <v>803</v>
      </c>
      <c r="G716" t="s">
        <v>76</v>
      </c>
      <c r="H716" t="s">
        <v>783</v>
      </c>
      <c r="J716" s="21">
        <v>45930</v>
      </c>
      <c r="K716" s="21">
        <v>46021</v>
      </c>
      <c r="L716" s="21">
        <v>46021</v>
      </c>
      <c r="M716" s="22">
        <v>100000000</v>
      </c>
      <c r="N716" t="s">
        <v>78</v>
      </c>
      <c r="O716">
        <v>1.4489999999999999E-2</v>
      </c>
      <c r="P716" t="s">
        <v>80</v>
      </c>
      <c r="R716" s="21">
        <v>46021</v>
      </c>
      <c r="S716" s="21">
        <v>45930</v>
      </c>
      <c r="T716" s="21">
        <v>46021</v>
      </c>
      <c r="U716" s="21">
        <v>46021</v>
      </c>
      <c r="V716" s="23">
        <v>0.25277777777777777</v>
      </c>
      <c r="W716">
        <v>91</v>
      </c>
      <c r="X716" s="24">
        <v>-372919.13477229531</v>
      </c>
      <c r="Y716" s="24">
        <v>-372919.13477229531</v>
      </c>
      <c r="Z716" s="24">
        <v>-366275</v>
      </c>
      <c r="AA716" s="24">
        <v>-366275</v>
      </c>
      <c r="AB716">
        <v>1.0181397441056455</v>
      </c>
      <c r="AC716">
        <v>0</v>
      </c>
      <c r="AD716" s="22">
        <v>100000000</v>
      </c>
      <c r="AE716" s="25">
        <v>1.4489999999999999E-2</v>
      </c>
      <c r="AF716" s="26">
        <v>0</v>
      </c>
      <c r="AG716" s="27">
        <v>1</v>
      </c>
      <c r="AH716" s="27" t="s">
        <v>103</v>
      </c>
      <c r="AI716" t="s">
        <v>103</v>
      </c>
      <c r="AJ716" t="s">
        <v>78</v>
      </c>
    </row>
    <row r="717" spans="1:36" ht="15" customHeight="1" x14ac:dyDescent="0.25">
      <c r="A717">
        <v>180658</v>
      </c>
      <c r="B717" t="s">
        <v>946</v>
      </c>
      <c r="C717" t="s">
        <v>947</v>
      </c>
      <c r="D717">
        <v>380</v>
      </c>
      <c r="E717" t="s">
        <v>74</v>
      </c>
      <c r="F717" t="s">
        <v>803</v>
      </c>
      <c r="G717" t="s">
        <v>76</v>
      </c>
      <c r="H717" t="s">
        <v>783</v>
      </c>
      <c r="J717" s="21">
        <v>46021</v>
      </c>
      <c r="K717" s="21">
        <v>46111</v>
      </c>
      <c r="L717" s="21">
        <v>46111</v>
      </c>
      <c r="M717" s="22">
        <v>100000000</v>
      </c>
      <c r="N717" t="s">
        <v>78</v>
      </c>
      <c r="O717">
        <v>1.4489999999999999E-2</v>
      </c>
      <c r="P717" t="s">
        <v>80</v>
      </c>
      <c r="R717" s="21">
        <v>46111</v>
      </c>
      <c r="S717" s="21">
        <v>46021</v>
      </c>
      <c r="T717" s="21">
        <v>46111</v>
      </c>
      <c r="U717" s="21">
        <v>46111</v>
      </c>
      <c r="V717" s="23">
        <v>0.25</v>
      </c>
      <c r="W717">
        <v>90</v>
      </c>
      <c r="X717" s="24">
        <v>-369287.97952789726</v>
      </c>
      <c r="Y717" s="24">
        <v>-369287.97952789726</v>
      </c>
      <c r="Z717" s="24">
        <v>-362250</v>
      </c>
      <c r="AA717" s="24">
        <v>-362250</v>
      </c>
      <c r="AB717">
        <v>1.0194285149148303</v>
      </c>
      <c r="AC717">
        <v>0</v>
      </c>
      <c r="AD717" s="22">
        <v>100000000</v>
      </c>
      <c r="AE717" s="25">
        <v>1.4489999999999999E-2</v>
      </c>
      <c r="AF717" s="26">
        <v>0</v>
      </c>
      <c r="AG717" s="27">
        <v>1</v>
      </c>
      <c r="AH717" s="27" t="s">
        <v>103</v>
      </c>
      <c r="AI717" t="s">
        <v>103</v>
      </c>
      <c r="AJ717" t="s">
        <v>78</v>
      </c>
    </row>
    <row r="718" spans="1:36" ht="15" customHeight="1" x14ac:dyDescent="0.25">
      <c r="A718">
        <v>180659</v>
      </c>
      <c r="B718" t="s">
        <v>946</v>
      </c>
      <c r="C718" t="s">
        <v>947</v>
      </c>
      <c r="D718">
        <v>380</v>
      </c>
      <c r="E718" t="s">
        <v>74</v>
      </c>
      <c r="F718" t="s">
        <v>803</v>
      </c>
      <c r="G718" t="s">
        <v>76</v>
      </c>
      <c r="H718" t="s">
        <v>783</v>
      </c>
      <c r="J718" s="21">
        <v>46111</v>
      </c>
      <c r="K718" s="21">
        <v>46203</v>
      </c>
      <c r="L718" s="21">
        <v>46203</v>
      </c>
      <c r="M718" s="22">
        <v>100000000</v>
      </c>
      <c r="N718" t="s">
        <v>78</v>
      </c>
      <c r="O718">
        <v>1.4489999999999999E-2</v>
      </c>
      <c r="P718" t="s">
        <v>80</v>
      </c>
      <c r="R718" s="21">
        <v>46203</v>
      </c>
      <c r="S718" s="21">
        <v>46111</v>
      </c>
      <c r="T718" s="21">
        <v>46203</v>
      </c>
      <c r="U718" s="21">
        <v>46203</v>
      </c>
      <c r="V718" s="23">
        <v>0.25555555555555554</v>
      </c>
      <c r="W718">
        <v>92</v>
      </c>
      <c r="X718" s="24">
        <v>-377982.84043106844</v>
      </c>
      <c r="Y718" s="24">
        <v>-377982.84043106844</v>
      </c>
      <c r="Z718" s="24">
        <v>-370300</v>
      </c>
      <c r="AA718" s="24">
        <v>-370300</v>
      </c>
      <c r="AB718">
        <v>1.0207476112100147</v>
      </c>
      <c r="AC718">
        <v>0</v>
      </c>
      <c r="AD718" s="22">
        <v>100000000</v>
      </c>
      <c r="AE718" s="25">
        <v>1.4489999999999999E-2</v>
      </c>
      <c r="AF718" s="26">
        <v>0</v>
      </c>
      <c r="AG718" s="27">
        <v>1</v>
      </c>
      <c r="AH718" s="27" t="s">
        <v>103</v>
      </c>
      <c r="AI718" t="s">
        <v>103</v>
      </c>
      <c r="AJ718" t="s">
        <v>78</v>
      </c>
    </row>
    <row r="719" spans="1:36" ht="15" customHeight="1" x14ac:dyDescent="0.25">
      <c r="A719">
        <v>180660</v>
      </c>
      <c r="B719" t="s">
        <v>948</v>
      </c>
      <c r="C719" t="s">
        <v>947</v>
      </c>
      <c r="D719">
        <v>380</v>
      </c>
      <c r="E719" t="s">
        <v>74</v>
      </c>
      <c r="F719" t="s">
        <v>803</v>
      </c>
      <c r="G719" t="s">
        <v>76</v>
      </c>
      <c r="H719" t="s">
        <v>783</v>
      </c>
      <c r="I719" s="21">
        <v>45470</v>
      </c>
      <c r="J719" s="21">
        <v>45474</v>
      </c>
      <c r="K719" s="21">
        <v>45565</v>
      </c>
      <c r="L719" s="21">
        <v>45565</v>
      </c>
      <c r="M719" s="22">
        <v>100000000</v>
      </c>
      <c r="N719" t="s">
        <v>78</v>
      </c>
      <c r="O719" t="s">
        <v>806</v>
      </c>
      <c r="P719" t="s">
        <v>80</v>
      </c>
      <c r="R719" s="21">
        <v>45470</v>
      </c>
      <c r="S719" s="21">
        <v>45474</v>
      </c>
      <c r="T719" s="21">
        <v>45565</v>
      </c>
      <c r="U719" s="21">
        <v>45565</v>
      </c>
      <c r="V719" s="23">
        <v>0.25277777777777777</v>
      </c>
      <c r="W719">
        <v>91</v>
      </c>
      <c r="X719" s="24">
        <v>471527.11478734703</v>
      </c>
      <c r="Y719" s="24">
        <v>471527.11478734703</v>
      </c>
      <c r="Z719" s="24">
        <v>466104.00895512756</v>
      </c>
      <c r="AA719" s="24">
        <v>466104.00895512756</v>
      </c>
      <c r="AB719">
        <v>1.0116349692944639</v>
      </c>
      <c r="AC719">
        <v>0</v>
      </c>
      <c r="AD719" s="22">
        <v>100000000</v>
      </c>
      <c r="AE719" s="25">
        <v>1.8439279475147903E-2</v>
      </c>
      <c r="AF719" s="26">
        <v>0</v>
      </c>
      <c r="AG719" s="27">
        <v>1</v>
      </c>
      <c r="AH719" s="27" t="s">
        <v>103</v>
      </c>
      <c r="AI719" t="s">
        <v>103</v>
      </c>
      <c r="AJ719" t="s">
        <v>78</v>
      </c>
    </row>
    <row r="720" spans="1:36" ht="15" customHeight="1" x14ac:dyDescent="0.25">
      <c r="A720">
        <v>180661</v>
      </c>
      <c r="B720" t="s">
        <v>948</v>
      </c>
      <c r="C720" t="s">
        <v>947</v>
      </c>
      <c r="D720">
        <v>380</v>
      </c>
      <c r="E720" t="s">
        <v>74</v>
      </c>
      <c r="F720" t="s">
        <v>803</v>
      </c>
      <c r="G720" t="s">
        <v>76</v>
      </c>
      <c r="H720" t="s">
        <v>783</v>
      </c>
      <c r="I720" s="21">
        <v>45561</v>
      </c>
      <c r="J720" s="21">
        <v>45565</v>
      </c>
      <c r="K720" s="21">
        <v>45656</v>
      </c>
      <c r="L720" s="21">
        <v>45656</v>
      </c>
      <c r="M720" s="22">
        <v>100000000</v>
      </c>
      <c r="N720" t="s">
        <v>78</v>
      </c>
      <c r="O720" t="s">
        <v>806</v>
      </c>
      <c r="P720" t="s">
        <v>80</v>
      </c>
      <c r="R720" s="21">
        <v>45561</v>
      </c>
      <c r="S720" s="21">
        <v>45565</v>
      </c>
      <c r="T720" s="21">
        <v>45656</v>
      </c>
      <c r="U720" s="21">
        <v>45656</v>
      </c>
      <c r="V720" s="23">
        <v>0.25277777777777777</v>
      </c>
      <c r="W720">
        <v>91</v>
      </c>
      <c r="X720" s="24">
        <v>445552.89329769148</v>
      </c>
      <c r="Y720" s="24">
        <v>445552.89329769148</v>
      </c>
      <c r="Z720" s="24">
        <v>439865.54459241044</v>
      </c>
      <c r="AA720" s="24">
        <v>439865.54459241044</v>
      </c>
      <c r="AB720">
        <v>1.0129297435891484</v>
      </c>
      <c r="AC720">
        <v>0</v>
      </c>
      <c r="AD720" s="22">
        <v>100000000</v>
      </c>
      <c r="AE720" s="25">
        <v>1.7401274291567886E-2</v>
      </c>
      <c r="AF720" s="26">
        <v>0</v>
      </c>
      <c r="AG720" s="27">
        <v>1</v>
      </c>
      <c r="AH720" s="27" t="s">
        <v>103</v>
      </c>
      <c r="AI720" t="s">
        <v>103</v>
      </c>
      <c r="AJ720" t="s">
        <v>78</v>
      </c>
    </row>
    <row r="721" spans="1:36" ht="15" customHeight="1" x14ac:dyDescent="0.25">
      <c r="A721">
        <v>180662</v>
      </c>
      <c r="B721" t="s">
        <v>948</v>
      </c>
      <c r="C721" t="s">
        <v>947</v>
      </c>
      <c r="D721">
        <v>380</v>
      </c>
      <c r="E721" t="s">
        <v>74</v>
      </c>
      <c r="F721" t="s">
        <v>803</v>
      </c>
      <c r="G721" t="s">
        <v>76</v>
      </c>
      <c r="H721" t="s">
        <v>783</v>
      </c>
      <c r="I721" s="21">
        <v>45652</v>
      </c>
      <c r="J721" s="21">
        <v>45656</v>
      </c>
      <c r="K721" s="21">
        <v>45747</v>
      </c>
      <c r="L721" s="21">
        <v>45747</v>
      </c>
      <c r="M721" s="22">
        <v>100000000</v>
      </c>
      <c r="N721" t="s">
        <v>78</v>
      </c>
      <c r="O721" t="s">
        <v>806</v>
      </c>
      <c r="P721" t="s">
        <v>80</v>
      </c>
      <c r="R721" s="21">
        <v>45652</v>
      </c>
      <c r="S721" s="21">
        <v>45656</v>
      </c>
      <c r="T721" s="21">
        <v>45747</v>
      </c>
      <c r="U721" s="21">
        <v>45747</v>
      </c>
      <c r="V721" s="23">
        <v>0.25277777777777777</v>
      </c>
      <c r="W721">
        <v>91</v>
      </c>
      <c r="X721" s="24">
        <v>434484.83692256809</v>
      </c>
      <c r="Y721" s="24">
        <v>434484.83692256809</v>
      </c>
      <c r="Z721" s="24">
        <v>428390.47898168827</v>
      </c>
      <c r="AA721" s="24">
        <v>428390.47898168827</v>
      </c>
      <c r="AB721">
        <v>1.0142261750433075</v>
      </c>
      <c r="AC721">
        <v>0</v>
      </c>
      <c r="AD721" s="22">
        <v>100000000</v>
      </c>
      <c r="AE721" s="25">
        <v>1.6947315652022836E-2</v>
      </c>
      <c r="AF721" s="26">
        <v>0</v>
      </c>
      <c r="AG721" s="27">
        <v>1</v>
      </c>
      <c r="AH721" s="27" t="s">
        <v>103</v>
      </c>
      <c r="AI721" t="s">
        <v>103</v>
      </c>
      <c r="AJ721" t="s">
        <v>78</v>
      </c>
    </row>
    <row r="722" spans="1:36" ht="15" customHeight="1" x14ac:dyDescent="0.25">
      <c r="A722">
        <v>180663</v>
      </c>
      <c r="B722" t="s">
        <v>948</v>
      </c>
      <c r="C722" t="s">
        <v>947</v>
      </c>
      <c r="D722">
        <v>380</v>
      </c>
      <c r="E722" t="s">
        <v>74</v>
      </c>
      <c r="F722" t="s">
        <v>803</v>
      </c>
      <c r="G722" t="s">
        <v>76</v>
      </c>
      <c r="H722" t="s">
        <v>783</v>
      </c>
      <c r="I722" s="21">
        <v>45743</v>
      </c>
      <c r="J722" s="21">
        <v>45747</v>
      </c>
      <c r="K722" s="21">
        <v>45838</v>
      </c>
      <c r="L722" s="21">
        <v>45838</v>
      </c>
      <c r="M722" s="22">
        <v>100000000</v>
      </c>
      <c r="N722" t="s">
        <v>78</v>
      </c>
      <c r="O722" t="s">
        <v>806</v>
      </c>
      <c r="P722" t="s">
        <v>80</v>
      </c>
      <c r="R722" s="21">
        <v>45743</v>
      </c>
      <c r="S722" s="21">
        <v>45747</v>
      </c>
      <c r="T722" s="21">
        <v>45838</v>
      </c>
      <c r="U722" s="21">
        <v>45838</v>
      </c>
      <c r="V722" s="23">
        <v>0.25277777777777777</v>
      </c>
      <c r="W722">
        <v>91</v>
      </c>
      <c r="X722" s="24">
        <v>445416.09346294403</v>
      </c>
      <c r="Y722" s="24">
        <v>445416.09346294403</v>
      </c>
      <c r="Z722" s="24">
        <v>438607.04118354747</v>
      </c>
      <c r="AA722" s="24">
        <v>438607.04118354747</v>
      </c>
      <c r="AB722">
        <v>1.0155242657779111</v>
      </c>
      <c r="AC722">
        <v>0</v>
      </c>
      <c r="AD722" s="22">
        <v>100000000</v>
      </c>
      <c r="AE722" s="25">
        <v>1.7351487343524954E-2</v>
      </c>
      <c r="AF722" s="26">
        <v>0</v>
      </c>
      <c r="AG722" s="27">
        <v>1</v>
      </c>
      <c r="AH722" s="27" t="s">
        <v>103</v>
      </c>
      <c r="AI722" t="s">
        <v>103</v>
      </c>
      <c r="AJ722" t="s">
        <v>78</v>
      </c>
    </row>
    <row r="723" spans="1:36" ht="15" customHeight="1" x14ac:dyDescent="0.25">
      <c r="A723">
        <v>180664</v>
      </c>
      <c r="B723" t="s">
        <v>948</v>
      </c>
      <c r="C723" t="s">
        <v>947</v>
      </c>
      <c r="D723">
        <v>380</v>
      </c>
      <c r="E723" t="s">
        <v>74</v>
      </c>
      <c r="F723" t="s">
        <v>803</v>
      </c>
      <c r="G723" t="s">
        <v>76</v>
      </c>
      <c r="H723" t="s">
        <v>783</v>
      </c>
      <c r="I723" s="21">
        <v>45834</v>
      </c>
      <c r="J723" s="21">
        <v>45838</v>
      </c>
      <c r="K723" s="21">
        <v>45930</v>
      </c>
      <c r="L723" s="21">
        <v>45930</v>
      </c>
      <c r="M723" s="22">
        <v>100000000</v>
      </c>
      <c r="N723" t="s">
        <v>78</v>
      </c>
      <c r="O723" t="s">
        <v>806</v>
      </c>
      <c r="P723" t="s">
        <v>80</v>
      </c>
      <c r="R723" s="21">
        <v>45834</v>
      </c>
      <c r="S723" s="21">
        <v>45838</v>
      </c>
      <c r="T723" s="21">
        <v>45930</v>
      </c>
      <c r="U723" s="21">
        <v>45930</v>
      </c>
      <c r="V723" s="23">
        <v>0.25555555555555554</v>
      </c>
      <c r="W723">
        <v>92</v>
      </c>
      <c r="X723" s="24">
        <v>479855.26714225177</v>
      </c>
      <c r="Y723" s="24">
        <v>479855.26714225177</v>
      </c>
      <c r="Z723" s="24">
        <v>471909.11510237586</v>
      </c>
      <c r="AA723" s="24">
        <v>471909.11510237586</v>
      </c>
      <c r="AB723">
        <v>1.0168383101440033</v>
      </c>
      <c r="AC723">
        <v>0</v>
      </c>
      <c r="AD723" s="22">
        <v>100000000</v>
      </c>
      <c r="AE723" s="25">
        <v>1.8466008851832097E-2</v>
      </c>
      <c r="AF723" s="26">
        <v>0</v>
      </c>
      <c r="AG723" s="27">
        <v>1</v>
      </c>
      <c r="AH723" s="27" t="s">
        <v>103</v>
      </c>
      <c r="AI723" t="s">
        <v>103</v>
      </c>
      <c r="AJ723" t="s">
        <v>78</v>
      </c>
    </row>
    <row r="724" spans="1:36" ht="15" customHeight="1" x14ac:dyDescent="0.25">
      <c r="A724">
        <v>180665</v>
      </c>
      <c r="B724" t="s">
        <v>948</v>
      </c>
      <c r="C724" t="s">
        <v>947</v>
      </c>
      <c r="D724">
        <v>380</v>
      </c>
      <c r="E724" t="s">
        <v>74</v>
      </c>
      <c r="F724" t="s">
        <v>803</v>
      </c>
      <c r="G724" t="s">
        <v>76</v>
      </c>
      <c r="H724" t="s">
        <v>783</v>
      </c>
      <c r="I724" s="21">
        <v>45926</v>
      </c>
      <c r="J724" s="21">
        <v>45930</v>
      </c>
      <c r="K724" s="21">
        <v>46021</v>
      </c>
      <c r="L724" s="21">
        <v>46021</v>
      </c>
      <c r="M724" s="22">
        <v>100000000</v>
      </c>
      <c r="N724" t="s">
        <v>78</v>
      </c>
      <c r="O724" t="s">
        <v>806</v>
      </c>
      <c r="P724" t="s">
        <v>80</v>
      </c>
      <c r="R724" s="21">
        <v>45926</v>
      </c>
      <c r="S724" s="21">
        <v>45930</v>
      </c>
      <c r="T724" s="21">
        <v>46021</v>
      </c>
      <c r="U724" s="21">
        <v>46021</v>
      </c>
      <c r="V724" s="23">
        <v>0.25277777777777777</v>
      </c>
      <c r="W724">
        <v>91</v>
      </c>
      <c r="X724" s="24">
        <v>502236.48446158296</v>
      </c>
      <c r="Y724" s="24">
        <v>502236.48446158296</v>
      </c>
      <c r="Z724" s="24">
        <v>493288.35984372423</v>
      </c>
      <c r="AA724" s="24">
        <v>493288.35984372423</v>
      </c>
      <c r="AB724">
        <v>1.0181397441056455</v>
      </c>
      <c r="AC724">
        <v>0</v>
      </c>
      <c r="AD724" s="22">
        <v>100000000</v>
      </c>
      <c r="AE724" s="25">
        <v>1.9514704345466018E-2</v>
      </c>
      <c r="AF724" s="26">
        <v>0</v>
      </c>
      <c r="AG724" s="27">
        <v>1</v>
      </c>
      <c r="AH724" s="27" t="s">
        <v>103</v>
      </c>
      <c r="AI724" t="s">
        <v>103</v>
      </c>
      <c r="AJ724" t="s">
        <v>78</v>
      </c>
    </row>
    <row r="725" spans="1:36" ht="15" customHeight="1" x14ac:dyDescent="0.25">
      <c r="A725">
        <v>180666</v>
      </c>
      <c r="B725" t="s">
        <v>948</v>
      </c>
      <c r="C725" t="s">
        <v>947</v>
      </c>
      <c r="D725">
        <v>380</v>
      </c>
      <c r="E725" t="s">
        <v>74</v>
      </c>
      <c r="F725" t="s">
        <v>803</v>
      </c>
      <c r="G725" t="s">
        <v>76</v>
      </c>
      <c r="H725" t="s">
        <v>783</v>
      </c>
      <c r="I725" s="21">
        <v>46017</v>
      </c>
      <c r="J725" s="21">
        <v>46021</v>
      </c>
      <c r="K725" s="21">
        <v>46111</v>
      </c>
      <c r="L725" s="21">
        <v>46111</v>
      </c>
      <c r="M725" s="22">
        <v>100000000</v>
      </c>
      <c r="N725" t="s">
        <v>78</v>
      </c>
      <c r="O725" t="s">
        <v>806</v>
      </c>
      <c r="P725" t="s">
        <v>80</v>
      </c>
      <c r="R725" s="21">
        <v>46017</v>
      </c>
      <c r="S725" s="21">
        <v>46021</v>
      </c>
      <c r="T725" s="21">
        <v>46111</v>
      </c>
      <c r="U725" s="21">
        <v>46111</v>
      </c>
      <c r="V725" s="23">
        <v>0.25</v>
      </c>
      <c r="W725">
        <v>90</v>
      </c>
      <c r="X725" s="24">
        <v>516516.33568542899</v>
      </c>
      <c r="Y725" s="24">
        <v>516516.33568542899</v>
      </c>
      <c r="Z725" s="24">
        <v>506672.44257787132</v>
      </c>
      <c r="AA725" s="24">
        <v>506672.44257787132</v>
      </c>
      <c r="AB725">
        <v>1.0194285149148303</v>
      </c>
      <c r="AC725">
        <v>0</v>
      </c>
      <c r="AD725" s="22">
        <v>100000000</v>
      </c>
      <c r="AE725" s="25">
        <v>2.026689770311485E-2</v>
      </c>
      <c r="AF725" s="26">
        <v>0</v>
      </c>
      <c r="AG725" s="27">
        <v>1</v>
      </c>
      <c r="AH725" s="27" t="s">
        <v>103</v>
      </c>
      <c r="AI725" t="s">
        <v>103</v>
      </c>
      <c r="AJ725" t="s">
        <v>78</v>
      </c>
    </row>
    <row r="726" spans="1:36" ht="15" customHeight="1" x14ac:dyDescent="0.25">
      <c r="A726">
        <v>180667</v>
      </c>
      <c r="B726" t="s">
        <v>948</v>
      </c>
      <c r="C726" t="s">
        <v>947</v>
      </c>
      <c r="D726">
        <v>380</v>
      </c>
      <c r="E726" t="s">
        <v>74</v>
      </c>
      <c r="F726" t="s">
        <v>803</v>
      </c>
      <c r="G726" t="s">
        <v>76</v>
      </c>
      <c r="H726" t="s">
        <v>783</v>
      </c>
      <c r="I726" s="21">
        <v>46107</v>
      </c>
      <c r="J726" s="21">
        <v>46111</v>
      </c>
      <c r="K726" s="21">
        <v>46203</v>
      </c>
      <c r="L726" s="21">
        <v>46203</v>
      </c>
      <c r="M726" s="22">
        <v>100000000</v>
      </c>
      <c r="N726" t="s">
        <v>78</v>
      </c>
      <c r="O726" t="s">
        <v>806</v>
      </c>
      <c r="P726" t="s">
        <v>80</v>
      </c>
      <c r="R726" s="21">
        <v>46107</v>
      </c>
      <c r="S726" s="21">
        <v>46111</v>
      </c>
      <c r="T726" s="21">
        <v>46203</v>
      </c>
      <c r="U726" s="21">
        <v>46203</v>
      </c>
      <c r="V726" s="23">
        <v>0.25555555555555554</v>
      </c>
      <c r="W726">
        <v>92</v>
      </c>
      <c r="X726" s="24">
        <v>540831.35592365044</v>
      </c>
      <c r="Y726" s="24">
        <v>540831.35592365044</v>
      </c>
      <c r="Z726" s="24">
        <v>529838.473276012</v>
      </c>
      <c r="AA726" s="24">
        <v>529838.473276012</v>
      </c>
      <c r="AB726">
        <v>1.0207476112100147</v>
      </c>
      <c r="AC726">
        <v>0</v>
      </c>
      <c r="AD726" s="22">
        <v>100000000</v>
      </c>
      <c r="AE726" s="25">
        <v>2.0732809823843949E-2</v>
      </c>
      <c r="AF726" s="26">
        <v>0</v>
      </c>
      <c r="AG726" s="27">
        <v>1</v>
      </c>
      <c r="AH726" s="27" t="s">
        <v>103</v>
      </c>
      <c r="AI726" t="s">
        <v>103</v>
      </c>
      <c r="AJ726" t="s">
        <v>78</v>
      </c>
    </row>
    <row r="727" spans="1:36" ht="15" customHeight="1" x14ac:dyDescent="0.25">
      <c r="A727">
        <v>180696</v>
      </c>
      <c r="B727" t="s">
        <v>949</v>
      </c>
      <c r="C727" t="s">
        <v>950</v>
      </c>
      <c r="D727">
        <v>381</v>
      </c>
      <c r="E727" t="s">
        <v>74</v>
      </c>
      <c r="F727" t="s">
        <v>803</v>
      </c>
      <c r="G727" t="s">
        <v>76</v>
      </c>
      <c r="H727" t="s">
        <v>770</v>
      </c>
      <c r="J727" s="21">
        <v>45478</v>
      </c>
      <c r="K727" s="21">
        <v>45572</v>
      </c>
      <c r="L727" s="21">
        <v>45572</v>
      </c>
      <c r="M727" s="22">
        <v>100000000</v>
      </c>
      <c r="N727" t="s">
        <v>78</v>
      </c>
      <c r="O727">
        <v>1.392E-2</v>
      </c>
      <c r="P727" t="s">
        <v>80</v>
      </c>
      <c r="R727" s="21">
        <v>45572</v>
      </c>
      <c r="S727" s="21">
        <v>45478</v>
      </c>
      <c r="T727" s="21">
        <v>45572</v>
      </c>
      <c r="U727" s="21">
        <v>45572</v>
      </c>
      <c r="V727" s="23">
        <v>0.26111111111111113</v>
      </c>
      <c r="W727">
        <v>94</v>
      </c>
      <c r="X727" s="24">
        <v>-367731.76936750708</v>
      </c>
      <c r="Y727" s="24">
        <v>-367731.76936750708</v>
      </c>
      <c r="Z727" s="24">
        <v>-363466.66666666669</v>
      </c>
      <c r="AA727" s="24">
        <v>-363466.66666666669</v>
      </c>
      <c r="AB727">
        <v>1.0117345085312923</v>
      </c>
      <c r="AC727">
        <v>0</v>
      </c>
      <c r="AD727" s="22">
        <v>100000000</v>
      </c>
      <c r="AE727" s="25">
        <v>1.392E-2</v>
      </c>
      <c r="AF727" s="26">
        <v>0</v>
      </c>
      <c r="AG727" s="27">
        <v>1</v>
      </c>
      <c r="AH727" s="27" t="s">
        <v>103</v>
      </c>
      <c r="AI727" t="s">
        <v>103</v>
      </c>
      <c r="AJ727" t="s">
        <v>78</v>
      </c>
    </row>
    <row r="728" spans="1:36" ht="15" customHeight="1" x14ac:dyDescent="0.25">
      <c r="A728">
        <v>180697</v>
      </c>
      <c r="B728" t="s">
        <v>949</v>
      </c>
      <c r="C728" t="s">
        <v>950</v>
      </c>
      <c r="D728">
        <v>381</v>
      </c>
      <c r="E728" t="s">
        <v>74</v>
      </c>
      <c r="F728" t="s">
        <v>803</v>
      </c>
      <c r="G728" t="s">
        <v>76</v>
      </c>
      <c r="H728" t="s">
        <v>770</v>
      </c>
      <c r="J728" s="21">
        <v>45572</v>
      </c>
      <c r="K728" s="21">
        <v>45663</v>
      </c>
      <c r="L728" s="21">
        <v>45663</v>
      </c>
      <c r="M728" s="22">
        <v>100000000</v>
      </c>
      <c r="N728" t="s">
        <v>78</v>
      </c>
      <c r="O728">
        <v>1.392E-2</v>
      </c>
      <c r="P728" t="s">
        <v>80</v>
      </c>
      <c r="R728" s="21">
        <v>45663</v>
      </c>
      <c r="S728" s="21">
        <v>45572</v>
      </c>
      <c r="T728" s="21">
        <v>45663</v>
      </c>
      <c r="U728" s="21">
        <v>45663</v>
      </c>
      <c r="V728" s="23">
        <v>0.25277777777777777</v>
      </c>
      <c r="W728">
        <v>91</v>
      </c>
      <c r="X728" s="24">
        <v>-356451.28181100939</v>
      </c>
      <c r="Y728" s="24">
        <v>-356451.28181100939</v>
      </c>
      <c r="Z728" s="24">
        <v>-351866.66666666663</v>
      </c>
      <c r="AA728" s="24">
        <v>-351866.66666666663</v>
      </c>
      <c r="AB728">
        <v>1.0130294102245436</v>
      </c>
      <c r="AC728">
        <v>0</v>
      </c>
      <c r="AD728" s="22">
        <v>100000000</v>
      </c>
      <c r="AE728" s="25">
        <v>1.392E-2</v>
      </c>
      <c r="AF728" s="26">
        <v>0</v>
      </c>
      <c r="AG728" s="27">
        <v>1</v>
      </c>
      <c r="AH728" s="27" t="s">
        <v>103</v>
      </c>
      <c r="AI728" t="s">
        <v>103</v>
      </c>
      <c r="AJ728" t="s">
        <v>78</v>
      </c>
    </row>
    <row r="729" spans="1:36" ht="15" customHeight="1" x14ac:dyDescent="0.25">
      <c r="A729">
        <v>180698</v>
      </c>
      <c r="B729" t="s">
        <v>949</v>
      </c>
      <c r="C729" t="s">
        <v>950</v>
      </c>
      <c r="D729">
        <v>381</v>
      </c>
      <c r="E729" t="s">
        <v>74</v>
      </c>
      <c r="F729" t="s">
        <v>803</v>
      </c>
      <c r="G729" t="s">
        <v>76</v>
      </c>
      <c r="H729" t="s">
        <v>770</v>
      </c>
      <c r="J729" s="21">
        <v>45663</v>
      </c>
      <c r="K729" s="21">
        <v>45754</v>
      </c>
      <c r="L729" s="21">
        <v>45754</v>
      </c>
      <c r="M729" s="22">
        <v>100000000</v>
      </c>
      <c r="N729" t="s">
        <v>78</v>
      </c>
      <c r="O729">
        <v>1.392E-2</v>
      </c>
      <c r="P729" t="s">
        <v>80</v>
      </c>
      <c r="R729" s="21">
        <v>45754</v>
      </c>
      <c r="S729" s="21">
        <v>45663</v>
      </c>
      <c r="T729" s="21">
        <v>45754</v>
      </c>
      <c r="U729" s="21">
        <v>45754</v>
      </c>
      <c r="V729" s="23">
        <v>0.25277777777777777</v>
      </c>
      <c r="W729">
        <v>91</v>
      </c>
      <c r="X729" s="24">
        <v>-356907.49771002884</v>
      </c>
      <c r="Y729" s="24">
        <v>-356907.49771002884</v>
      </c>
      <c r="Z729" s="24">
        <v>-351866.66666666663</v>
      </c>
      <c r="AA729" s="24">
        <v>-351866.66666666663</v>
      </c>
      <c r="AB729">
        <v>1.0143259692403246</v>
      </c>
      <c r="AC729">
        <v>0</v>
      </c>
      <c r="AD729" s="22">
        <v>100000000</v>
      </c>
      <c r="AE729" s="25">
        <v>1.392E-2</v>
      </c>
      <c r="AF729" s="26">
        <v>0</v>
      </c>
      <c r="AG729" s="27">
        <v>1</v>
      </c>
      <c r="AH729" s="27" t="s">
        <v>103</v>
      </c>
      <c r="AI729" t="s">
        <v>103</v>
      </c>
      <c r="AJ729" t="s">
        <v>78</v>
      </c>
    </row>
    <row r="730" spans="1:36" ht="15" customHeight="1" x14ac:dyDescent="0.25">
      <c r="A730">
        <v>180699</v>
      </c>
      <c r="B730" t="s">
        <v>949</v>
      </c>
      <c r="C730" t="s">
        <v>950</v>
      </c>
      <c r="D730">
        <v>381</v>
      </c>
      <c r="E730" t="s">
        <v>74</v>
      </c>
      <c r="F730" t="s">
        <v>803</v>
      </c>
      <c r="G730" t="s">
        <v>76</v>
      </c>
      <c r="H730" t="s">
        <v>770</v>
      </c>
      <c r="J730" s="21">
        <v>45754</v>
      </c>
      <c r="K730" s="21">
        <v>45845</v>
      </c>
      <c r="L730" s="21">
        <v>45845</v>
      </c>
      <c r="M730" s="22">
        <v>100000000</v>
      </c>
      <c r="N730" t="s">
        <v>78</v>
      </c>
      <c r="O730">
        <v>1.392E-2</v>
      </c>
      <c r="P730" t="s">
        <v>80</v>
      </c>
      <c r="R730" s="21">
        <v>45845</v>
      </c>
      <c r="S730" s="21">
        <v>45754</v>
      </c>
      <c r="T730" s="21">
        <v>45845</v>
      </c>
      <c r="U730" s="21">
        <v>45845</v>
      </c>
      <c r="V730" s="23">
        <v>0.25277777777777777</v>
      </c>
      <c r="W730">
        <v>91</v>
      </c>
      <c r="X730" s="24">
        <v>-357364.29751197458</v>
      </c>
      <c r="Y730" s="24">
        <v>-357364.29751197458</v>
      </c>
      <c r="Z730" s="24">
        <v>-351866.66666666663</v>
      </c>
      <c r="AA730" s="24">
        <v>-351866.66666666663</v>
      </c>
      <c r="AB730">
        <v>1.0156241876998142</v>
      </c>
      <c r="AC730">
        <v>0</v>
      </c>
      <c r="AD730" s="22">
        <v>100000000</v>
      </c>
      <c r="AE730" s="25">
        <v>1.392E-2</v>
      </c>
      <c r="AF730" s="26">
        <v>0</v>
      </c>
      <c r="AG730" s="27">
        <v>1</v>
      </c>
      <c r="AH730" s="27" t="s">
        <v>103</v>
      </c>
      <c r="AI730" t="s">
        <v>103</v>
      </c>
      <c r="AJ730" t="s">
        <v>78</v>
      </c>
    </row>
    <row r="731" spans="1:36" ht="15" customHeight="1" x14ac:dyDescent="0.25">
      <c r="A731">
        <v>180700</v>
      </c>
      <c r="B731" t="s">
        <v>949</v>
      </c>
      <c r="C731" t="s">
        <v>950</v>
      </c>
      <c r="D731">
        <v>381</v>
      </c>
      <c r="E731" t="s">
        <v>74</v>
      </c>
      <c r="F731" t="s">
        <v>803</v>
      </c>
      <c r="G731" t="s">
        <v>76</v>
      </c>
      <c r="H731" t="s">
        <v>770</v>
      </c>
      <c r="J731" s="21">
        <v>45845</v>
      </c>
      <c r="K731" s="21">
        <v>45936</v>
      </c>
      <c r="L731" s="21">
        <v>45936</v>
      </c>
      <c r="M731" s="22">
        <v>100000000</v>
      </c>
      <c r="N731" t="s">
        <v>78</v>
      </c>
      <c r="O731">
        <v>1.392E-2</v>
      </c>
      <c r="P731" t="s">
        <v>80</v>
      </c>
      <c r="R731" s="21">
        <v>45936</v>
      </c>
      <c r="S731" s="21">
        <v>45845</v>
      </c>
      <c r="T731" s="21">
        <v>45936</v>
      </c>
      <c r="U731" s="21">
        <v>45936</v>
      </c>
      <c r="V731" s="23">
        <v>0.25277777777777777</v>
      </c>
      <c r="W731">
        <v>91</v>
      </c>
      <c r="X731" s="24">
        <v>-357821.68196417397</v>
      </c>
      <c r="Y731" s="24">
        <v>-357821.68196417397</v>
      </c>
      <c r="Z731" s="24">
        <v>-351866.66666666663</v>
      </c>
      <c r="AA731" s="24">
        <v>-351866.66666666663</v>
      </c>
      <c r="AB731">
        <v>1.016924067726906</v>
      </c>
      <c r="AC731">
        <v>0</v>
      </c>
      <c r="AD731" s="22">
        <v>100000000</v>
      </c>
      <c r="AE731" s="25">
        <v>1.392E-2</v>
      </c>
      <c r="AF731" s="26">
        <v>0</v>
      </c>
      <c r="AG731" s="27">
        <v>1</v>
      </c>
      <c r="AH731" s="27" t="s">
        <v>103</v>
      </c>
      <c r="AI731" t="s">
        <v>103</v>
      </c>
      <c r="AJ731" t="s">
        <v>78</v>
      </c>
    </row>
    <row r="732" spans="1:36" ht="15" customHeight="1" x14ac:dyDescent="0.25">
      <c r="A732">
        <v>180701</v>
      </c>
      <c r="B732" t="s">
        <v>949</v>
      </c>
      <c r="C732" t="s">
        <v>950</v>
      </c>
      <c r="D732">
        <v>381</v>
      </c>
      <c r="E732" t="s">
        <v>74</v>
      </c>
      <c r="F732" t="s">
        <v>803</v>
      </c>
      <c r="G732" t="s">
        <v>76</v>
      </c>
      <c r="H732" t="s">
        <v>770</v>
      </c>
      <c r="J732" s="21">
        <v>45936</v>
      </c>
      <c r="K732" s="21">
        <v>46027</v>
      </c>
      <c r="L732" s="21">
        <v>46027</v>
      </c>
      <c r="M732" s="22">
        <v>100000000</v>
      </c>
      <c r="N732" t="s">
        <v>78</v>
      </c>
      <c r="O732">
        <v>1.392E-2</v>
      </c>
      <c r="P732" t="s">
        <v>80</v>
      </c>
      <c r="R732" s="21">
        <v>46027</v>
      </c>
      <c r="S732" s="21">
        <v>45936</v>
      </c>
      <c r="T732" s="21">
        <v>46027</v>
      </c>
      <c r="U732" s="21">
        <v>46027</v>
      </c>
      <c r="V732" s="23">
        <v>0.25277777777777777</v>
      </c>
      <c r="W732">
        <v>91</v>
      </c>
      <c r="X732" s="24">
        <v>-358279.65181491076</v>
      </c>
      <c r="Y732" s="24">
        <v>-358279.65181491076</v>
      </c>
      <c r="Z732" s="24">
        <v>-351866.66666666663</v>
      </c>
      <c r="AA732" s="24">
        <v>-351866.66666666663</v>
      </c>
      <c r="AB732">
        <v>1.0182256114482118</v>
      </c>
      <c r="AC732">
        <v>0</v>
      </c>
      <c r="AD732" s="22">
        <v>100000000</v>
      </c>
      <c r="AE732" s="25">
        <v>1.392E-2</v>
      </c>
      <c r="AF732" s="26">
        <v>0</v>
      </c>
      <c r="AG732" s="27">
        <v>1</v>
      </c>
      <c r="AH732" s="27" t="s">
        <v>103</v>
      </c>
      <c r="AI732" t="s">
        <v>103</v>
      </c>
      <c r="AJ732" t="s">
        <v>78</v>
      </c>
    </row>
    <row r="733" spans="1:36" ht="15" customHeight="1" x14ac:dyDescent="0.25">
      <c r="A733">
        <v>180702</v>
      </c>
      <c r="B733" t="s">
        <v>949</v>
      </c>
      <c r="C733" t="s">
        <v>950</v>
      </c>
      <c r="D733">
        <v>381</v>
      </c>
      <c r="E733" t="s">
        <v>74</v>
      </c>
      <c r="F733" t="s">
        <v>803</v>
      </c>
      <c r="G733" t="s">
        <v>76</v>
      </c>
      <c r="H733" t="s">
        <v>770</v>
      </c>
      <c r="J733" s="21">
        <v>46027</v>
      </c>
      <c r="K733" s="21">
        <v>46118</v>
      </c>
      <c r="L733" s="21">
        <v>46118</v>
      </c>
      <c r="M733" s="22">
        <v>100000000</v>
      </c>
      <c r="N733" t="s">
        <v>78</v>
      </c>
      <c r="O733">
        <v>1.392E-2</v>
      </c>
      <c r="P733" t="s">
        <v>80</v>
      </c>
      <c r="R733" s="21">
        <v>46118</v>
      </c>
      <c r="S733" s="21">
        <v>46027</v>
      </c>
      <c r="T733" s="21">
        <v>46118</v>
      </c>
      <c r="U733" s="21">
        <v>46118</v>
      </c>
      <c r="V733" s="23">
        <v>0.25277777777777777</v>
      </c>
      <c r="W733">
        <v>91</v>
      </c>
      <c r="X733" s="24">
        <v>-358738.20781342668</v>
      </c>
      <c r="Y733" s="24">
        <v>-358738.20781342668</v>
      </c>
      <c r="Z733" s="24">
        <v>-351866.66666666663</v>
      </c>
      <c r="AA733" s="24">
        <v>-351866.66666666663</v>
      </c>
      <c r="AB733">
        <v>1.0195288209930657</v>
      </c>
      <c r="AC733">
        <v>0</v>
      </c>
      <c r="AD733" s="22">
        <v>100000000</v>
      </c>
      <c r="AE733" s="25">
        <v>1.392E-2</v>
      </c>
      <c r="AF733" s="26">
        <v>0</v>
      </c>
      <c r="AG733" s="27">
        <v>1</v>
      </c>
      <c r="AH733" s="27" t="s">
        <v>103</v>
      </c>
      <c r="AI733" t="s">
        <v>103</v>
      </c>
      <c r="AJ733" t="s">
        <v>78</v>
      </c>
    </row>
    <row r="734" spans="1:36" ht="15" customHeight="1" x14ac:dyDescent="0.25">
      <c r="A734">
        <v>180703</v>
      </c>
      <c r="B734" t="s">
        <v>949</v>
      </c>
      <c r="C734" t="s">
        <v>950</v>
      </c>
      <c r="D734">
        <v>381</v>
      </c>
      <c r="E734" t="s">
        <v>74</v>
      </c>
      <c r="F734" t="s">
        <v>803</v>
      </c>
      <c r="G734" t="s">
        <v>76</v>
      </c>
      <c r="H734" t="s">
        <v>770</v>
      </c>
      <c r="J734" s="21">
        <v>46118</v>
      </c>
      <c r="K734" s="21">
        <v>46209</v>
      </c>
      <c r="L734" s="21">
        <v>46209</v>
      </c>
      <c r="M734" s="22">
        <v>100000000</v>
      </c>
      <c r="N734" t="s">
        <v>78</v>
      </c>
      <c r="O734">
        <v>1.392E-2</v>
      </c>
      <c r="P734" t="s">
        <v>80</v>
      </c>
      <c r="R734" s="21">
        <v>46209</v>
      </c>
      <c r="S734" s="21">
        <v>46118</v>
      </c>
      <c r="T734" s="21">
        <v>46209</v>
      </c>
      <c r="U734" s="21">
        <v>46209</v>
      </c>
      <c r="V734" s="23">
        <v>0.25277777777777777</v>
      </c>
      <c r="W734">
        <v>91</v>
      </c>
      <c r="X734" s="24">
        <v>-359197.35070992215</v>
      </c>
      <c r="Y734" s="24">
        <v>-359197.35070992215</v>
      </c>
      <c r="Z734" s="24">
        <v>-351866.66666666663</v>
      </c>
      <c r="AA734" s="24">
        <v>-351866.66666666663</v>
      </c>
      <c r="AB734">
        <v>1.0208336984935265</v>
      </c>
      <c r="AC734">
        <v>0</v>
      </c>
      <c r="AD734" s="22">
        <v>100000000</v>
      </c>
      <c r="AE734" s="25">
        <v>1.392E-2</v>
      </c>
      <c r="AF734" s="26">
        <v>0</v>
      </c>
      <c r="AG734" s="27">
        <v>1</v>
      </c>
      <c r="AH734" s="27" t="s">
        <v>103</v>
      </c>
      <c r="AI734" t="s">
        <v>103</v>
      </c>
      <c r="AJ734" t="s">
        <v>78</v>
      </c>
    </row>
    <row r="735" spans="1:36" ht="15" customHeight="1" x14ac:dyDescent="0.25">
      <c r="A735">
        <v>180704</v>
      </c>
      <c r="B735" t="s">
        <v>951</v>
      </c>
      <c r="C735" t="s">
        <v>950</v>
      </c>
      <c r="D735">
        <v>381</v>
      </c>
      <c r="E735" t="s">
        <v>74</v>
      </c>
      <c r="F735" t="s">
        <v>803</v>
      </c>
      <c r="G735" t="s">
        <v>76</v>
      </c>
      <c r="H735" t="s">
        <v>770</v>
      </c>
      <c r="I735" s="21">
        <v>45476</v>
      </c>
      <c r="J735" s="21">
        <v>45478</v>
      </c>
      <c r="K735" s="21">
        <v>45572</v>
      </c>
      <c r="L735" s="21">
        <v>45572</v>
      </c>
      <c r="M735" s="22">
        <v>100000000</v>
      </c>
      <c r="N735" t="s">
        <v>78</v>
      </c>
      <c r="O735" t="s">
        <v>806</v>
      </c>
      <c r="P735" t="s">
        <v>80</v>
      </c>
      <c r="R735" s="21">
        <v>45476</v>
      </c>
      <c r="S735" s="21">
        <v>45478</v>
      </c>
      <c r="T735" s="21">
        <v>45572</v>
      </c>
      <c r="U735" s="21">
        <v>45572</v>
      </c>
      <c r="V735" s="23">
        <v>0.26111111111111113</v>
      </c>
      <c r="W735">
        <v>94</v>
      </c>
      <c r="X735" s="24">
        <v>485814.67537711858</v>
      </c>
      <c r="Y735" s="24">
        <v>485814.67537711858</v>
      </c>
      <c r="Z735" s="24">
        <v>480179.9990813426</v>
      </c>
      <c r="AA735" s="24">
        <v>480179.9990813426</v>
      </c>
      <c r="AB735">
        <v>1.0117345085312923</v>
      </c>
      <c r="AC735">
        <v>0</v>
      </c>
      <c r="AD735" s="22">
        <v>100000000</v>
      </c>
      <c r="AE735" s="25">
        <v>1.8389872305242909E-2</v>
      </c>
      <c r="AF735" s="26">
        <v>0</v>
      </c>
      <c r="AG735" s="27">
        <v>1</v>
      </c>
      <c r="AH735" s="27" t="s">
        <v>103</v>
      </c>
      <c r="AI735" t="s">
        <v>103</v>
      </c>
      <c r="AJ735" t="s">
        <v>78</v>
      </c>
    </row>
    <row r="736" spans="1:36" ht="15" customHeight="1" x14ac:dyDescent="0.25">
      <c r="A736">
        <v>146216</v>
      </c>
      <c r="B736" t="s">
        <v>951</v>
      </c>
      <c r="C736" t="s">
        <v>950</v>
      </c>
      <c r="D736">
        <v>381</v>
      </c>
      <c r="E736" t="s">
        <v>74</v>
      </c>
      <c r="F736" t="s">
        <v>803</v>
      </c>
      <c r="G736" t="s">
        <v>76</v>
      </c>
      <c r="H736" t="s">
        <v>770</v>
      </c>
      <c r="I736" s="21">
        <v>45568</v>
      </c>
      <c r="J736" s="21">
        <v>45572</v>
      </c>
      <c r="K736" s="21">
        <v>45663</v>
      </c>
      <c r="L736" s="21">
        <v>45663</v>
      </c>
      <c r="M736" s="22">
        <v>100000000</v>
      </c>
      <c r="N736" t="s">
        <v>78</v>
      </c>
      <c r="O736" t="s">
        <v>806</v>
      </c>
      <c r="P736" t="s">
        <v>80</v>
      </c>
      <c r="R736" s="21">
        <v>45568</v>
      </c>
      <c r="S736" s="21">
        <v>45572</v>
      </c>
      <c r="T736" s="21">
        <v>45663</v>
      </c>
      <c r="U736" s="21">
        <v>45663</v>
      </c>
      <c r="V736" s="23">
        <v>0.25277777777777777</v>
      </c>
      <c r="W736">
        <v>91</v>
      </c>
      <c r="X736" s="24">
        <v>443847.45836728398</v>
      </c>
      <c r="Y736" s="24">
        <v>443847.45836728398</v>
      </c>
      <c r="Z736" s="24">
        <v>438138.76861571346</v>
      </c>
      <c r="AA736" s="24">
        <v>438138.76861571346</v>
      </c>
      <c r="AB736">
        <v>1.0130294102245436</v>
      </c>
      <c r="AC736">
        <v>0</v>
      </c>
      <c r="AD736" s="22">
        <v>100000000</v>
      </c>
      <c r="AE736" s="25">
        <v>1.7332962274907344E-2</v>
      </c>
      <c r="AF736" s="26">
        <v>0</v>
      </c>
      <c r="AG736" s="27">
        <v>1</v>
      </c>
      <c r="AH736" s="27" t="s">
        <v>103</v>
      </c>
      <c r="AI736" t="s">
        <v>103</v>
      </c>
      <c r="AJ736" t="s">
        <v>78</v>
      </c>
    </row>
    <row r="737" spans="1:36" ht="15" customHeight="1" x14ac:dyDescent="0.25">
      <c r="A737">
        <v>146217</v>
      </c>
      <c r="B737" t="s">
        <v>951</v>
      </c>
      <c r="C737" t="s">
        <v>950</v>
      </c>
      <c r="D737">
        <v>381</v>
      </c>
      <c r="E737" t="s">
        <v>74</v>
      </c>
      <c r="F737" t="s">
        <v>803</v>
      </c>
      <c r="G737" t="s">
        <v>76</v>
      </c>
      <c r="H737" t="s">
        <v>770</v>
      </c>
      <c r="I737" s="21">
        <v>45659</v>
      </c>
      <c r="J737" s="21">
        <v>45663</v>
      </c>
      <c r="K737" s="21">
        <v>45754</v>
      </c>
      <c r="L737" s="21">
        <v>45754</v>
      </c>
      <c r="M737" s="22">
        <v>100000000</v>
      </c>
      <c r="N737" t="s">
        <v>78</v>
      </c>
      <c r="O737" t="s">
        <v>806</v>
      </c>
      <c r="P737" t="s">
        <v>80</v>
      </c>
      <c r="R737" s="21">
        <v>45659</v>
      </c>
      <c r="S737" s="21">
        <v>45663</v>
      </c>
      <c r="T737" s="21">
        <v>45754</v>
      </c>
      <c r="U737" s="21">
        <v>45754</v>
      </c>
      <c r="V737" s="23">
        <v>0.25277777777777777</v>
      </c>
      <c r="W737">
        <v>91</v>
      </c>
      <c r="X737" s="24">
        <v>434538.74565188709</v>
      </c>
      <c r="Y737" s="24">
        <v>434538.74565188709</v>
      </c>
      <c r="Z737" s="24">
        <v>428401.47923781659</v>
      </c>
      <c r="AA737" s="24">
        <v>428401.47923781659</v>
      </c>
      <c r="AB737">
        <v>1.0143259692403246</v>
      </c>
      <c r="AC737">
        <v>0</v>
      </c>
      <c r="AD737" s="22">
        <v>100000000</v>
      </c>
      <c r="AE737" s="25">
        <v>1.6947750826990546E-2</v>
      </c>
      <c r="AF737" s="26">
        <v>0</v>
      </c>
      <c r="AG737" s="27">
        <v>1</v>
      </c>
      <c r="AH737" s="27" t="s">
        <v>103</v>
      </c>
      <c r="AI737" t="s">
        <v>103</v>
      </c>
      <c r="AJ737" t="s">
        <v>78</v>
      </c>
    </row>
    <row r="738" spans="1:36" ht="15" customHeight="1" x14ac:dyDescent="0.25">
      <c r="A738">
        <v>146218</v>
      </c>
      <c r="B738" t="s">
        <v>951</v>
      </c>
      <c r="C738" t="s">
        <v>950</v>
      </c>
      <c r="D738">
        <v>381</v>
      </c>
      <c r="E738" t="s">
        <v>74</v>
      </c>
      <c r="F738" t="s">
        <v>803</v>
      </c>
      <c r="G738" t="s">
        <v>76</v>
      </c>
      <c r="H738" t="s">
        <v>770</v>
      </c>
      <c r="I738" s="21">
        <v>45750</v>
      </c>
      <c r="J738" s="21">
        <v>45754</v>
      </c>
      <c r="K738" s="21">
        <v>45845</v>
      </c>
      <c r="L738" s="21">
        <v>45845</v>
      </c>
      <c r="M738" s="22">
        <v>100000000</v>
      </c>
      <c r="N738" t="s">
        <v>78</v>
      </c>
      <c r="O738" t="s">
        <v>806</v>
      </c>
      <c r="P738" t="s">
        <v>80</v>
      </c>
      <c r="R738" s="21">
        <v>45750</v>
      </c>
      <c r="S738" s="21">
        <v>45754</v>
      </c>
      <c r="T738" s="21">
        <v>45845</v>
      </c>
      <c r="U738" s="21">
        <v>45845</v>
      </c>
      <c r="V738" s="23">
        <v>0.25277777777777777</v>
      </c>
      <c r="W738">
        <v>91</v>
      </c>
      <c r="X738" s="24">
        <v>447181.5252544377</v>
      </c>
      <c r="Y738" s="24">
        <v>447181.5252544377</v>
      </c>
      <c r="Z738" s="24">
        <v>440302.16163639672</v>
      </c>
      <c r="AA738" s="24">
        <v>440302.16163639672</v>
      </c>
      <c r="AB738">
        <v>1.0156241876998142</v>
      </c>
      <c r="AC738">
        <v>0</v>
      </c>
      <c r="AD738" s="22">
        <v>100000000</v>
      </c>
      <c r="AE738" s="25">
        <v>1.7418547053747561E-2</v>
      </c>
      <c r="AF738" s="26">
        <v>0</v>
      </c>
      <c r="AG738" s="27">
        <v>1</v>
      </c>
      <c r="AH738" s="27" t="s">
        <v>103</v>
      </c>
      <c r="AI738" t="s">
        <v>103</v>
      </c>
      <c r="AJ738" t="s">
        <v>78</v>
      </c>
    </row>
    <row r="739" spans="1:36" ht="15" customHeight="1" x14ac:dyDescent="0.25">
      <c r="A739">
        <v>146219</v>
      </c>
      <c r="B739" t="s">
        <v>951</v>
      </c>
      <c r="C739" t="s">
        <v>950</v>
      </c>
      <c r="D739">
        <v>381</v>
      </c>
      <c r="E739" t="s">
        <v>74</v>
      </c>
      <c r="F739" t="s">
        <v>803</v>
      </c>
      <c r="G739" t="s">
        <v>76</v>
      </c>
      <c r="H739" t="s">
        <v>770</v>
      </c>
      <c r="I739" s="21">
        <v>45841</v>
      </c>
      <c r="J739" s="21">
        <v>45845</v>
      </c>
      <c r="K739" s="21">
        <v>45936</v>
      </c>
      <c r="L739" s="21">
        <v>45936</v>
      </c>
      <c r="M739" s="22">
        <v>100000000</v>
      </c>
      <c r="N739" t="s">
        <v>78</v>
      </c>
      <c r="O739" t="s">
        <v>806</v>
      </c>
      <c r="P739" t="s">
        <v>80</v>
      </c>
      <c r="R739" s="21">
        <v>45841</v>
      </c>
      <c r="S739" s="21">
        <v>45845</v>
      </c>
      <c r="T739" s="21">
        <v>45936</v>
      </c>
      <c r="U739" s="21">
        <v>45936</v>
      </c>
      <c r="V739" s="23">
        <v>0.25277777777777777</v>
      </c>
      <c r="W739">
        <v>91</v>
      </c>
      <c r="X739" s="24">
        <v>477001.94505709055</v>
      </c>
      <c r="Y739" s="24">
        <v>477001.94505709055</v>
      </c>
      <c r="Z739" s="24">
        <v>469063.48290420143</v>
      </c>
      <c r="AA739" s="24">
        <v>469063.48290420143</v>
      </c>
      <c r="AB739">
        <v>1.016924067726906</v>
      </c>
      <c r="AC739">
        <v>0</v>
      </c>
      <c r="AD739" s="22">
        <v>100000000</v>
      </c>
      <c r="AE739" s="25">
        <v>1.8556357565440936E-2</v>
      </c>
      <c r="AF739" s="26">
        <v>0</v>
      </c>
      <c r="AG739" s="27">
        <v>1</v>
      </c>
      <c r="AH739" s="27" t="s">
        <v>103</v>
      </c>
      <c r="AI739" t="s">
        <v>103</v>
      </c>
      <c r="AJ739" t="s">
        <v>78</v>
      </c>
    </row>
    <row r="740" spans="1:36" ht="15" customHeight="1" x14ac:dyDescent="0.25">
      <c r="A740">
        <v>146220</v>
      </c>
      <c r="B740" t="s">
        <v>951</v>
      </c>
      <c r="C740" t="s">
        <v>950</v>
      </c>
      <c r="D740">
        <v>381</v>
      </c>
      <c r="E740" t="s">
        <v>74</v>
      </c>
      <c r="F740" t="s">
        <v>803</v>
      </c>
      <c r="G740" t="s">
        <v>76</v>
      </c>
      <c r="H740" t="s">
        <v>770</v>
      </c>
      <c r="I740" s="21">
        <v>45932</v>
      </c>
      <c r="J740" s="21">
        <v>45936</v>
      </c>
      <c r="K740" s="21">
        <v>46027</v>
      </c>
      <c r="L740" s="21">
        <v>46027</v>
      </c>
      <c r="M740" s="22">
        <v>100000000</v>
      </c>
      <c r="N740" t="s">
        <v>78</v>
      </c>
      <c r="O740" t="s">
        <v>806</v>
      </c>
      <c r="P740" t="s">
        <v>80</v>
      </c>
      <c r="R740" s="21">
        <v>45932</v>
      </c>
      <c r="S740" s="21">
        <v>45936</v>
      </c>
      <c r="T740" s="21">
        <v>46027</v>
      </c>
      <c r="U740" s="21">
        <v>46027</v>
      </c>
      <c r="V740" s="23">
        <v>0.25277777777777777</v>
      </c>
      <c r="W740">
        <v>91</v>
      </c>
      <c r="X740" s="24">
        <v>503921.56313195848</v>
      </c>
      <c r="Y740" s="24">
        <v>503921.56313195848</v>
      </c>
      <c r="Z740" s="24">
        <v>494901.67745362053</v>
      </c>
      <c r="AA740" s="24">
        <v>494901.67745362053</v>
      </c>
      <c r="AB740">
        <v>1.0182256114482118</v>
      </c>
      <c r="AC740">
        <v>0</v>
      </c>
      <c r="AD740" s="22">
        <v>100000000</v>
      </c>
      <c r="AE740" s="25">
        <v>1.9578527899264109E-2</v>
      </c>
      <c r="AF740" s="26">
        <v>0</v>
      </c>
      <c r="AG740" s="27">
        <v>1</v>
      </c>
      <c r="AH740" s="27" t="s">
        <v>103</v>
      </c>
      <c r="AI740" t="s">
        <v>103</v>
      </c>
      <c r="AJ740" t="s">
        <v>78</v>
      </c>
    </row>
    <row r="741" spans="1:36" ht="15" customHeight="1" x14ac:dyDescent="0.25">
      <c r="A741">
        <v>146221</v>
      </c>
      <c r="B741" t="s">
        <v>951</v>
      </c>
      <c r="C741" t="s">
        <v>950</v>
      </c>
      <c r="D741">
        <v>381</v>
      </c>
      <c r="E741" t="s">
        <v>74</v>
      </c>
      <c r="F741" t="s">
        <v>803</v>
      </c>
      <c r="G741" t="s">
        <v>76</v>
      </c>
      <c r="H741" t="s">
        <v>770</v>
      </c>
      <c r="I741" s="21">
        <v>46023</v>
      </c>
      <c r="J741" s="21">
        <v>46027</v>
      </c>
      <c r="K741" s="21">
        <v>46118</v>
      </c>
      <c r="L741" s="21">
        <v>46118</v>
      </c>
      <c r="M741" s="22">
        <v>100000000</v>
      </c>
      <c r="N741" t="s">
        <v>78</v>
      </c>
      <c r="O741" t="s">
        <v>806</v>
      </c>
      <c r="P741" t="s">
        <v>80</v>
      </c>
      <c r="R741" s="21">
        <v>46023</v>
      </c>
      <c r="S741" s="21">
        <v>46027</v>
      </c>
      <c r="T741" s="21">
        <v>46118</v>
      </c>
      <c r="U741" s="21">
        <v>46118</v>
      </c>
      <c r="V741" s="23">
        <v>0.25277777777777777</v>
      </c>
      <c r="W741">
        <v>91</v>
      </c>
      <c r="X741" s="24">
        <v>523422.62305643491</v>
      </c>
      <c r="Y741" s="24">
        <v>523422.62305643491</v>
      </c>
      <c r="Z741" s="24">
        <v>513396.59289533214</v>
      </c>
      <c r="AA741" s="24">
        <v>513396.59289533214</v>
      </c>
      <c r="AB741">
        <v>1.0195288209930657</v>
      </c>
      <c r="AC741">
        <v>0</v>
      </c>
      <c r="AD741" s="22">
        <v>100000000</v>
      </c>
      <c r="AE741" s="25">
        <v>2.0310194883771383E-2</v>
      </c>
      <c r="AF741" s="26">
        <v>0</v>
      </c>
      <c r="AG741" s="27">
        <v>1</v>
      </c>
      <c r="AH741" s="27" t="s">
        <v>103</v>
      </c>
      <c r="AI741" t="s">
        <v>103</v>
      </c>
      <c r="AJ741" t="s">
        <v>78</v>
      </c>
    </row>
    <row r="742" spans="1:36" ht="15" customHeight="1" x14ac:dyDescent="0.25">
      <c r="A742">
        <v>146222</v>
      </c>
      <c r="B742" t="s">
        <v>951</v>
      </c>
      <c r="C742" t="s">
        <v>950</v>
      </c>
      <c r="D742">
        <v>381</v>
      </c>
      <c r="E742" t="s">
        <v>74</v>
      </c>
      <c r="F742" t="s">
        <v>803</v>
      </c>
      <c r="G742" t="s">
        <v>76</v>
      </c>
      <c r="H742" t="s">
        <v>770</v>
      </c>
      <c r="I742" s="21">
        <v>46114</v>
      </c>
      <c r="J742" s="21">
        <v>46118</v>
      </c>
      <c r="K742" s="21">
        <v>46209</v>
      </c>
      <c r="L742" s="21">
        <v>46209</v>
      </c>
      <c r="M742" s="22">
        <v>100000000</v>
      </c>
      <c r="N742" t="s">
        <v>78</v>
      </c>
      <c r="O742" t="s">
        <v>806</v>
      </c>
      <c r="P742" t="s">
        <v>80</v>
      </c>
      <c r="R742" s="21">
        <v>46114</v>
      </c>
      <c r="S742" s="21">
        <v>46118</v>
      </c>
      <c r="T742" s="21">
        <v>46209</v>
      </c>
      <c r="U742" s="21">
        <v>46209</v>
      </c>
      <c r="V742" s="23">
        <v>0.25277777777777777</v>
      </c>
      <c r="W742">
        <v>91</v>
      </c>
      <c r="X742" s="24">
        <v>535554.60076973704</v>
      </c>
      <c r="Y742" s="24">
        <v>535554.60076973704</v>
      </c>
      <c r="Z742" s="24">
        <v>524624.7273773097</v>
      </c>
      <c r="AA742" s="24">
        <v>524624.7273773097</v>
      </c>
      <c r="AB742">
        <v>1.0208336984935265</v>
      </c>
      <c r="AC742">
        <v>0</v>
      </c>
      <c r="AD742" s="22">
        <v>100000000</v>
      </c>
      <c r="AE742" s="25">
        <v>2.0754384819322142E-2</v>
      </c>
      <c r="AF742" s="26">
        <v>0</v>
      </c>
      <c r="AG742" s="27">
        <v>1</v>
      </c>
      <c r="AH742" s="27" t="s">
        <v>103</v>
      </c>
      <c r="AI742" t="s">
        <v>103</v>
      </c>
      <c r="AJ742" t="s">
        <v>78</v>
      </c>
    </row>
    <row r="743" spans="1:36" ht="15" customHeight="1" x14ac:dyDescent="0.25">
      <c r="A743">
        <v>200317</v>
      </c>
      <c r="B743" t="s">
        <v>952</v>
      </c>
      <c r="C743" t="s">
        <v>953</v>
      </c>
      <c r="D743">
        <v>384</v>
      </c>
      <c r="E743" t="s">
        <v>74</v>
      </c>
      <c r="F743" t="s">
        <v>803</v>
      </c>
      <c r="G743" t="s">
        <v>76</v>
      </c>
      <c r="H743" t="s">
        <v>935</v>
      </c>
      <c r="J743" s="21">
        <v>44742</v>
      </c>
      <c r="K743" s="21">
        <v>44834</v>
      </c>
      <c r="L743" s="21">
        <v>44834</v>
      </c>
      <c r="M743" s="22">
        <v>5234210.3999999901</v>
      </c>
      <c r="N743" t="s">
        <v>78</v>
      </c>
      <c r="O743">
        <v>4.5600000000000002E-2</v>
      </c>
      <c r="P743" t="s">
        <v>80</v>
      </c>
      <c r="R743" s="21">
        <v>44834</v>
      </c>
      <c r="S743" s="21">
        <v>44742</v>
      </c>
      <c r="T743" s="21">
        <v>44834</v>
      </c>
      <c r="U743" s="21">
        <v>44834</v>
      </c>
      <c r="V743" s="23">
        <v>0.25555555555555554</v>
      </c>
      <c r="W743">
        <v>92</v>
      </c>
      <c r="X743" s="24">
        <v>-61074.924705267164</v>
      </c>
      <c r="Y743" s="24">
        <v>-61074.924705267164</v>
      </c>
      <c r="Z743" s="24">
        <v>-60995.998528000004</v>
      </c>
      <c r="AA743" s="24">
        <v>-60995.998528000004</v>
      </c>
      <c r="AB743">
        <v>1.0012939566393184</v>
      </c>
      <c r="AC743">
        <v>-662.99998400000004</v>
      </c>
      <c r="AD743" s="22">
        <v>5234210.4000000004</v>
      </c>
      <c r="AE743" s="25">
        <v>4.5600000000000002E-2</v>
      </c>
      <c r="AF743" s="26">
        <v>0</v>
      </c>
      <c r="AG743" s="27">
        <v>1</v>
      </c>
      <c r="AH743" s="27" t="s">
        <v>103</v>
      </c>
      <c r="AI743" t="s">
        <v>103</v>
      </c>
      <c r="AJ743" t="s">
        <v>78</v>
      </c>
    </row>
    <row r="744" spans="1:36" ht="15" customHeight="1" x14ac:dyDescent="0.25">
      <c r="A744">
        <v>200318</v>
      </c>
      <c r="B744" t="s">
        <v>952</v>
      </c>
      <c r="C744" t="s">
        <v>953</v>
      </c>
      <c r="D744">
        <v>384</v>
      </c>
      <c r="E744" t="s">
        <v>74</v>
      </c>
      <c r="F744" t="s">
        <v>803</v>
      </c>
      <c r="G744" t="s">
        <v>76</v>
      </c>
      <c r="H744" t="s">
        <v>935</v>
      </c>
      <c r="J744" s="21">
        <v>44834</v>
      </c>
      <c r="K744" s="21">
        <v>44925</v>
      </c>
      <c r="L744" s="21">
        <v>44925</v>
      </c>
      <c r="M744" s="22">
        <v>5133552.4999999898</v>
      </c>
      <c r="N744" t="s">
        <v>78</v>
      </c>
      <c r="O744">
        <v>4.5600000000000002E-2</v>
      </c>
      <c r="P744" t="s">
        <v>80</v>
      </c>
      <c r="R744" s="21">
        <v>44925</v>
      </c>
      <c r="S744" s="21">
        <v>44834</v>
      </c>
      <c r="T744" s="21">
        <v>44925</v>
      </c>
      <c r="U744" s="21">
        <v>44925</v>
      </c>
      <c r="V744" s="23">
        <v>0.25277777777777777</v>
      </c>
      <c r="W744">
        <v>91</v>
      </c>
      <c r="X744" s="24">
        <v>-59325.147639578099</v>
      </c>
      <c r="Y744" s="24">
        <v>-59325.147639578099</v>
      </c>
      <c r="Z744" s="24">
        <v>-59172.748483333329</v>
      </c>
      <c r="AA744" s="24">
        <v>-59172.748483333329</v>
      </c>
      <c r="AB744">
        <v>1.0025754956487731</v>
      </c>
      <c r="AC744">
        <v>0</v>
      </c>
      <c r="AD744" s="22">
        <v>5133552.5</v>
      </c>
      <c r="AE744" s="25">
        <v>4.5600000000000002E-2</v>
      </c>
      <c r="AF744" s="26">
        <v>0</v>
      </c>
      <c r="AG744" s="27">
        <v>1</v>
      </c>
      <c r="AH744" s="27" t="s">
        <v>103</v>
      </c>
      <c r="AI744" t="s">
        <v>103</v>
      </c>
      <c r="AJ744" t="s">
        <v>78</v>
      </c>
    </row>
    <row r="745" spans="1:36" ht="15" customHeight="1" x14ac:dyDescent="0.25">
      <c r="A745">
        <v>200319</v>
      </c>
      <c r="B745" t="s">
        <v>952</v>
      </c>
      <c r="C745" t="s">
        <v>953</v>
      </c>
      <c r="D745">
        <v>384</v>
      </c>
      <c r="E745" t="s">
        <v>74</v>
      </c>
      <c r="F745" t="s">
        <v>803</v>
      </c>
      <c r="G745" t="s">
        <v>76</v>
      </c>
      <c r="H745" t="s">
        <v>935</v>
      </c>
      <c r="J745" s="21">
        <v>44925</v>
      </c>
      <c r="K745" s="21">
        <v>45015</v>
      </c>
      <c r="L745" s="21">
        <v>45015</v>
      </c>
      <c r="M745" s="22">
        <v>5032894.5999999903</v>
      </c>
      <c r="N745" t="s">
        <v>78</v>
      </c>
      <c r="O745">
        <v>4.5600000000000002E-2</v>
      </c>
      <c r="P745" t="s">
        <v>80</v>
      </c>
      <c r="R745" s="21">
        <v>45015</v>
      </c>
      <c r="S745" s="21">
        <v>44925</v>
      </c>
      <c r="T745" s="21">
        <v>45015</v>
      </c>
      <c r="U745" s="21">
        <v>45015</v>
      </c>
      <c r="V745" s="23">
        <v>0.25</v>
      </c>
      <c r="W745">
        <v>90</v>
      </c>
      <c r="X745" s="24">
        <v>-57595.580355852602</v>
      </c>
      <c r="Y745" s="24">
        <v>-57595.580355852602</v>
      </c>
      <c r="Z745" s="24">
        <v>-57374.998439999996</v>
      </c>
      <c r="AA745" s="24">
        <v>-57374.998439999996</v>
      </c>
      <c r="AB745">
        <v>1.0038445650867125</v>
      </c>
      <c r="AC745">
        <v>0</v>
      </c>
      <c r="AD745" s="22">
        <v>5032894.5999999996</v>
      </c>
      <c r="AE745" s="25">
        <v>4.5600000000000002E-2</v>
      </c>
      <c r="AF745" s="26">
        <v>0</v>
      </c>
      <c r="AG745" s="27">
        <v>1</v>
      </c>
      <c r="AH745" s="27" t="s">
        <v>103</v>
      </c>
      <c r="AI745" t="s">
        <v>103</v>
      </c>
      <c r="AJ745" t="s">
        <v>78</v>
      </c>
    </row>
    <row r="746" spans="1:36" ht="15" customHeight="1" x14ac:dyDescent="0.25">
      <c r="A746">
        <v>200320</v>
      </c>
      <c r="B746" t="s">
        <v>952</v>
      </c>
      <c r="C746" t="s">
        <v>953</v>
      </c>
      <c r="D746">
        <v>384</v>
      </c>
      <c r="E746" t="s">
        <v>74</v>
      </c>
      <c r="F746" t="s">
        <v>803</v>
      </c>
      <c r="G746" t="s">
        <v>76</v>
      </c>
      <c r="H746" t="s">
        <v>935</v>
      </c>
      <c r="J746" s="21">
        <v>45015</v>
      </c>
      <c r="K746" s="21">
        <v>45107</v>
      </c>
      <c r="L746" s="21">
        <v>45107</v>
      </c>
      <c r="M746" s="22">
        <v>4932236.6999999899</v>
      </c>
      <c r="N746" t="s">
        <v>78</v>
      </c>
      <c r="O746">
        <v>4.5600000000000002E-2</v>
      </c>
      <c r="P746" t="s">
        <v>80</v>
      </c>
      <c r="R746" s="21">
        <v>45107</v>
      </c>
      <c r="S746" s="21">
        <v>45015</v>
      </c>
      <c r="T746" s="21">
        <v>45107</v>
      </c>
      <c r="U746" s="21">
        <v>45107</v>
      </c>
      <c r="V746" s="23">
        <v>0.25555555555555554</v>
      </c>
      <c r="W746">
        <v>92</v>
      </c>
      <c r="X746" s="24">
        <v>-57772.6310795912</v>
      </c>
      <c r="Y746" s="24">
        <v>-57772.6310795912</v>
      </c>
      <c r="Z746" s="24">
        <v>-57476.998344</v>
      </c>
      <c r="AA746" s="24">
        <v>-57476.998344</v>
      </c>
      <c r="AB746">
        <v>1.0051434964265502</v>
      </c>
      <c r="AC746">
        <v>0</v>
      </c>
      <c r="AD746" s="22">
        <v>4932236.7</v>
      </c>
      <c r="AE746" s="25">
        <v>4.5600000000000002E-2</v>
      </c>
      <c r="AF746" s="26">
        <v>0</v>
      </c>
      <c r="AG746" s="27">
        <v>1</v>
      </c>
      <c r="AH746" s="27" t="s">
        <v>103</v>
      </c>
      <c r="AI746" t="s">
        <v>103</v>
      </c>
      <c r="AJ746" t="s">
        <v>78</v>
      </c>
    </row>
    <row r="747" spans="1:36" ht="15" customHeight="1" x14ac:dyDescent="0.25">
      <c r="A747">
        <v>200321</v>
      </c>
      <c r="B747" t="s">
        <v>952</v>
      </c>
      <c r="C747" t="s">
        <v>953</v>
      </c>
      <c r="D747">
        <v>384</v>
      </c>
      <c r="E747" t="s">
        <v>74</v>
      </c>
      <c r="F747" t="s">
        <v>803</v>
      </c>
      <c r="G747" t="s">
        <v>76</v>
      </c>
      <c r="H747" t="s">
        <v>935</v>
      </c>
      <c r="J747" s="21">
        <v>45107</v>
      </c>
      <c r="K747" s="21">
        <v>45198</v>
      </c>
      <c r="L747" s="21">
        <v>45198</v>
      </c>
      <c r="M747" s="22">
        <v>4831578.7999999896</v>
      </c>
      <c r="N747" t="s">
        <v>78</v>
      </c>
      <c r="O747">
        <v>4.5600000000000002E-2</v>
      </c>
      <c r="P747" t="s">
        <v>80</v>
      </c>
      <c r="R747" s="21">
        <v>45198</v>
      </c>
      <c r="S747" s="21">
        <v>45107</v>
      </c>
      <c r="T747" s="21">
        <v>45198</v>
      </c>
      <c r="U747" s="21">
        <v>45198</v>
      </c>
      <c r="V747" s="23">
        <v>0.25277777777777777</v>
      </c>
      <c r="W747">
        <v>91</v>
      </c>
      <c r="X747" s="24">
        <v>-56050.095756176685</v>
      </c>
      <c r="Y747" s="24">
        <v>-56050.095756176685</v>
      </c>
      <c r="Z747" s="24">
        <v>-55691.998301333333</v>
      </c>
      <c r="AA747" s="24">
        <v>-55691.998301333333</v>
      </c>
      <c r="AB747">
        <v>1.0064299623961379</v>
      </c>
      <c r="AC747">
        <v>0</v>
      </c>
      <c r="AD747" s="22">
        <v>4831578.8</v>
      </c>
      <c r="AE747" s="25">
        <v>4.5600000000000002E-2</v>
      </c>
      <c r="AF747" s="26">
        <v>0</v>
      </c>
      <c r="AG747" s="27">
        <v>1</v>
      </c>
      <c r="AH747" s="27" t="s">
        <v>103</v>
      </c>
      <c r="AI747" t="s">
        <v>103</v>
      </c>
      <c r="AJ747" t="s">
        <v>78</v>
      </c>
    </row>
    <row r="748" spans="1:36" ht="15" customHeight="1" x14ac:dyDescent="0.25">
      <c r="A748">
        <v>200322</v>
      </c>
      <c r="B748" t="s">
        <v>952</v>
      </c>
      <c r="C748" t="s">
        <v>953</v>
      </c>
      <c r="D748">
        <v>384</v>
      </c>
      <c r="E748" t="s">
        <v>74</v>
      </c>
      <c r="F748" t="s">
        <v>803</v>
      </c>
      <c r="G748" t="s">
        <v>76</v>
      </c>
      <c r="H748" t="s">
        <v>935</v>
      </c>
      <c r="J748" s="21">
        <v>45198</v>
      </c>
      <c r="K748" s="21">
        <v>45289</v>
      </c>
      <c r="L748" s="21">
        <v>45289</v>
      </c>
      <c r="M748" s="22">
        <v>4730920.8999999901</v>
      </c>
      <c r="N748" t="s">
        <v>78</v>
      </c>
      <c r="O748">
        <v>4.5600000000000002E-2</v>
      </c>
      <c r="P748" t="s">
        <v>80</v>
      </c>
      <c r="R748" s="21">
        <v>45289</v>
      </c>
      <c r="S748" s="21">
        <v>45198</v>
      </c>
      <c r="T748" s="21">
        <v>45289</v>
      </c>
      <c r="U748" s="21">
        <v>45289</v>
      </c>
      <c r="V748" s="23">
        <v>0.25277777777777777</v>
      </c>
      <c r="W748">
        <v>91</v>
      </c>
      <c r="X748" s="24">
        <v>-54952.628357553498</v>
      </c>
      <c r="Y748" s="24">
        <v>-54952.628357553498</v>
      </c>
      <c r="Z748" s="24">
        <v>-54531.748240666675</v>
      </c>
      <c r="AA748" s="24">
        <v>-54531.748240666675</v>
      </c>
      <c r="AB748">
        <v>1.0077180748915171</v>
      </c>
      <c r="AC748">
        <v>0</v>
      </c>
      <c r="AD748" s="22">
        <v>4730920.9000000004</v>
      </c>
      <c r="AE748" s="25">
        <v>4.5600000000000002E-2</v>
      </c>
      <c r="AF748" s="26">
        <v>0</v>
      </c>
      <c r="AG748" s="27">
        <v>1</v>
      </c>
      <c r="AH748" s="27" t="s">
        <v>103</v>
      </c>
      <c r="AI748" t="s">
        <v>103</v>
      </c>
      <c r="AJ748" t="s">
        <v>78</v>
      </c>
    </row>
    <row r="749" spans="1:36" ht="15" customHeight="1" x14ac:dyDescent="0.25">
      <c r="A749">
        <v>200323</v>
      </c>
      <c r="B749" t="s">
        <v>952</v>
      </c>
      <c r="C749" t="s">
        <v>953</v>
      </c>
      <c r="D749">
        <v>384</v>
      </c>
      <c r="E749" t="s">
        <v>74</v>
      </c>
      <c r="F749" t="s">
        <v>803</v>
      </c>
      <c r="G749" t="s">
        <v>76</v>
      </c>
      <c r="H749" t="s">
        <v>935</v>
      </c>
      <c r="J749" s="21">
        <v>45289</v>
      </c>
      <c r="K749" s="21">
        <v>45380</v>
      </c>
      <c r="L749" s="21">
        <v>45380</v>
      </c>
      <c r="M749" s="22">
        <v>4630262.9999999898</v>
      </c>
      <c r="N749" t="s">
        <v>78</v>
      </c>
      <c r="O749">
        <v>4.5600000000000002E-2</v>
      </c>
      <c r="P749" t="s">
        <v>80</v>
      </c>
      <c r="R749" s="21">
        <v>45380</v>
      </c>
      <c r="S749" s="21">
        <v>45289</v>
      </c>
      <c r="T749" s="21">
        <v>45380</v>
      </c>
      <c r="U749" s="21">
        <v>45380</v>
      </c>
      <c r="V749" s="23">
        <v>0.25277777777777777</v>
      </c>
      <c r="W749">
        <v>91</v>
      </c>
      <c r="X749" s="24">
        <v>-53852.259883749721</v>
      </c>
      <c r="Y749" s="24">
        <v>-53852.259883749721</v>
      </c>
      <c r="Z749" s="24">
        <v>-53371.498180000002</v>
      </c>
      <c r="AA749" s="24">
        <v>-53371.498180000002</v>
      </c>
      <c r="AB749">
        <v>1.0090078360200478</v>
      </c>
      <c r="AC749">
        <v>0</v>
      </c>
      <c r="AD749" s="22">
        <v>4630263</v>
      </c>
      <c r="AE749" s="25">
        <v>4.5600000000000002E-2</v>
      </c>
      <c r="AF749" s="26">
        <v>0</v>
      </c>
      <c r="AG749" s="27">
        <v>1</v>
      </c>
      <c r="AH749" s="27" t="s">
        <v>103</v>
      </c>
      <c r="AI749" t="s">
        <v>103</v>
      </c>
      <c r="AJ749" t="s">
        <v>78</v>
      </c>
    </row>
    <row r="750" spans="1:36" ht="15" customHeight="1" x14ac:dyDescent="0.25">
      <c r="A750">
        <v>200324</v>
      </c>
      <c r="B750" t="s">
        <v>952</v>
      </c>
      <c r="C750" t="s">
        <v>953</v>
      </c>
      <c r="D750">
        <v>384</v>
      </c>
      <c r="E750" t="s">
        <v>74</v>
      </c>
      <c r="F750" t="s">
        <v>803</v>
      </c>
      <c r="G750" t="s">
        <v>76</v>
      </c>
      <c r="H750" t="s">
        <v>935</v>
      </c>
      <c r="J750" s="21">
        <v>45380</v>
      </c>
      <c r="K750" s="21">
        <v>45471</v>
      </c>
      <c r="L750" s="21">
        <v>45471</v>
      </c>
      <c r="M750" s="22">
        <v>4529605.0999999903</v>
      </c>
      <c r="N750" t="s">
        <v>78</v>
      </c>
      <c r="O750">
        <v>4.5600000000000002E-2</v>
      </c>
      <c r="P750" t="s">
        <v>80</v>
      </c>
      <c r="R750" s="21">
        <v>45471</v>
      </c>
      <c r="S750" s="21">
        <v>45380</v>
      </c>
      <c r="T750" s="21">
        <v>45471</v>
      </c>
      <c r="U750" s="21">
        <v>45471</v>
      </c>
      <c r="V750" s="23">
        <v>0.25277777777777777</v>
      </c>
      <c r="W750">
        <v>91</v>
      </c>
      <c r="X750" s="24">
        <v>-52748.984706453972</v>
      </c>
      <c r="Y750" s="24">
        <v>-52748.984706453972</v>
      </c>
      <c r="Z750" s="24">
        <v>-52211.24811933333</v>
      </c>
      <c r="AA750" s="24">
        <v>-52211.24811933333</v>
      </c>
      <c r="AB750">
        <v>1.0102992478917876</v>
      </c>
      <c r="AC750">
        <v>0</v>
      </c>
      <c r="AD750" s="22">
        <v>4529605.0999999996</v>
      </c>
      <c r="AE750" s="25">
        <v>4.5600000000000002E-2</v>
      </c>
      <c r="AF750" s="26">
        <v>0</v>
      </c>
      <c r="AG750" s="27">
        <v>1</v>
      </c>
      <c r="AH750" s="27" t="s">
        <v>103</v>
      </c>
      <c r="AI750" t="s">
        <v>103</v>
      </c>
      <c r="AJ750" t="s">
        <v>78</v>
      </c>
    </row>
    <row r="751" spans="1:36" ht="15" customHeight="1" x14ac:dyDescent="0.25">
      <c r="A751">
        <v>200325</v>
      </c>
      <c r="B751" t="s">
        <v>952</v>
      </c>
      <c r="C751" t="s">
        <v>953</v>
      </c>
      <c r="D751">
        <v>384</v>
      </c>
      <c r="E751" t="s">
        <v>74</v>
      </c>
      <c r="F751" t="s">
        <v>803</v>
      </c>
      <c r="G751" t="s">
        <v>76</v>
      </c>
      <c r="H751" t="s">
        <v>935</v>
      </c>
      <c r="J751" s="21">
        <v>45471</v>
      </c>
      <c r="K751" s="21">
        <v>45565</v>
      </c>
      <c r="L751" s="21">
        <v>45565</v>
      </c>
      <c r="M751" s="22">
        <v>4428947.1999999899</v>
      </c>
      <c r="N751" t="s">
        <v>78</v>
      </c>
      <c r="O751">
        <v>4.5600000000000002E-2</v>
      </c>
      <c r="P751" t="s">
        <v>80</v>
      </c>
      <c r="R751" s="21">
        <v>45565</v>
      </c>
      <c r="S751" s="21">
        <v>45471</v>
      </c>
      <c r="T751" s="21">
        <v>45565</v>
      </c>
      <c r="U751" s="21">
        <v>45565</v>
      </c>
      <c r="V751" s="23">
        <v>0.26111111111111113</v>
      </c>
      <c r="W751">
        <v>94</v>
      </c>
      <c r="X751" s="24">
        <v>-53347.556442108944</v>
      </c>
      <c r="Y751" s="24">
        <v>-53347.556442108944</v>
      </c>
      <c r="Z751" s="24">
        <v>-52733.997994666672</v>
      </c>
      <c r="AA751" s="24">
        <v>-52733.997994666672</v>
      </c>
      <c r="AB751">
        <v>1.0116349692944639</v>
      </c>
      <c r="AC751">
        <v>0</v>
      </c>
      <c r="AD751" s="22">
        <v>4428947.2</v>
      </c>
      <c r="AE751" s="25">
        <v>4.5600000000000002E-2</v>
      </c>
      <c r="AF751" s="26">
        <v>0</v>
      </c>
      <c r="AG751" s="27">
        <v>1</v>
      </c>
      <c r="AH751" s="27" t="s">
        <v>103</v>
      </c>
      <c r="AI751" t="s">
        <v>103</v>
      </c>
      <c r="AJ751" t="s">
        <v>78</v>
      </c>
    </row>
    <row r="752" spans="1:36" ht="15" customHeight="1" x14ac:dyDescent="0.25">
      <c r="A752">
        <v>200326</v>
      </c>
      <c r="B752" t="s">
        <v>952</v>
      </c>
      <c r="C752" t="s">
        <v>953</v>
      </c>
      <c r="D752">
        <v>384</v>
      </c>
      <c r="E752" t="s">
        <v>74</v>
      </c>
      <c r="F752" t="s">
        <v>803</v>
      </c>
      <c r="G752" t="s">
        <v>76</v>
      </c>
      <c r="H752" t="s">
        <v>935</v>
      </c>
      <c r="J752" s="21">
        <v>45565</v>
      </c>
      <c r="K752" s="21">
        <v>45656</v>
      </c>
      <c r="L752" s="21">
        <v>45656</v>
      </c>
      <c r="M752" s="22">
        <v>4328289.2999999896</v>
      </c>
      <c r="N752" t="s">
        <v>78</v>
      </c>
      <c r="O752">
        <v>4.5600000000000002E-2</v>
      </c>
      <c r="P752" t="s">
        <v>80</v>
      </c>
      <c r="R752" s="21">
        <v>45656</v>
      </c>
      <c r="S752" s="21">
        <v>45565</v>
      </c>
      <c r="T752" s="21">
        <v>45656</v>
      </c>
      <c r="U752" s="21">
        <v>45656</v>
      </c>
      <c r="V752" s="23">
        <v>0.25277777777777777</v>
      </c>
      <c r="W752">
        <v>91</v>
      </c>
      <c r="X752" s="24">
        <v>-50535.82257708496</v>
      </c>
      <c r="Y752" s="24">
        <v>-50535.82257708496</v>
      </c>
      <c r="Z752" s="24">
        <v>-49890.747997999999</v>
      </c>
      <c r="AA752" s="24">
        <v>-49890.747997999999</v>
      </c>
      <c r="AB752">
        <v>1.0129297435891484</v>
      </c>
      <c r="AC752">
        <v>0</v>
      </c>
      <c r="AD752" s="22">
        <v>4328289.3</v>
      </c>
      <c r="AE752" s="25">
        <v>4.5600000000000002E-2</v>
      </c>
      <c r="AF752" s="26">
        <v>0</v>
      </c>
      <c r="AG752" s="27">
        <v>1</v>
      </c>
      <c r="AH752" s="27" t="s">
        <v>103</v>
      </c>
      <c r="AI752" t="s">
        <v>103</v>
      </c>
      <c r="AJ752" t="s">
        <v>78</v>
      </c>
    </row>
    <row r="753" spans="1:36" ht="15" customHeight="1" x14ac:dyDescent="0.25">
      <c r="A753">
        <v>200327</v>
      </c>
      <c r="B753" t="s">
        <v>952</v>
      </c>
      <c r="C753" t="s">
        <v>953</v>
      </c>
      <c r="D753">
        <v>384</v>
      </c>
      <c r="E753" t="s">
        <v>74</v>
      </c>
      <c r="F753" t="s">
        <v>803</v>
      </c>
      <c r="G753" t="s">
        <v>76</v>
      </c>
      <c r="H753" t="s">
        <v>935</v>
      </c>
      <c r="J753" s="21">
        <v>45656</v>
      </c>
      <c r="K753" s="21">
        <v>45747</v>
      </c>
      <c r="L753" s="21">
        <v>45747</v>
      </c>
      <c r="M753" s="22">
        <v>4227631.3999999901</v>
      </c>
      <c r="N753" t="s">
        <v>78</v>
      </c>
      <c r="O753">
        <v>4.5600000000000002E-2</v>
      </c>
      <c r="P753" t="s">
        <v>80</v>
      </c>
      <c r="R753" s="21">
        <v>45747</v>
      </c>
      <c r="S753" s="21">
        <v>45656</v>
      </c>
      <c r="T753" s="21">
        <v>45747</v>
      </c>
      <c r="U753" s="21">
        <v>45747</v>
      </c>
      <c r="V753" s="23">
        <v>0.25277777777777777</v>
      </c>
      <c r="W753">
        <v>91</v>
      </c>
      <c r="X753" s="24">
        <v>-49423.74653093738</v>
      </c>
      <c r="Y753" s="24">
        <v>-49423.74653093738</v>
      </c>
      <c r="Z753" s="24">
        <v>-48730.497937333341</v>
      </c>
      <c r="AA753" s="24">
        <v>-48730.497937333341</v>
      </c>
      <c r="AB753">
        <v>1.0142261750433075</v>
      </c>
      <c r="AC753">
        <v>0</v>
      </c>
      <c r="AD753" s="22">
        <v>4227631.4000000004</v>
      </c>
      <c r="AE753" s="25">
        <v>4.5600000000000002E-2</v>
      </c>
      <c r="AF753" s="26">
        <v>0</v>
      </c>
      <c r="AG753" s="27">
        <v>1</v>
      </c>
      <c r="AH753" s="27" t="s">
        <v>103</v>
      </c>
      <c r="AI753" t="s">
        <v>103</v>
      </c>
      <c r="AJ753" t="s">
        <v>78</v>
      </c>
    </row>
    <row r="754" spans="1:36" ht="15" customHeight="1" x14ac:dyDescent="0.25">
      <c r="A754">
        <v>200328</v>
      </c>
      <c r="B754" t="s">
        <v>952</v>
      </c>
      <c r="C754" t="s">
        <v>953</v>
      </c>
      <c r="D754">
        <v>384</v>
      </c>
      <c r="E754" t="s">
        <v>74</v>
      </c>
      <c r="F754" t="s">
        <v>803</v>
      </c>
      <c r="G754" t="s">
        <v>76</v>
      </c>
      <c r="H754" t="s">
        <v>935</v>
      </c>
      <c r="J754" s="21">
        <v>45747</v>
      </c>
      <c r="K754" s="21">
        <v>45838</v>
      </c>
      <c r="L754" s="21">
        <v>45838</v>
      </c>
      <c r="M754" s="22">
        <v>4126973.4999999902</v>
      </c>
      <c r="N754" t="s">
        <v>78</v>
      </c>
      <c r="O754">
        <v>4.5600000000000002E-2</v>
      </c>
      <c r="P754" t="s">
        <v>80</v>
      </c>
      <c r="R754" s="21">
        <v>45838</v>
      </c>
      <c r="S754" s="21">
        <v>45747</v>
      </c>
      <c r="T754" s="21">
        <v>45838</v>
      </c>
      <c r="U754" s="21">
        <v>45838</v>
      </c>
      <c r="V754" s="23">
        <v>0.25277777777777777</v>
      </c>
      <c r="W754">
        <v>91</v>
      </c>
      <c r="X754" s="24">
        <v>-48308.741047825155</v>
      </c>
      <c r="Y754" s="24">
        <v>-48308.741047825155</v>
      </c>
      <c r="Z754" s="24">
        <v>-47570.247876666668</v>
      </c>
      <c r="AA754" s="24">
        <v>-47570.247876666668</v>
      </c>
      <c r="AB754">
        <v>1.0155242657779111</v>
      </c>
      <c r="AC754">
        <v>0</v>
      </c>
      <c r="AD754" s="22">
        <v>4126973.5</v>
      </c>
      <c r="AE754" s="25">
        <v>4.5600000000000002E-2</v>
      </c>
      <c r="AF754" s="26">
        <v>0</v>
      </c>
      <c r="AG754" s="27">
        <v>1</v>
      </c>
      <c r="AH754" s="27" t="s">
        <v>103</v>
      </c>
      <c r="AI754" t="s">
        <v>103</v>
      </c>
      <c r="AJ754" t="s">
        <v>78</v>
      </c>
    </row>
    <row r="755" spans="1:36" ht="15" customHeight="1" x14ac:dyDescent="0.25">
      <c r="A755">
        <v>200329</v>
      </c>
      <c r="B755" t="s">
        <v>952</v>
      </c>
      <c r="C755" t="s">
        <v>953</v>
      </c>
      <c r="D755">
        <v>384</v>
      </c>
      <c r="E755" t="s">
        <v>74</v>
      </c>
      <c r="F755" t="s">
        <v>803</v>
      </c>
      <c r="G755" t="s">
        <v>76</v>
      </c>
      <c r="H755" t="s">
        <v>935</v>
      </c>
      <c r="J755" s="21">
        <v>45838</v>
      </c>
      <c r="K755" s="21">
        <v>45930</v>
      </c>
      <c r="L755" s="21">
        <v>45930</v>
      </c>
      <c r="M755" s="22">
        <v>4026315.5999999898</v>
      </c>
      <c r="N755" t="s">
        <v>78</v>
      </c>
      <c r="O755">
        <v>4.5600000000000002E-2</v>
      </c>
      <c r="P755" t="s">
        <v>80</v>
      </c>
      <c r="R755" s="21">
        <v>45930</v>
      </c>
      <c r="S755" s="21">
        <v>45838</v>
      </c>
      <c r="T755" s="21">
        <v>45930</v>
      </c>
      <c r="U755" s="21">
        <v>45930</v>
      </c>
      <c r="V755" s="23">
        <v>0.25555555555555554</v>
      </c>
      <c r="W755">
        <v>92</v>
      </c>
      <c r="X755" s="24">
        <v>-47710.051266777649</v>
      </c>
      <c r="Y755" s="24">
        <v>-47710.051266777649</v>
      </c>
      <c r="Z755" s="24">
        <v>-46919.997792000002</v>
      </c>
      <c r="AA755" s="24">
        <v>-46919.997792000002</v>
      </c>
      <c r="AB755">
        <v>1.0168383101440033</v>
      </c>
      <c r="AC755">
        <v>0</v>
      </c>
      <c r="AD755" s="22">
        <v>4026315.6</v>
      </c>
      <c r="AE755" s="25">
        <v>4.5600000000000002E-2</v>
      </c>
      <c r="AF755" s="26">
        <v>0</v>
      </c>
      <c r="AG755" s="27">
        <v>1</v>
      </c>
      <c r="AH755" s="27" t="s">
        <v>103</v>
      </c>
      <c r="AI755" t="s">
        <v>103</v>
      </c>
      <c r="AJ755" t="s">
        <v>78</v>
      </c>
    </row>
    <row r="756" spans="1:36" ht="15" customHeight="1" x14ac:dyDescent="0.25">
      <c r="A756">
        <v>200330</v>
      </c>
      <c r="B756" t="s">
        <v>952</v>
      </c>
      <c r="C756" t="s">
        <v>953</v>
      </c>
      <c r="D756">
        <v>384</v>
      </c>
      <c r="E756" t="s">
        <v>74</v>
      </c>
      <c r="F756" t="s">
        <v>803</v>
      </c>
      <c r="G756" t="s">
        <v>76</v>
      </c>
      <c r="H756" t="s">
        <v>935</v>
      </c>
      <c r="J756" s="21">
        <v>45930</v>
      </c>
      <c r="K756" s="21">
        <v>46021</v>
      </c>
      <c r="L756" s="21">
        <v>46021</v>
      </c>
      <c r="M756" s="22">
        <v>3925657.6999999899</v>
      </c>
      <c r="N756" t="s">
        <v>78</v>
      </c>
      <c r="O756">
        <v>4.5600000000000002E-2</v>
      </c>
      <c r="P756" t="s">
        <v>80</v>
      </c>
      <c r="R756" s="21">
        <v>46021</v>
      </c>
      <c r="S756" s="21">
        <v>45930</v>
      </c>
      <c r="T756" s="21">
        <v>46021</v>
      </c>
      <c r="U756" s="21">
        <v>46021</v>
      </c>
      <c r="V756" s="23">
        <v>0.25277777777777777</v>
      </c>
      <c r="W756">
        <v>91</v>
      </c>
      <c r="X756" s="24">
        <v>-46070.566600460086</v>
      </c>
      <c r="Y756" s="24">
        <v>-46070.566600460086</v>
      </c>
      <c r="Z756" s="24">
        <v>-45249.747755333337</v>
      </c>
      <c r="AA756" s="24">
        <v>-45249.747755333337</v>
      </c>
      <c r="AB756">
        <v>1.0181397441056455</v>
      </c>
      <c r="AC756">
        <v>0</v>
      </c>
      <c r="AD756" s="22">
        <v>3925657.7</v>
      </c>
      <c r="AE756" s="25">
        <v>4.5600000000000002E-2</v>
      </c>
      <c r="AF756" s="26">
        <v>0</v>
      </c>
      <c r="AG756" s="27">
        <v>1</v>
      </c>
      <c r="AH756" s="27" t="s">
        <v>103</v>
      </c>
      <c r="AI756" t="s">
        <v>103</v>
      </c>
      <c r="AJ756" t="s">
        <v>78</v>
      </c>
    </row>
    <row r="757" spans="1:36" ht="15" customHeight="1" x14ac:dyDescent="0.25">
      <c r="A757">
        <v>200331</v>
      </c>
      <c r="B757" t="s">
        <v>952</v>
      </c>
      <c r="C757" t="s">
        <v>953</v>
      </c>
      <c r="D757">
        <v>384</v>
      </c>
      <c r="E757" t="s">
        <v>74</v>
      </c>
      <c r="F757" t="s">
        <v>803</v>
      </c>
      <c r="G757" t="s">
        <v>76</v>
      </c>
      <c r="H757" t="s">
        <v>935</v>
      </c>
      <c r="J757" s="21">
        <v>46021</v>
      </c>
      <c r="K757" s="21">
        <v>46111</v>
      </c>
      <c r="L757" s="21">
        <v>46111</v>
      </c>
      <c r="M757" s="22">
        <v>3824999.79999999</v>
      </c>
      <c r="N757" t="s">
        <v>78</v>
      </c>
      <c r="O757">
        <v>4.5600000000000002E-2</v>
      </c>
      <c r="P757" t="s">
        <v>80</v>
      </c>
      <c r="R757" s="21">
        <v>46111</v>
      </c>
      <c r="S757" s="21">
        <v>46021</v>
      </c>
      <c r="T757" s="21">
        <v>46111</v>
      </c>
      <c r="U757" s="21">
        <v>46111</v>
      </c>
      <c r="V757" s="23">
        <v>0.25</v>
      </c>
      <c r="W757">
        <v>90</v>
      </c>
      <c r="X757" s="24">
        <v>-44452.178068564164</v>
      </c>
      <c r="Y757" s="24">
        <v>-44452.178068564164</v>
      </c>
      <c r="Z757" s="24">
        <v>-43604.997719999999</v>
      </c>
      <c r="AA757" s="24">
        <v>-43604.997719999999</v>
      </c>
      <c r="AB757">
        <v>1.0194285149148303</v>
      </c>
      <c r="AC757">
        <v>0</v>
      </c>
      <c r="AD757" s="22">
        <v>3824999.8</v>
      </c>
      <c r="AE757" s="25">
        <v>4.5600000000000002E-2</v>
      </c>
      <c r="AF757" s="26">
        <v>0</v>
      </c>
      <c r="AG757" s="27">
        <v>1</v>
      </c>
      <c r="AH757" s="27" t="s">
        <v>103</v>
      </c>
      <c r="AI757" t="s">
        <v>103</v>
      </c>
      <c r="AJ757" t="s">
        <v>78</v>
      </c>
    </row>
    <row r="758" spans="1:36" ht="15" customHeight="1" x14ac:dyDescent="0.25">
      <c r="A758">
        <v>200332</v>
      </c>
      <c r="B758" t="s">
        <v>952</v>
      </c>
      <c r="C758" t="s">
        <v>953</v>
      </c>
      <c r="D758">
        <v>384</v>
      </c>
      <c r="E758" t="s">
        <v>74</v>
      </c>
      <c r="F758" t="s">
        <v>803</v>
      </c>
      <c r="G758" t="s">
        <v>76</v>
      </c>
      <c r="H758" t="s">
        <v>935</v>
      </c>
      <c r="J758" s="21">
        <v>46111</v>
      </c>
      <c r="K758" s="21">
        <v>46203</v>
      </c>
      <c r="L758" s="21">
        <v>46203</v>
      </c>
      <c r="M758" s="22">
        <v>3724341.8999999901</v>
      </c>
      <c r="N758" t="s">
        <v>78</v>
      </c>
      <c r="O758">
        <v>4.5600000000000002E-2</v>
      </c>
      <c r="P758" t="s">
        <v>80</v>
      </c>
      <c r="R758" s="21">
        <v>46203</v>
      </c>
      <c r="S758" s="21">
        <v>46111</v>
      </c>
      <c r="T758" s="21">
        <v>46203</v>
      </c>
      <c r="U758" s="21">
        <v>46203</v>
      </c>
      <c r="V758" s="23">
        <v>0.25555555555555554</v>
      </c>
      <c r="W758">
        <v>92</v>
      </c>
      <c r="X758" s="24">
        <v>-44301.464632497562</v>
      </c>
      <c r="Y758" s="24">
        <v>-44301.464632497562</v>
      </c>
      <c r="Z758" s="24">
        <v>-43400.997607999998</v>
      </c>
      <c r="AA758" s="24">
        <v>-43400.997607999998</v>
      </c>
      <c r="AB758">
        <v>1.0207476112100147</v>
      </c>
      <c r="AC758">
        <v>0</v>
      </c>
      <c r="AD758" s="22">
        <v>3724341.9</v>
      </c>
      <c r="AE758" s="25">
        <v>4.5600000000000002E-2</v>
      </c>
      <c r="AF758" s="26">
        <v>0</v>
      </c>
      <c r="AG758" s="27">
        <v>1</v>
      </c>
      <c r="AH758" s="27" t="s">
        <v>103</v>
      </c>
      <c r="AI758" t="s">
        <v>103</v>
      </c>
      <c r="AJ758" t="s">
        <v>78</v>
      </c>
    </row>
    <row r="759" spans="1:36" ht="15" customHeight="1" x14ac:dyDescent="0.25">
      <c r="A759">
        <v>200333</v>
      </c>
      <c r="B759" t="s">
        <v>952</v>
      </c>
      <c r="C759" t="s">
        <v>953</v>
      </c>
      <c r="D759">
        <v>384</v>
      </c>
      <c r="E759" t="s">
        <v>74</v>
      </c>
      <c r="F759" t="s">
        <v>803</v>
      </c>
      <c r="G759" t="s">
        <v>76</v>
      </c>
      <c r="H759" t="s">
        <v>935</v>
      </c>
      <c r="J759" s="21">
        <v>46203</v>
      </c>
      <c r="K759" s="21">
        <v>46295</v>
      </c>
      <c r="L759" s="21">
        <v>46295</v>
      </c>
      <c r="M759" s="22">
        <v>3623683.9999999902</v>
      </c>
      <c r="N759" t="s">
        <v>78</v>
      </c>
      <c r="O759">
        <v>4.5600000000000002E-2</v>
      </c>
      <c r="P759" t="s">
        <v>80</v>
      </c>
      <c r="R759" s="21">
        <v>46295</v>
      </c>
      <c r="S759" s="21">
        <v>46203</v>
      </c>
      <c r="T759" s="21">
        <v>46295</v>
      </c>
      <c r="U759" s="21">
        <v>46295</v>
      </c>
      <c r="V759" s="23">
        <v>0.25555555555555554</v>
      </c>
      <c r="W759">
        <v>92</v>
      </c>
      <c r="X759" s="24">
        <v>-43159.9024940608</v>
      </c>
      <c r="Y759" s="24">
        <v>-43159.9024940608</v>
      </c>
      <c r="Z759" s="24">
        <v>-42227.997546666666</v>
      </c>
      <c r="AA759" s="24">
        <v>-42227.997546666666</v>
      </c>
      <c r="AB759">
        <v>1.0220684143586083</v>
      </c>
      <c r="AC759">
        <v>0</v>
      </c>
      <c r="AD759" s="22">
        <v>3623684</v>
      </c>
      <c r="AE759" s="25">
        <v>4.5600000000000002E-2</v>
      </c>
      <c r="AF759" s="26">
        <v>0</v>
      </c>
      <c r="AG759" s="27">
        <v>1</v>
      </c>
      <c r="AH759" s="27" t="s">
        <v>103</v>
      </c>
      <c r="AI759" t="s">
        <v>103</v>
      </c>
      <c r="AJ759" t="s">
        <v>78</v>
      </c>
    </row>
    <row r="760" spans="1:36" ht="15" customHeight="1" x14ac:dyDescent="0.25">
      <c r="A760">
        <v>200334</v>
      </c>
      <c r="B760" t="s">
        <v>952</v>
      </c>
      <c r="C760" t="s">
        <v>953</v>
      </c>
      <c r="D760">
        <v>384</v>
      </c>
      <c r="E760" t="s">
        <v>74</v>
      </c>
      <c r="F760" t="s">
        <v>803</v>
      </c>
      <c r="G760" t="s">
        <v>76</v>
      </c>
      <c r="H760" t="s">
        <v>935</v>
      </c>
      <c r="J760" s="21">
        <v>46295</v>
      </c>
      <c r="K760" s="21">
        <v>46386</v>
      </c>
      <c r="L760" s="21">
        <v>46386</v>
      </c>
      <c r="M760" s="22">
        <v>3523026.0999999898</v>
      </c>
      <c r="N760" t="s">
        <v>78</v>
      </c>
      <c r="O760">
        <v>4.5600000000000002E-2</v>
      </c>
      <c r="P760" t="s">
        <v>80</v>
      </c>
      <c r="R760" s="21">
        <v>46386</v>
      </c>
      <c r="S760" s="21">
        <v>46295</v>
      </c>
      <c r="T760" s="21">
        <v>46386</v>
      </c>
      <c r="U760" s="21">
        <v>46386</v>
      </c>
      <c r="V760" s="23">
        <v>0.25277777777777777</v>
      </c>
      <c r="W760">
        <v>91</v>
      </c>
      <c r="X760" s="24">
        <v>-41558.039614257999</v>
      </c>
      <c r="Y760" s="24">
        <v>-41558.039614257999</v>
      </c>
      <c r="Z760" s="24">
        <v>-40608.747512666669</v>
      </c>
      <c r="AA760" s="24">
        <v>-40608.747512666669</v>
      </c>
      <c r="AB760">
        <v>1.0233765422411816</v>
      </c>
      <c r="AC760">
        <v>0</v>
      </c>
      <c r="AD760" s="22">
        <v>3523026.1</v>
      </c>
      <c r="AE760" s="25">
        <v>4.5600000000000002E-2</v>
      </c>
      <c r="AF760" s="26">
        <v>0</v>
      </c>
      <c r="AG760" s="27">
        <v>1</v>
      </c>
      <c r="AH760" s="27" t="s">
        <v>103</v>
      </c>
      <c r="AI760" t="s">
        <v>103</v>
      </c>
      <c r="AJ760" t="s">
        <v>78</v>
      </c>
    </row>
    <row r="761" spans="1:36" ht="15" customHeight="1" x14ac:dyDescent="0.25">
      <c r="A761">
        <v>200335</v>
      </c>
      <c r="B761" t="s">
        <v>952</v>
      </c>
      <c r="C761" t="s">
        <v>953</v>
      </c>
      <c r="D761">
        <v>384</v>
      </c>
      <c r="E761" t="s">
        <v>74</v>
      </c>
      <c r="F761" t="s">
        <v>803</v>
      </c>
      <c r="G761" t="s">
        <v>76</v>
      </c>
      <c r="H761" t="s">
        <v>935</v>
      </c>
      <c r="J761" s="21">
        <v>46386</v>
      </c>
      <c r="K761" s="21">
        <v>46476</v>
      </c>
      <c r="L761" s="21">
        <v>46476</v>
      </c>
      <c r="M761" s="22">
        <v>3422368.1999999899</v>
      </c>
      <c r="N761" t="s">
        <v>78</v>
      </c>
      <c r="O761">
        <v>4.5600000000000002E-2</v>
      </c>
      <c r="P761" t="s">
        <v>80</v>
      </c>
      <c r="R761" s="21">
        <v>46476</v>
      </c>
      <c r="S761" s="21">
        <v>46386</v>
      </c>
      <c r="T761" s="21">
        <v>46476</v>
      </c>
      <c r="U761" s="21">
        <v>46476</v>
      </c>
      <c r="V761" s="23">
        <v>0.25</v>
      </c>
      <c r="W761">
        <v>90</v>
      </c>
      <c r="X761" s="24">
        <v>-39977.573228652589</v>
      </c>
      <c r="Y761" s="24">
        <v>-39977.573228652589</v>
      </c>
      <c r="Z761" s="24">
        <v>-39014.997480000005</v>
      </c>
      <c r="AA761" s="24">
        <v>-39014.997480000005</v>
      </c>
      <c r="AB761">
        <v>1.024671941838418</v>
      </c>
      <c r="AC761">
        <v>0</v>
      </c>
      <c r="AD761" s="22">
        <v>3422368.2</v>
      </c>
      <c r="AE761" s="25">
        <v>4.5600000000000002E-2</v>
      </c>
      <c r="AF761" s="26">
        <v>0</v>
      </c>
      <c r="AG761" s="27">
        <v>1</v>
      </c>
      <c r="AH761" s="27" t="s">
        <v>103</v>
      </c>
      <c r="AI761" t="s">
        <v>103</v>
      </c>
      <c r="AJ761" t="s">
        <v>78</v>
      </c>
    </row>
    <row r="762" spans="1:36" ht="15" customHeight="1" x14ac:dyDescent="0.25">
      <c r="A762">
        <v>200336</v>
      </c>
      <c r="B762" t="s">
        <v>952</v>
      </c>
      <c r="C762" t="s">
        <v>953</v>
      </c>
      <c r="D762">
        <v>384</v>
      </c>
      <c r="E762" t="s">
        <v>74</v>
      </c>
      <c r="F762" t="s">
        <v>803</v>
      </c>
      <c r="G762" t="s">
        <v>76</v>
      </c>
      <c r="H762" t="s">
        <v>935</v>
      </c>
      <c r="J762" s="21">
        <v>46476</v>
      </c>
      <c r="K762" s="21">
        <v>46568</v>
      </c>
      <c r="L762" s="21">
        <v>46568</v>
      </c>
      <c r="M762" s="22">
        <v>3321710.29999999</v>
      </c>
      <c r="N762" t="s">
        <v>78</v>
      </c>
      <c r="O762">
        <v>4.5600000000000002E-2</v>
      </c>
      <c r="P762" t="s">
        <v>80</v>
      </c>
      <c r="R762" s="21">
        <v>46568</v>
      </c>
      <c r="S762" s="21">
        <v>46476</v>
      </c>
      <c r="T762" s="21">
        <v>46568</v>
      </c>
      <c r="U762" s="21">
        <v>46568</v>
      </c>
      <c r="V762" s="23">
        <v>0.25555555555555554</v>
      </c>
      <c r="W762">
        <v>92</v>
      </c>
      <c r="X762" s="24">
        <v>-39715.347020764275</v>
      </c>
      <c r="Y762" s="24">
        <v>-39715.347020764275</v>
      </c>
      <c r="Z762" s="24">
        <v>-38708.997362666662</v>
      </c>
      <c r="AA762" s="24">
        <v>-38708.997362666662</v>
      </c>
      <c r="AB762">
        <v>1.025997822900683</v>
      </c>
      <c r="AC762">
        <v>0</v>
      </c>
      <c r="AD762" s="22">
        <v>3321710.3</v>
      </c>
      <c r="AE762" s="25">
        <v>4.5600000000000002E-2</v>
      </c>
      <c r="AF762" s="26">
        <v>0</v>
      </c>
      <c r="AG762" s="27">
        <v>1</v>
      </c>
      <c r="AH762" s="27" t="s">
        <v>103</v>
      </c>
      <c r="AI762" t="s">
        <v>103</v>
      </c>
      <c r="AJ762" t="s">
        <v>78</v>
      </c>
    </row>
    <row r="763" spans="1:36" ht="15" customHeight="1" x14ac:dyDescent="0.25">
      <c r="A763">
        <v>200337</v>
      </c>
      <c r="B763" t="s">
        <v>952</v>
      </c>
      <c r="C763" t="s">
        <v>953</v>
      </c>
      <c r="D763">
        <v>384</v>
      </c>
      <c r="E763" t="s">
        <v>74</v>
      </c>
      <c r="F763" t="s">
        <v>803</v>
      </c>
      <c r="G763" t="s">
        <v>76</v>
      </c>
      <c r="H763" t="s">
        <v>935</v>
      </c>
      <c r="J763" s="21">
        <v>46568</v>
      </c>
      <c r="K763" s="21">
        <v>46660</v>
      </c>
      <c r="L763" s="21">
        <v>46660</v>
      </c>
      <c r="M763" s="22">
        <v>3221052.3999999901</v>
      </c>
      <c r="N763" t="s">
        <v>78</v>
      </c>
      <c r="O763">
        <v>4.5600000000000002E-2</v>
      </c>
      <c r="P763" t="s">
        <v>80</v>
      </c>
      <c r="R763" s="21">
        <v>46660</v>
      </c>
      <c r="S763" s="21">
        <v>46568</v>
      </c>
      <c r="T763" s="21">
        <v>46660</v>
      </c>
      <c r="U763" s="21">
        <v>46660</v>
      </c>
      <c r="V763" s="23">
        <v>0.25555555555555554</v>
      </c>
      <c r="W763">
        <v>92</v>
      </c>
      <c r="X763" s="24">
        <v>-38561.684177529751</v>
      </c>
      <c r="Y763" s="24">
        <v>-38561.684177529751</v>
      </c>
      <c r="Z763" s="24">
        <v>-37535.997301333329</v>
      </c>
      <c r="AA763" s="24">
        <v>-37535.997301333329</v>
      </c>
      <c r="AB763">
        <v>1.0273254195955515</v>
      </c>
      <c r="AC763">
        <v>0</v>
      </c>
      <c r="AD763" s="22">
        <v>3221052.4</v>
      </c>
      <c r="AE763" s="25">
        <v>4.5600000000000002E-2</v>
      </c>
      <c r="AF763" s="26">
        <v>0</v>
      </c>
      <c r="AG763" s="27">
        <v>1</v>
      </c>
      <c r="AH763" s="27" t="s">
        <v>103</v>
      </c>
      <c r="AI763" t="s">
        <v>103</v>
      </c>
      <c r="AJ763" t="s">
        <v>78</v>
      </c>
    </row>
    <row r="764" spans="1:36" ht="15" customHeight="1" x14ac:dyDescent="0.25">
      <c r="A764">
        <v>200338</v>
      </c>
      <c r="B764" t="s">
        <v>952</v>
      </c>
      <c r="C764" t="s">
        <v>953</v>
      </c>
      <c r="D764">
        <v>384</v>
      </c>
      <c r="E764" t="s">
        <v>74</v>
      </c>
      <c r="F764" t="s">
        <v>803</v>
      </c>
      <c r="G764" t="s">
        <v>76</v>
      </c>
      <c r="H764" t="s">
        <v>935</v>
      </c>
      <c r="J764" s="21">
        <v>46660</v>
      </c>
      <c r="K764" s="21">
        <v>46751</v>
      </c>
      <c r="L764" s="21">
        <v>46751</v>
      </c>
      <c r="M764" s="22">
        <v>3120394.4999999902</v>
      </c>
      <c r="N764" t="s">
        <v>78</v>
      </c>
      <c r="O764">
        <v>4.5600000000000002E-2</v>
      </c>
      <c r="P764" t="s">
        <v>80</v>
      </c>
      <c r="R764" s="21">
        <v>46751</v>
      </c>
      <c r="S764" s="21">
        <v>46660</v>
      </c>
      <c r="T764" s="21">
        <v>46751</v>
      </c>
      <c r="U764" s="21">
        <v>46751</v>
      </c>
      <c r="V764" s="23">
        <v>0.25277777777777777</v>
      </c>
      <c r="W764">
        <v>91</v>
      </c>
      <c r="X764" s="24">
        <v>-36997.873472768275</v>
      </c>
      <c r="Y764" s="24">
        <v>-36997.873472768275</v>
      </c>
      <c r="Z764" s="24">
        <v>-35967.74727</v>
      </c>
      <c r="AA764" s="24">
        <v>-35967.74727</v>
      </c>
      <c r="AB764">
        <v>1.0286402758292144</v>
      </c>
      <c r="AC764">
        <v>0</v>
      </c>
      <c r="AD764" s="22">
        <v>3120394.5</v>
      </c>
      <c r="AE764" s="25">
        <v>4.5600000000000002E-2</v>
      </c>
      <c r="AF764" s="26">
        <v>0</v>
      </c>
      <c r="AG764" s="27">
        <v>1</v>
      </c>
      <c r="AH764" s="27" t="s">
        <v>103</v>
      </c>
      <c r="AI764" t="s">
        <v>103</v>
      </c>
      <c r="AJ764" t="s">
        <v>78</v>
      </c>
    </row>
    <row r="765" spans="1:36" ht="15" customHeight="1" x14ac:dyDescent="0.25">
      <c r="A765">
        <v>200339</v>
      </c>
      <c r="B765" t="s">
        <v>952</v>
      </c>
      <c r="C765" t="s">
        <v>953</v>
      </c>
      <c r="D765">
        <v>384</v>
      </c>
      <c r="E765" t="s">
        <v>74</v>
      </c>
      <c r="F765" t="s">
        <v>803</v>
      </c>
      <c r="G765" t="s">
        <v>76</v>
      </c>
      <c r="H765" t="s">
        <v>935</v>
      </c>
      <c r="J765" s="21">
        <v>46751</v>
      </c>
      <c r="K765" s="21">
        <v>46842</v>
      </c>
      <c r="L765" s="21">
        <v>46842</v>
      </c>
      <c r="M765" s="22">
        <v>3019736.5999999898</v>
      </c>
      <c r="N765" t="s">
        <v>78</v>
      </c>
      <c r="O765">
        <v>4.5600000000000002E-2</v>
      </c>
      <c r="P765" t="s">
        <v>80</v>
      </c>
      <c r="R765" s="21">
        <v>46842</v>
      </c>
      <c r="S765" s="21">
        <v>46751</v>
      </c>
      <c r="T765" s="21">
        <v>46842</v>
      </c>
      <c r="U765" s="21">
        <v>46842</v>
      </c>
      <c r="V765" s="23">
        <v>0.25277777777777777</v>
      </c>
      <c r="W765">
        <v>91</v>
      </c>
      <c r="X765" s="24">
        <v>-35850.218961231687</v>
      </c>
      <c r="Y765" s="24">
        <v>-35850.218961231687</v>
      </c>
      <c r="Z765" s="24">
        <v>-34807.497209333334</v>
      </c>
      <c r="AA765" s="24">
        <v>-34807.497209333334</v>
      </c>
      <c r="AB765">
        <v>1.0299568149248821</v>
      </c>
      <c r="AC765">
        <v>0</v>
      </c>
      <c r="AD765" s="22">
        <v>3019736.6</v>
      </c>
      <c r="AE765" s="25">
        <v>4.5600000000000002E-2</v>
      </c>
      <c r="AF765" s="26">
        <v>0</v>
      </c>
      <c r="AG765" s="27">
        <v>1</v>
      </c>
      <c r="AH765" s="27" t="s">
        <v>103</v>
      </c>
      <c r="AI765" t="s">
        <v>103</v>
      </c>
      <c r="AJ765" t="s">
        <v>78</v>
      </c>
    </row>
    <row r="766" spans="1:36" ht="15" customHeight="1" x14ac:dyDescent="0.25">
      <c r="A766">
        <v>200340</v>
      </c>
      <c r="B766" t="s">
        <v>952</v>
      </c>
      <c r="C766" t="s">
        <v>953</v>
      </c>
      <c r="D766">
        <v>384</v>
      </c>
      <c r="E766" t="s">
        <v>74</v>
      </c>
      <c r="F766" t="s">
        <v>803</v>
      </c>
      <c r="G766" t="s">
        <v>76</v>
      </c>
      <c r="H766" t="s">
        <v>935</v>
      </c>
      <c r="J766" s="21">
        <v>46842</v>
      </c>
      <c r="K766" s="21">
        <v>46934</v>
      </c>
      <c r="L766" s="21">
        <v>46934</v>
      </c>
      <c r="M766" s="22">
        <v>2919078.6999999899</v>
      </c>
      <c r="N766" t="s">
        <v>78</v>
      </c>
      <c r="O766">
        <v>4.5600000000000002E-2</v>
      </c>
      <c r="P766" t="s">
        <v>80</v>
      </c>
      <c r="R766" s="21">
        <v>46934</v>
      </c>
      <c r="S766" s="21">
        <v>46842</v>
      </c>
      <c r="T766" s="21">
        <v>46934</v>
      </c>
      <c r="U766" s="21">
        <v>46934</v>
      </c>
      <c r="V766" s="23">
        <v>0.25555555555555554</v>
      </c>
      <c r="W766">
        <v>92</v>
      </c>
      <c r="X766" s="24">
        <v>-35081.373118268588</v>
      </c>
      <c r="Y766" s="24">
        <v>-35081.373118268588</v>
      </c>
      <c r="Z766" s="24">
        <v>-34016.99711733334</v>
      </c>
      <c r="AA766" s="24">
        <v>-34016.99711733334</v>
      </c>
      <c r="AB766">
        <v>1.0312895343837654</v>
      </c>
      <c r="AC766">
        <v>0</v>
      </c>
      <c r="AD766" s="22">
        <v>2919078.7</v>
      </c>
      <c r="AE766" s="25">
        <v>4.5600000000000002E-2</v>
      </c>
      <c r="AF766" s="26">
        <v>0</v>
      </c>
      <c r="AG766" s="27">
        <v>1</v>
      </c>
      <c r="AH766" s="27" t="s">
        <v>103</v>
      </c>
      <c r="AI766" t="s">
        <v>103</v>
      </c>
      <c r="AJ766" t="s">
        <v>78</v>
      </c>
    </row>
    <row r="767" spans="1:36" ht="15" customHeight="1" x14ac:dyDescent="0.25">
      <c r="A767">
        <v>200341</v>
      </c>
      <c r="B767" t="s">
        <v>952</v>
      </c>
      <c r="C767" t="s">
        <v>953</v>
      </c>
      <c r="D767">
        <v>384</v>
      </c>
      <c r="E767" t="s">
        <v>74</v>
      </c>
      <c r="F767" t="s">
        <v>803</v>
      </c>
      <c r="G767" t="s">
        <v>76</v>
      </c>
      <c r="H767" t="s">
        <v>935</v>
      </c>
      <c r="J767" s="21">
        <v>46934</v>
      </c>
      <c r="K767" s="21">
        <v>47025</v>
      </c>
      <c r="L767" s="21">
        <v>47025</v>
      </c>
      <c r="M767" s="22">
        <v>2818420.79999999</v>
      </c>
      <c r="N767" t="s">
        <v>78</v>
      </c>
      <c r="O767">
        <v>4.5600000000000002E-2</v>
      </c>
      <c r="P767" t="s">
        <v>80</v>
      </c>
      <c r="R767" s="21">
        <v>47025</v>
      </c>
      <c r="S767" s="21">
        <v>46934</v>
      </c>
      <c r="T767" s="21">
        <v>47025</v>
      </c>
      <c r="U767" s="21">
        <v>47025</v>
      </c>
      <c r="V767" s="23">
        <v>0.25277777777777777</v>
      </c>
      <c r="W767">
        <v>91</v>
      </c>
      <c r="X767" s="24">
        <v>-33546.380657161098</v>
      </c>
      <c r="Y767" s="24">
        <v>-33546.380657161098</v>
      </c>
      <c r="Z767" s="24">
        <v>-32486.997087999996</v>
      </c>
      <c r="AA767" s="24">
        <v>-32486.997087999996</v>
      </c>
      <c r="AB767">
        <v>1.0326094642201453</v>
      </c>
      <c r="AC767">
        <v>0</v>
      </c>
      <c r="AD767" s="22">
        <v>2818420.8</v>
      </c>
      <c r="AE767" s="25">
        <v>4.5600000000000002E-2</v>
      </c>
      <c r="AF767" s="26">
        <v>0</v>
      </c>
      <c r="AG767" s="27">
        <v>1</v>
      </c>
      <c r="AH767" s="27" t="s">
        <v>103</v>
      </c>
      <c r="AI767" t="s">
        <v>103</v>
      </c>
      <c r="AJ767" t="s">
        <v>78</v>
      </c>
    </row>
    <row r="768" spans="1:36" ht="15" customHeight="1" x14ac:dyDescent="0.25">
      <c r="A768">
        <v>200342</v>
      </c>
      <c r="B768" t="s">
        <v>952</v>
      </c>
      <c r="C768" t="s">
        <v>953</v>
      </c>
      <c r="D768">
        <v>384</v>
      </c>
      <c r="E768" t="s">
        <v>74</v>
      </c>
      <c r="F768" t="s">
        <v>803</v>
      </c>
      <c r="G768" t="s">
        <v>76</v>
      </c>
      <c r="H768" t="s">
        <v>935</v>
      </c>
      <c r="J768" s="21">
        <v>47025</v>
      </c>
      <c r="K768" s="21">
        <v>47116</v>
      </c>
      <c r="L768" s="21">
        <v>47116</v>
      </c>
      <c r="M768" s="22">
        <v>2717762.8999999901</v>
      </c>
      <c r="N768" t="s">
        <v>78</v>
      </c>
      <c r="O768">
        <v>4.5600000000000002E-2</v>
      </c>
      <c r="P768" t="s">
        <v>80</v>
      </c>
      <c r="R768" s="21">
        <v>47116</v>
      </c>
      <c r="S768" s="21">
        <v>47025</v>
      </c>
      <c r="T768" s="21">
        <v>47116</v>
      </c>
      <c r="U768" s="21">
        <v>47116</v>
      </c>
      <c r="V768" s="23">
        <v>0.25277777777777777</v>
      </c>
      <c r="W768">
        <v>91</v>
      </c>
      <c r="X768" s="24">
        <v>-32389.697493749027</v>
      </c>
      <c r="Y768" s="24">
        <v>-32389.697493749027</v>
      </c>
      <c r="Z768" s="24">
        <v>-31326.747027333335</v>
      </c>
      <c r="AA768" s="24">
        <v>-31326.747027333335</v>
      </c>
      <c r="AB768">
        <v>1.0339310834121476</v>
      </c>
      <c r="AC768">
        <v>0</v>
      </c>
      <c r="AD768" s="22">
        <v>2717762.9</v>
      </c>
      <c r="AE768" s="25">
        <v>4.5600000000000002E-2</v>
      </c>
      <c r="AF768" s="26">
        <v>0</v>
      </c>
      <c r="AG768" s="27">
        <v>1</v>
      </c>
      <c r="AH768" s="27" t="s">
        <v>103</v>
      </c>
      <c r="AI768" t="s">
        <v>103</v>
      </c>
      <c r="AJ768" t="s">
        <v>78</v>
      </c>
    </row>
    <row r="769" spans="1:36" ht="15" customHeight="1" x14ac:dyDescent="0.25">
      <c r="A769">
        <v>200343</v>
      </c>
      <c r="B769" t="s">
        <v>952</v>
      </c>
      <c r="C769" t="s">
        <v>953</v>
      </c>
      <c r="D769">
        <v>384</v>
      </c>
      <c r="E769" t="s">
        <v>74</v>
      </c>
      <c r="F769" t="s">
        <v>803</v>
      </c>
      <c r="G769" t="s">
        <v>76</v>
      </c>
      <c r="H769" t="s">
        <v>935</v>
      </c>
      <c r="J769" s="21">
        <v>47116</v>
      </c>
      <c r="K769" s="21">
        <v>47207</v>
      </c>
      <c r="L769" s="21">
        <v>47207</v>
      </c>
      <c r="M769" s="22">
        <v>2617104.9999999902</v>
      </c>
      <c r="N769" t="s">
        <v>78</v>
      </c>
      <c r="O769">
        <v>4.5600000000000002E-2</v>
      </c>
      <c r="P769" t="s">
        <v>80</v>
      </c>
      <c r="R769" s="21">
        <v>47207</v>
      </c>
      <c r="S769" s="21">
        <v>47116</v>
      </c>
      <c r="T769" s="21">
        <v>47207</v>
      </c>
      <c r="U769" s="21">
        <v>47207</v>
      </c>
      <c r="V769" s="23">
        <v>0.25277777777777777</v>
      </c>
      <c r="W769">
        <v>91</v>
      </c>
      <c r="X769" s="24">
        <v>-31229.998540008117</v>
      </c>
      <c r="Y769" s="24">
        <v>-31229.998540008117</v>
      </c>
      <c r="Z769" s="24">
        <v>-30166.496966666666</v>
      </c>
      <c r="AA769" s="24">
        <v>-30166.496966666666</v>
      </c>
      <c r="AB769">
        <v>1.0352543941219492</v>
      </c>
      <c r="AC769">
        <v>0</v>
      </c>
      <c r="AD769" s="22">
        <v>2617105</v>
      </c>
      <c r="AE769" s="25">
        <v>4.5600000000000002E-2</v>
      </c>
      <c r="AF769" s="26">
        <v>0</v>
      </c>
      <c r="AG769" s="27">
        <v>1</v>
      </c>
      <c r="AH769" s="27" t="s">
        <v>103</v>
      </c>
      <c r="AI769" t="s">
        <v>103</v>
      </c>
      <c r="AJ769" t="s">
        <v>78</v>
      </c>
    </row>
    <row r="770" spans="1:36" ht="15" customHeight="1" x14ac:dyDescent="0.25">
      <c r="A770">
        <v>200344</v>
      </c>
      <c r="B770" t="s">
        <v>952</v>
      </c>
      <c r="C770" t="s">
        <v>953</v>
      </c>
      <c r="D770">
        <v>384</v>
      </c>
      <c r="E770" t="s">
        <v>74</v>
      </c>
      <c r="F770" t="s">
        <v>803</v>
      </c>
      <c r="G770" t="s">
        <v>76</v>
      </c>
      <c r="H770" t="s">
        <v>935</v>
      </c>
      <c r="J770" s="21">
        <v>47207</v>
      </c>
      <c r="K770" s="21">
        <v>47298</v>
      </c>
      <c r="L770" s="21">
        <v>47298</v>
      </c>
      <c r="M770" s="22">
        <v>2516447.0999999898</v>
      </c>
      <c r="N770" t="s">
        <v>78</v>
      </c>
      <c r="O770">
        <v>4.5600000000000002E-2</v>
      </c>
      <c r="P770" t="s">
        <v>80</v>
      </c>
      <c r="R770" s="21">
        <v>47298</v>
      </c>
      <c r="S770" s="21">
        <v>47207</v>
      </c>
      <c r="T770" s="21">
        <v>47298</v>
      </c>
      <c r="U770" s="21">
        <v>47298</v>
      </c>
      <c r="V770" s="23">
        <v>0.25277777777777777</v>
      </c>
      <c r="W770">
        <v>91</v>
      </c>
      <c r="X770" s="24">
        <v>-30067.277970984414</v>
      </c>
      <c r="Y770" s="24">
        <v>-30067.277970984414</v>
      </c>
      <c r="Z770" s="24">
        <v>-29006.246906</v>
      </c>
      <c r="AA770" s="24">
        <v>-29006.246906</v>
      </c>
      <c r="AB770">
        <v>1.0365793985144951</v>
      </c>
      <c r="AC770">
        <v>0</v>
      </c>
      <c r="AD770" s="22">
        <v>2516447.1</v>
      </c>
      <c r="AE770" s="25">
        <v>4.5600000000000002E-2</v>
      </c>
      <c r="AF770" s="26">
        <v>0</v>
      </c>
      <c r="AG770" s="27">
        <v>1</v>
      </c>
      <c r="AH770" s="27" t="s">
        <v>103</v>
      </c>
      <c r="AI770" t="s">
        <v>103</v>
      </c>
      <c r="AJ770" t="s">
        <v>78</v>
      </c>
    </row>
    <row r="771" spans="1:36" ht="15" customHeight="1" x14ac:dyDescent="0.25">
      <c r="A771">
        <v>200345</v>
      </c>
      <c r="B771" t="s">
        <v>952</v>
      </c>
      <c r="C771" t="s">
        <v>953</v>
      </c>
      <c r="D771">
        <v>384</v>
      </c>
      <c r="E771" t="s">
        <v>74</v>
      </c>
      <c r="F771" t="s">
        <v>803</v>
      </c>
      <c r="G771" t="s">
        <v>76</v>
      </c>
      <c r="H771" t="s">
        <v>935</v>
      </c>
      <c r="J771" s="21">
        <v>47298</v>
      </c>
      <c r="K771" s="21">
        <v>47389</v>
      </c>
      <c r="L771" s="21">
        <v>47389</v>
      </c>
      <c r="M771" s="22">
        <v>2415789.1999999899</v>
      </c>
      <c r="N771" t="s">
        <v>78</v>
      </c>
      <c r="O771">
        <v>4.5600000000000002E-2</v>
      </c>
      <c r="P771" t="s">
        <v>80</v>
      </c>
      <c r="R771" s="21">
        <v>47389</v>
      </c>
      <c r="S771" s="21">
        <v>47298</v>
      </c>
      <c r="T771" s="21">
        <v>47389</v>
      </c>
      <c r="U771" s="21">
        <v>47389</v>
      </c>
      <c r="V771" s="23">
        <v>0.25277777777777777</v>
      </c>
      <c r="W771">
        <v>91</v>
      </c>
      <c r="X771" s="24">
        <v>-28901.529951753597</v>
      </c>
      <c r="Y771" s="24">
        <v>-28901.529951753597</v>
      </c>
      <c r="Z771" s="24">
        <v>-27845.996845333335</v>
      </c>
      <c r="AA771" s="24">
        <v>-27845.996845333335</v>
      </c>
      <c r="AB771">
        <v>1.0379060987575008</v>
      </c>
      <c r="AC771">
        <v>0</v>
      </c>
      <c r="AD771" s="22">
        <v>2415789.2000000002</v>
      </c>
      <c r="AE771" s="25">
        <v>4.5600000000000002E-2</v>
      </c>
      <c r="AF771" s="26">
        <v>0</v>
      </c>
      <c r="AG771" s="27">
        <v>1</v>
      </c>
      <c r="AH771" s="27" t="s">
        <v>103</v>
      </c>
      <c r="AI771" t="s">
        <v>103</v>
      </c>
      <c r="AJ771" t="s">
        <v>78</v>
      </c>
    </row>
    <row r="772" spans="1:36" ht="15" customHeight="1" x14ac:dyDescent="0.25">
      <c r="A772">
        <v>200346</v>
      </c>
      <c r="B772" t="s">
        <v>952</v>
      </c>
      <c r="C772" t="s">
        <v>953</v>
      </c>
      <c r="D772">
        <v>384</v>
      </c>
      <c r="E772" t="s">
        <v>74</v>
      </c>
      <c r="F772" t="s">
        <v>803</v>
      </c>
      <c r="G772" t="s">
        <v>76</v>
      </c>
      <c r="H772" t="s">
        <v>935</v>
      </c>
      <c r="J772" s="21">
        <v>47389</v>
      </c>
      <c r="K772" s="21">
        <v>47483</v>
      </c>
      <c r="L772" s="21">
        <v>47483</v>
      </c>
      <c r="M772" s="22">
        <v>2315131.29999999</v>
      </c>
      <c r="N772" t="s">
        <v>78</v>
      </c>
      <c r="O772">
        <v>4.5600000000000002E-2</v>
      </c>
      <c r="P772" t="s">
        <v>80</v>
      </c>
      <c r="R772" s="21">
        <v>47483</v>
      </c>
      <c r="S772" s="21">
        <v>47389</v>
      </c>
      <c r="T772" s="21">
        <v>47483</v>
      </c>
      <c r="U772" s="21">
        <v>47483</v>
      </c>
      <c r="V772" s="23">
        <v>0.26111111111111113</v>
      </c>
      <c r="W772">
        <v>94</v>
      </c>
      <c r="X772" s="24">
        <v>-28648.223059094071</v>
      </c>
      <c r="Y772" s="24">
        <v>-28648.223059094071</v>
      </c>
      <c r="Z772" s="24">
        <v>-27565.49667866667</v>
      </c>
      <c r="AA772" s="24">
        <v>-27565.49667866667</v>
      </c>
      <c r="AB772">
        <v>1.039278319307968</v>
      </c>
      <c r="AC772">
        <v>0</v>
      </c>
      <c r="AD772" s="22">
        <v>2315131.2999999998</v>
      </c>
      <c r="AE772" s="25">
        <v>4.5600000000000002E-2</v>
      </c>
      <c r="AF772" s="26">
        <v>0</v>
      </c>
      <c r="AG772" s="27">
        <v>1</v>
      </c>
      <c r="AH772" s="27" t="s">
        <v>103</v>
      </c>
      <c r="AI772" t="s">
        <v>103</v>
      </c>
      <c r="AJ772" t="s">
        <v>78</v>
      </c>
    </row>
    <row r="773" spans="1:36" ht="15" customHeight="1" x14ac:dyDescent="0.25">
      <c r="A773">
        <v>200347</v>
      </c>
      <c r="B773" t="s">
        <v>952</v>
      </c>
      <c r="C773" t="s">
        <v>953</v>
      </c>
      <c r="D773">
        <v>384</v>
      </c>
      <c r="E773" t="s">
        <v>74</v>
      </c>
      <c r="F773" t="s">
        <v>803</v>
      </c>
      <c r="G773" t="s">
        <v>76</v>
      </c>
      <c r="H773" t="s">
        <v>935</v>
      </c>
      <c r="J773" s="21">
        <v>47483</v>
      </c>
      <c r="K773" s="21">
        <v>47571</v>
      </c>
      <c r="L773" s="21">
        <v>47571</v>
      </c>
      <c r="M773" s="22">
        <v>2214473.3999999901</v>
      </c>
      <c r="N773" t="s">
        <v>78</v>
      </c>
      <c r="O773">
        <v>4.5600000000000002E-2</v>
      </c>
      <c r="P773" t="s">
        <v>80</v>
      </c>
      <c r="R773" s="21">
        <v>47571</v>
      </c>
      <c r="S773" s="21">
        <v>47483</v>
      </c>
      <c r="T773" s="21">
        <v>47571</v>
      </c>
      <c r="U773" s="21">
        <v>47571</v>
      </c>
      <c r="V773" s="23">
        <v>0.24444444444444444</v>
      </c>
      <c r="W773">
        <v>88</v>
      </c>
      <c r="X773" s="24">
        <v>-25685.29317831053</v>
      </c>
      <c r="Y773" s="24">
        <v>-25685.29317831053</v>
      </c>
      <c r="Z773" s="24">
        <v>-24683.996831999997</v>
      </c>
      <c r="AA773" s="24">
        <v>-24683.996831999997</v>
      </c>
      <c r="AB773">
        <v>1.0405645954796294</v>
      </c>
      <c r="AC773">
        <v>0</v>
      </c>
      <c r="AD773" s="22">
        <v>2214473.4</v>
      </c>
      <c r="AE773" s="25">
        <v>4.5600000000000002E-2</v>
      </c>
      <c r="AF773" s="26">
        <v>0</v>
      </c>
      <c r="AG773" s="27">
        <v>1</v>
      </c>
      <c r="AH773" s="27" t="s">
        <v>103</v>
      </c>
      <c r="AI773" t="s">
        <v>103</v>
      </c>
      <c r="AJ773" t="s">
        <v>78</v>
      </c>
    </row>
    <row r="774" spans="1:36" ht="15" customHeight="1" x14ac:dyDescent="0.25">
      <c r="A774">
        <v>200348</v>
      </c>
      <c r="B774" t="s">
        <v>952</v>
      </c>
      <c r="C774" t="s">
        <v>953</v>
      </c>
      <c r="D774">
        <v>384</v>
      </c>
      <c r="E774" t="s">
        <v>74</v>
      </c>
      <c r="F774" t="s">
        <v>803</v>
      </c>
      <c r="G774" t="s">
        <v>76</v>
      </c>
      <c r="H774" t="s">
        <v>935</v>
      </c>
      <c r="J774" s="21">
        <v>47571</v>
      </c>
      <c r="K774" s="21">
        <v>47662</v>
      </c>
      <c r="L774" s="21">
        <v>47662</v>
      </c>
      <c r="M774" s="22">
        <v>2113815.4999999902</v>
      </c>
      <c r="N774" t="s">
        <v>78</v>
      </c>
      <c r="O774">
        <v>4.5600000000000002E-2</v>
      </c>
      <c r="P774" t="s">
        <v>80</v>
      </c>
      <c r="R774" s="21">
        <v>47662</v>
      </c>
      <c r="S774" s="21">
        <v>47571</v>
      </c>
      <c r="T774" s="21">
        <v>47662</v>
      </c>
      <c r="U774" s="21">
        <v>47662</v>
      </c>
      <c r="V774" s="23">
        <v>0.25277777777777777</v>
      </c>
      <c r="W774">
        <v>91</v>
      </c>
      <c r="X774" s="24">
        <v>-25386.062693684227</v>
      </c>
      <c r="Y774" s="24">
        <v>-25386.062693684227</v>
      </c>
      <c r="Z774" s="24">
        <v>-24365.246663333332</v>
      </c>
      <c r="AA774" s="24">
        <v>-24365.246663333332</v>
      </c>
      <c r="AB774">
        <v>1.0418963963080701</v>
      </c>
      <c r="AC774">
        <v>0</v>
      </c>
      <c r="AD774" s="22">
        <v>2113815.5</v>
      </c>
      <c r="AE774" s="25">
        <v>4.5600000000000002E-2</v>
      </c>
      <c r="AF774" s="26">
        <v>0</v>
      </c>
      <c r="AG774" s="27">
        <v>1</v>
      </c>
      <c r="AH774" s="27" t="s">
        <v>103</v>
      </c>
      <c r="AI774" t="s">
        <v>103</v>
      </c>
      <c r="AJ774" t="s">
        <v>78</v>
      </c>
    </row>
    <row r="775" spans="1:36" ht="15" customHeight="1" x14ac:dyDescent="0.25">
      <c r="A775">
        <v>200349</v>
      </c>
      <c r="B775" t="s">
        <v>952</v>
      </c>
      <c r="C775" t="s">
        <v>953</v>
      </c>
      <c r="D775">
        <v>384</v>
      </c>
      <c r="E775" t="s">
        <v>74</v>
      </c>
      <c r="F775" t="s">
        <v>803</v>
      </c>
      <c r="G775" t="s">
        <v>76</v>
      </c>
      <c r="H775" t="s">
        <v>935</v>
      </c>
      <c r="J775" s="21">
        <v>47662</v>
      </c>
      <c r="K775" s="21">
        <v>47756</v>
      </c>
      <c r="L775" s="21">
        <v>47756</v>
      </c>
      <c r="M775" s="22">
        <v>2013157.5999999901</v>
      </c>
      <c r="N775" t="s">
        <v>78</v>
      </c>
      <c r="O775">
        <v>4.5600000000000002E-2</v>
      </c>
      <c r="P775" t="s">
        <v>80</v>
      </c>
      <c r="R775" s="21">
        <v>47756</v>
      </c>
      <c r="S775" s="21">
        <v>47662</v>
      </c>
      <c r="T775" s="21">
        <v>47756</v>
      </c>
      <c r="U775" s="21">
        <v>47756</v>
      </c>
      <c r="V775" s="23">
        <v>0.26111111111111113</v>
      </c>
      <c r="W775">
        <v>94</v>
      </c>
      <c r="X775" s="24">
        <v>-25007.271540824826</v>
      </c>
      <c r="Y775" s="24">
        <v>-25007.271540824826</v>
      </c>
      <c r="Z775" s="24">
        <v>-23969.996490666668</v>
      </c>
      <c r="AA775" s="24">
        <v>-23969.996490666668</v>
      </c>
      <c r="AB775">
        <v>1.0432738924497569</v>
      </c>
      <c r="AC775">
        <v>0</v>
      </c>
      <c r="AD775" s="22">
        <v>2013157.6</v>
      </c>
      <c r="AE775" s="25">
        <v>4.5600000000000002E-2</v>
      </c>
      <c r="AF775" s="26">
        <v>0</v>
      </c>
      <c r="AG775" s="27">
        <v>1</v>
      </c>
      <c r="AH775" s="27" t="s">
        <v>103</v>
      </c>
      <c r="AI775" t="s">
        <v>103</v>
      </c>
      <c r="AJ775" t="s">
        <v>78</v>
      </c>
    </row>
    <row r="776" spans="1:36" ht="15" customHeight="1" x14ac:dyDescent="0.25">
      <c r="A776">
        <v>200350</v>
      </c>
      <c r="B776" t="s">
        <v>952</v>
      </c>
      <c r="C776" t="s">
        <v>953</v>
      </c>
      <c r="D776">
        <v>384</v>
      </c>
      <c r="E776" t="s">
        <v>74</v>
      </c>
      <c r="F776" t="s">
        <v>803</v>
      </c>
      <c r="G776" t="s">
        <v>76</v>
      </c>
      <c r="H776" t="s">
        <v>935</v>
      </c>
      <c r="J776" s="21">
        <v>47756</v>
      </c>
      <c r="K776" s="21">
        <v>47847</v>
      </c>
      <c r="L776" s="21">
        <v>47847</v>
      </c>
      <c r="M776" s="22">
        <v>1912499.6999999899</v>
      </c>
      <c r="N776" t="s">
        <v>78</v>
      </c>
      <c r="O776">
        <v>4.5600000000000002E-2</v>
      </c>
      <c r="P776" t="s">
        <v>80</v>
      </c>
      <c r="R776" s="21">
        <v>47847</v>
      </c>
      <c r="S776" s="21">
        <v>47756</v>
      </c>
      <c r="T776" s="21">
        <v>47847</v>
      </c>
      <c r="U776" s="21">
        <v>47847</v>
      </c>
      <c r="V776" s="23">
        <v>0.25277777777777777</v>
      </c>
      <c r="W776">
        <v>91</v>
      </c>
      <c r="X776" s="24">
        <v>-23028.14418663317</v>
      </c>
      <c r="Y776" s="24">
        <v>-23028.14418663317</v>
      </c>
      <c r="Z776" s="24">
        <v>-22044.746541999997</v>
      </c>
      <c r="AA776" s="24">
        <v>-22044.746541999997</v>
      </c>
      <c r="AB776">
        <v>1.0446091608610508</v>
      </c>
      <c r="AC776">
        <v>0</v>
      </c>
      <c r="AD776" s="22">
        <v>1912499.7</v>
      </c>
      <c r="AE776" s="25">
        <v>4.5600000000000002E-2</v>
      </c>
      <c r="AF776" s="26">
        <v>0</v>
      </c>
      <c r="AG776" s="27">
        <v>1</v>
      </c>
      <c r="AH776" s="27" t="s">
        <v>103</v>
      </c>
      <c r="AI776" t="s">
        <v>103</v>
      </c>
      <c r="AJ776" t="s">
        <v>78</v>
      </c>
    </row>
    <row r="777" spans="1:36" ht="15" customHeight="1" x14ac:dyDescent="0.25">
      <c r="A777">
        <v>200351</v>
      </c>
      <c r="B777" t="s">
        <v>952</v>
      </c>
      <c r="C777" t="s">
        <v>953</v>
      </c>
      <c r="D777">
        <v>384</v>
      </c>
      <c r="E777" t="s">
        <v>74</v>
      </c>
      <c r="F777" t="s">
        <v>803</v>
      </c>
      <c r="G777" t="s">
        <v>76</v>
      </c>
      <c r="H777" t="s">
        <v>935</v>
      </c>
      <c r="J777" s="21">
        <v>47847</v>
      </c>
      <c r="K777" s="21">
        <v>47938</v>
      </c>
      <c r="L777" s="21">
        <v>47938</v>
      </c>
      <c r="M777" s="22">
        <v>1811841.79999999</v>
      </c>
      <c r="N777" t="s">
        <v>78</v>
      </c>
      <c r="O777">
        <v>4.5600000000000002E-2</v>
      </c>
      <c r="P777" t="s">
        <v>80</v>
      </c>
      <c r="R777" s="21">
        <v>47938</v>
      </c>
      <c r="S777" s="21">
        <v>47847</v>
      </c>
      <c r="T777" s="21">
        <v>47938</v>
      </c>
      <c r="U777" s="21">
        <v>47938</v>
      </c>
      <c r="V777" s="23">
        <v>0.25277777777777777</v>
      </c>
      <c r="W777">
        <v>91</v>
      </c>
      <c r="X777" s="24">
        <v>-21844.058444145692</v>
      </c>
      <c r="Y777" s="24">
        <v>-21844.058444145692</v>
      </c>
      <c r="Z777" s="24">
        <v>-20884.496481333332</v>
      </c>
      <c r="AA777" s="24">
        <v>-20884.496481333332</v>
      </c>
      <c r="AB777">
        <v>1.0459461382595467</v>
      </c>
      <c r="AC777">
        <v>0</v>
      </c>
      <c r="AD777" s="22">
        <v>1811841.8</v>
      </c>
      <c r="AE777" s="25">
        <v>4.5600000000000002E-2</v>
      </c>
      <c r="AF777" s="26">
        <v>0</v>
      </c>
      <c r="AG777" s="27">
        <v>1</v>
      </c>
      <c r="AH777" s="27" t="s">
        <v>103</v>
      </c>
      <c r="AI777" t="s">
        <v>103</v>
      </c>
      <c r="AJ777" t="s">
        <v>78</v>
      </c>
    </row>
    <row r="778" spans="1:36" ht="15" customHeight="1" x14ac:dyDescent="0.25">
      <c r="A778">
        <v>200352</v>
      </c>
      <c r="B778" t="s">
        <v>952</v>
      </c>
      <c r="C778" t="s">
        <v>953</v>
      </c>
      <c r="D778">
        <v>384</v>
      </c>
      <c r="E778" t="s">
        <v>74</v>
      </c>
      <c r="F778" t="s">
        <v>803</v>
      </c>
      <c r="G778" t="s">
        <v>76</v>
      </c>
      <c r="H778" t="s">
        <v>935</v>
      </c>
      <c r="J778" s="21">
        <v>47938</v>
      </c>
      <c r="K778" s="21">
        <v>48029</v>
      </c>
      <c r="L778" s="21">
        <v>48029</v>
      </c>
      <c r="M778" s="22">
        <v>1711183.8999999899</v>
      </c>
      <c r="N778" t="s">
        <v>78</v>
      </c>
      <c r="O778">
        <v>4.5600000000000002E-2</v>
      </c>
      <c r="P778" t="s">
        <v>80</v>
      </c>
      <c r="R778" s="21">
        <v>48029</v>
      </c>
      <c r="S778" s="21">
        <v>47938</v>
      </c>
      <c r="T778" s="21">
        <v>48029</v>
      </c>
      <c r="U778" s="21">
        <v>48029</v>
      </c>
      <c r="V778" s="23">
        <v>0.25277777777777777</v>
      </c>
      <c r="W778">
        <v>91</v>
      </c>
      <c r="X778" s="24">
        <v>-20656.903997070389</v>
      </c>
      <c r="Y778" s="24">
        <v>-20656.903997070389</v>
      </c>
      <c r="Z778" s="24">
        <v>-19724.246420666663</v>
      </c>
      <c r="AA778" s="24">
        <v>-19724.246420666663</v>
      </c>
      <c r="AB778">
        <v>1.0472848268325479</v>
      </c>
      <c r="AC778">
        <v>0</v>
      </c>
      <c r="AD778" s="22">
        <v>1711183.9</v>
      </c>
      <c r="AE778" s="25">
        <v>4.5600000000000002E-2</v>
      </c>
      <c r="AF778" s="26">
        <v>0</v>
      </c>
      <c r="AG778" s="27">
        <v>1</v>
      </c>
      <c r="AH778" s="27" t="s">
        <v>103</v>
      </c>
      <c r="AI778" t="s">
        <v>103</v>
      </c>
      <c r="AJ778" t="s">
        <v>78</v>
      </c>
    </row>
    <row r="779" spans="1:36" ht="15" customHeight="1" x14ac:dyDescent="0.25">
      <c r="A779">
        <v>200353</v>
      </c>
      <c r="B779" t="s">
        <v>952</v>
      </c>
      <c r="C779" t="s">
        <v>953</v>
      </c>
      <c r="D779">
        <v>384</v>
      </c>
      <c r="E779" t="s">
        <v>74</v>
      </c>
      <c r="F779" t="s">
        <v>803</v>
      </c>
      <c r="G779" t="s">
        <v>76</v>
      </c>
      <c r="H779" t="s">
        <v>935</v>
      </c>
      <c r="J779" s="21">
        <v>48029</v>
      </c>
      <c r="K779" s="21">
        <v>48121</v>
      </c>
      <c r="L779" s="21">
        <v>48121</v>
      </c>
      <c r="M779" s="22">
        <v>1610525.99999999</v>
      </c>
      <c r="N779" t="s">
        <v>78</v>
      </c>
      <c r="O779">
        <v>4.5600000000000002E-2</v>
      </c>
      <c r="P779" t="s">
        <v>80</v>
      </c>
      <c r="R779" s="21">
        <v>48121</v>
      </c>
      <c r="S779" s="21">
        <v>48029</v>
      </c>
      <c r="T779" s="21">
        <v>48121</v>
      </c>
      <c r="U779" s="21">
        <v>48121</v>
      </c>
      <c r="V779" s="23">
        <v>0.25555555555555554</v>
      </c>
      <c r="W779">
        <v>92</v>
      </c>
      <c r="X779" s="24">
        <v>-19680.871060194037</v>
      </c>
      <c r="Y779" s="24">
        <v>-19680.871060194037</v>
      </c>
      <c r="Z779" s="24">
        <v>-18767.996319999998</v>
      </c>
      <c r="AA779" s="24">
        <v>-18767.996319999998</v>
      </c>
      <c r="AB779">
        <v>1.0486399679874852</v>
      </c>
      <c r="AC779">
        <v>0</v>
      </c>
      <c r="AD779" s="22">
        <v>1610526</v>
      </c>
      <c r="AE779" s="25">
        <v>4.5600000000000002E-2</v>
      </c>
      <c r="AF779" s="26">
        <v>0</v>
      </c>
      <c r="AG779" s="27">
        <v>1</v>
      </c>
      <c r="AH779" s="27" t="s">
        <v>103</v>
      </c>
      <c r="AI779" t="s">
        <v>103</v>
      </c>
      <c r="AJ779" t="s">
        <v>78</v>
      </c>
    </row>
    <row r="780" spans="1:36" ht="15" customHeight="1" x14ac:dyDescent="0.25">
      <c r="A780">
        <v>200354</v>
      </c>
      <c r="B780" t="s">
        <v>952</v>
      </c>
      <c r="C780" t="s">
        <v>953</v>
      </c>
      <c r="D780">
        <v>384</v>
      </c>
      <c r="E780" t="s">
        <v>74</v>
      </c>
      <c r="F780" t="s">
        <v>803</v>
      </c>
      <c r="G780" t="s">
        <v>76</v>
      </c>
      <c r="H780" t="s">
        <v>935</v>
      </c>
      <c r="J780" s="21">
        <v>48121</v>
      </c>
      <c r="K780" s="21">
        <v>48212</v>
      </c>
      <c r="L780" s="21">
        <v>48212</v>
      </c>
      <c r="M780" s="22">
        <v>1509868.0999999901</v>
      </c>
      <c r="N780" t="s">
        <v>78</v>
      </c>
      <c r="O780">
        <v>4.5600000000000002E-2</v>
      </c>
      <c r="P780" t="s">
        <v>80</v>
      </c>
      <c r="R780" s="21">
        <v>48212</v>
      </c>
      <c r="S780" s="21">
        <v>48121</v>
      </c>
      <c r="T780" s="21">
        <v>48212</v>
      </c>
      <c r="U780" s="21">
        <v>48212</v>
      </c>
      <c r="V780" s="23">
        <v>0.25277777777777777</v>
      </c>
      <c r="W780">
        <v>91</v>
      </c>
      <c r="X780" s="24">
        <v>-18273.622162896743</v>
      </c>
      <c r="Y780" s="24">
        <v>-18273.622162896743</v>
      </c>
      <c r="Z780" s="24">
        <v>-17403.746299333336</v>
      </c>
      <c r="AA780" s="24">
        <v>-17403.746299333336</v>
      </c>
      <c r="AB780">
        <v>1.0499821043470812</v>
      </c>
      <c r="AC780">
        <v>0</v>
      </c>
      <c r="AD780" s="22">
        <v>1509868.1</v>
      </c>
      <c r="AE780" s="25">
        <v>4.5600000000000002E-2</v>
      </c>
      <c r="AF780" s="26">
        <v>0</v>
      </c>
      <c r="AG780" s="27">
        <v>1</v>
      </c>
      <c r="AH780" s="27" t="s">
        <v>103</v>
      </c>
      <c r="AI780" t="s">
        <v>103</v>
      </c>
      <c r="AJ780" t="s">
        <v>78</v>
      </c>
    </row>
    <row r="781" spans="1:36" ht="15" customHeight="1" x14ac:dyDescent="0.25">
      <c r="A781">
        <v>200355</v>
      </c>
      <c r="B781" t="s">
        <v>952</v>
      </c>
      <c r="C781" t="s">
        <v>953</v>
      </c>
      <c r="D781">
        <v>384</v>
      </c>
      <c r="E781" t="s">
        <v>74</v>
      </c>
      <c r="F781" t="s">
        <v>803</v>
      </c>
      <c r="G781" t="s">
        <v>76</v>
      </c>
      <c r="H781" t="s">
        <v>935</v>
      </c>
      <c r="J781" s="21">
        <v>48212</v>
      </c>
      <c r="K781" s="21">
        <v>48303</v>
      </c>
      <c r="L781" s="21">
        <v>48303</v>
      </c>
      <c r="M781" s="22">
        <v>1409210.1999999899</v>
      </c>
      <c r="N781" t="s">
        <v>78</v>
      </c>
      <c r="O781">
        <v>4.5600000000000002E-2</v>
      </c>
      <c r="P781" t="s">
        <v>80</v>
      </c>
      <c r="R781" s="21">
        <v>48303</v>
      </c>
      <c r="S781" s="21">
        <v>48212</v>
      </c>
      <c r="T781" s="21">
        <v>48303</v>
      </c>
      <c r="U781" s="21">
        <v>48303</v>
      </c>
      <c r="V781" s="23">
        <v>0.25277777777777777</v>
      </c>
      <c r="W781">
        <v>91</v>
      </c>
      <c r="X781" s="24">
        <v>-17077.209252248271</v>
      </c>
      <c r="Y781" s="24">
        <v>-17077.209252248271</v>
      </c>
      <c r="Z781" s="24">
        <v>-16243.496238666665</v>
      </c>
      <c r="AA781" s="24">
        <v>-16243.496238666665</v>
      </c>
      <c r="AB781">
        <v>1.0513259584840486</v>
      </c>
      <c r="AC781">
        <v>0</v>
      </c>
      <c r="AD781" s="22">
        <v>1409210.2</v>
      </c>
      <c r="AE781" s="25">
        <v>4.5600000000000002E-2</v>
      </c>
      <c r="AF781" s="26">
        <v>0</v>
      </c>
      <c r="AG781" s="27">
        <v>1</v>
      </c>
      <c r="AH781" s="27" t="s">
        <v>103</v>
      </c>
      <c r="AI781" t="s">
        <v>103</v>
      </c>
      <c r="AJ781" t="s">
        <v>78</v>
      </c>
    </row>
    <row r="782" spans="1:36" ht="15" customHeight="1" x14ac:dyDescent="0.25">
      <c r="A782">
        <v>200356</v>
      </c>
      <c r="B782" t="s">
        <v>952</v>
      </c>
      <c r="C782" t="s">
        <v>953</v>
      </c>
      <c r="D782">
        <v>384</v>
      </c>
      <c r="E782" t="s">
        <v>74</v>
      </c>
      <c r="F782" t="s">
        <v>803</v>
      </c>
      <c r="G782" t="s">
        <v>76</v>
      </c>
      <c r="H782" t="s">
        <v>935</v>
      </c>
      <c r="J782" s="21">
        <v>48303</v>
      </c>
      <c r="K782" s="21">
        <v>48395</v>
      </c>
      <c r="L782" s="21">
        <v>48395</v>
      </c>
      <c r="M782" s="22">
        <v>1308552.29999999</v>
      </c>
      <c r="N782" t="s">
        <v>78</v>
      </c>
      <c r="O782">
        <v>4.5600000000000002E-2</v>
      </c>
      <c r="P782" t="s">
        <v>80</v>
      </c>
      <c r="R782" s="21">
        <v>48395</v>
      </c>
      <c r="S782" s="21">
        <v>48303</v>
      </c>
      <c r="T782" s="21">
        <v>48395</v>
      </c>
      <c r="U782" s="21">
        <v>48395</v>
      </c>
      <c r="V782" s="23">
        <v>0.25555555555555554</v>
      </c>
      <c r="W782">
        <v>92</v>
      </c>
      <c r="X782" s="24">
        <v>-16052.409758585118</v>
      </c>
      <c r="Y782" s="24">
        <v>-16052.409758585118</v>
      </c>
      <c r="Z782" s="24">
        <v>-15248.996136</v>
      </c>
      <c r="AA782" s="24">
        <v>-15248.996136</v>
      </c>
      <c r="AB782">
        <v>1.0526863286881167</v>
      </c>
      <c r="AC782">
        <v>0</v>
      </c>
      <c r="AD782" s="22">
        <v>1308552.3</v>
      </c>
      <c r="AE782" s="25">
        <v>4.5600000000000002E-2</v>
      </c>
      <c r="AF782" s="26">
        <v>0</v>
      </c>
      <c r="AG782" s="27">
        <v>1</v>
      </c>
      <c r="AH782" s="27" t="s">
        <v>103</v>
      </c>
      <c r="AI782" t="s">
        <v>103</v>
      </c>
      <c r="AJ782" t="s">
        <v>78</v>
      </c>
    </row>
    <row r="783" spans="1:36" ht="15" customHeight="1" x14ac:dyDescent="0.25">
      <c r="A783">
        <v>200357</v>
      </c>
      <c r="B783" t="s">
        <v>952</v>
      </c>
      <c r="C783" t="s">
        <v>953</v>
      </c>
      <c r="D783">
        <v>384</v>
      </c>
      <c r="E783" t="s">
        <v>74</v>
      </c>
      <c r="F783" t="s">
        <v>803</v>
      </c>
      <c r="G783" t="s">
        <v>76</v>
      </c>
      <c r="H783" t="s">
        <v>935</v>
      </c>
      <c r="J783" s="21">
        <v>48395</v>
      </c>
      <c r="K783" s="21">
        <v>48487</v>
      </c>
      <c r="L783" s="21">
        <v>48487</v>
      </c>
      <c r="M783" s="22">
        <v>1207894.3999999899</v>
      </c>
      <c r="N783" t="s">
        <v>78</v>
      </c>
      <c r="O783">
        <v>4.5600000000000002E-2</v>
      </c>
      <c r="P783" t="s">
        <v>80</v>
      </c>
      <c r="R783" s="21">
        <v>48487</v>
      </c>
      <c r="S783" s="21">
        <v>48395</v>
      </c>
      <c r="T783" s="21">
        <v>48487</v>
      </c>
      <c r="U783" s="21">
        <v>48487</v>
      </c>
      <c r="V783" s="23">
        <v>0.25555555555555554</v>
      </c>
      <c r="W783">
        <v>92</v>
      </c>
      <c r="X783" s="24">
        <v>-14836.781973535408</v>
      </c>
      <c r="Y783" s="24">
        <v>-14836.781973535408</v>
      </c>
      <c r="Z783" s="24">
        <v>-14075.996074666664</v>
      </c>
      <c r="AA783" s="24">
        <v>-14075.996074666664</v>
      </c>
      <c r="AB783">
        <v>1.0540484591522423</v>
      </c>
      <c r="AC783">
        <v>0</v>
      </c>
      <c r="AD783" s="22">
        <v>1207894.3999999999</v>
      </c>
      <c r="AE783" s="25">
        <v>4.5600000000000002E-2</v>
      </c>
      <c r="AF783" s="26">
        <v>0</v>
      </c>
      <c r="AG783" s="27">
        <v>1</v>
      </c>
      <c r="AH783" s="27" t="s">
        <v>103</v>
      </c>
      <c r="AI783" t="s">
        <v>103</v>
      </c>
      <c r="AJ783" t="s">
        <v>78</v>
      </c>
    </row>
    <row r="784" spans="1:36" ht="15" customHeight="1" x14ac:dyDescent="0.25">
      <c r="A784">
        <v>200358</v>
      </c>
      <c r="B784" t="s">
        <v>952</v>
      </c>
      <c r="C784" t="s">
        <v>953</v>
      </c>
      <c r="D784">
        <v>384</v>
      </c>
      <c r="E784" t="s">
        <v>74</v>
      </c>
      <c r="F784" t="s">
        <v>803</v>
      </c>
      <c r="G784" t="s">
        <v>76</v>
      </c>
      <c r="H784" t="s">
        <v>935</v>
      </c>
      <c r="J784" s="21">
        <v>48487</v>
      </c>
      <c r="K784" s="21">
        <v>48578</v>
      </c>
      <c r="L784" s="21">
        <v>48578</v>
      </c>
      <c r="M784" s="22">
        <v>1107236.49999999</v>
      </c>
      <c r="N784" t="s">
        <v>78</v>
      </c>
      <c r="O784">
        <v>4.5600000000000002E-2</v>
      </c>
      <c r="P784" t="s">
        <v>80</v>
      </c>
      <c r="R784" s="21">
        <v>48578</v>
      </c>
      <c r="S784" s="21">
        <v>48487</v>
      </c>
      <c r="T784" s="21">
        <v>48578</v>
      </c>
      <c r="U784" s="21">
        <v>48578</v>
      </c>
      <c r="V784" s="23">
        <v>0.25277777777777777</v>
      </c>
      <c r="W784">
        <v>91</v>
      </c>
      <c r="X784" s="24">
        <v>-13469.770507843557</v>
      </c>
      <c r="Y784" s="24">
        <v>-13469.770507843557</v>
      </c>
      <c r="Z784" s="24">
        <v>-12762.746056666667</v>
      </c>
      <c r="AA784" s="24">
        <v>-12762.746056666667</v>
      </c>
      <c r="AB784">
        <v>1.0553975177471759</v>
      </c>
      <c r="AC784">
        <v>0</v>
      </c>
      <c r="AD784" s="22">
        <v>1107236.5</v>
      </c>
      <c r="AE784" s="25">
        <v>4.5600000000000002E-2</v>
      </c>
      <c r="AF784" s="26">
        <v>0</v>
      </c>
      <c r="AG784" s="27">
        <v>1</v>
      </c>
      <c r="AH784" s="27" t="s">
        <v>103</v>
      </c>
      <c r="AI784" t="s">
        <v>103</v>
      </c>
      <c r="AJ784" t="s">
        <v>78</v>
      </c>
    </row>
    <row r="785" spans="1:36" ht="15" customHeight="1" x14ac:dyDescent="0.25">
      <c r="A785">
        <v>200359</v>
      </c>
      <c r="B785" t="s">
        <v>952</v>
      </c>
      <c r="C785" t="s">
        <v>953</v>
      </c>
      <c r="D785">
        <v>384</v>
      </c>
      <c r="E785" t="s">
        <v>74</v>
      </c>
      <c r="F785" t="s">
        <v>803</v>
      </c>
      <c r="G785" t="s">
        <v>76</v>
      </c>
      <c r="H785" t="s">
        <v>935</v>
      </c>
      <c r="J785" s="21">
        <v>48578</v>
      </c>
      <c r="K785" s="21">
        <v>48668</v>
      </c>
      <c r="L785" s="21">
        <v>48668</v>
      </c>
      <c r="M785" s="22">
        <v>1006578.59999999</v>
      </c>
      <c r="N785" t="s">
        <v>78</v>
      </c>
      <c r="O785">
        <v>4.5600000000000002E-2</v>
      </c>
      <c r="P785" t="s">
        <v>80</v>
      </c>
      <c r="R785" s="21">
        <v>48668</v>
      </c>
      <c r="S785" s="21">
        <v>48578</v>
      </c>
      <c r="T785" s="21">
        <v>48668</v>
      </c>
      <c r="U785" s="21">
        <v>48668</v>
      </c>
      <c r="V785" s="23">
        <v>0.25</v>
      </c>
      <c r="W785">
        <v>90</v>
      </c>
      <c r="X785" s="24">
        <v>-12126.012151729157</v>
      </c>
      <c r="Y785" s="24">
        <v>-12126.012151729157</v>
      </c>
      <c r="Z785" s="24">
        <v>-11474.99604</v>
      </c>
      <c r="AA785" s="24">
        <v>-11474.99604</v>
      </c>
      <c r="AB785">
        <v>1.0567334497946508</v>
      </c>
      <c r="AC785">
        <v>0</v>
      </c>
      <c r="AD785" s="22">
        <v>1006578.5999999999</v>
      </c>
      <c r="AE785" s="25">
        <v>4.5600000000000002E-2</v>
      </c>
      <c r="AF785" s="26">
        <v>0</v>
      </c>
      <c r="AG785" s="27">
        <v>1</v>
      </c>
      <c r="AH785" s="27" t="s">
        <v>103</v>
      </c>
      <c r="AI785" t="s">
        <v>103</v>
      </c>
      <c r="AJ785" t="s">
        <v>78</v>
      </c>
    </row>
    <row r="786" spans="1:36" ht="15" customHeight="1" x14ac:dyDescent="0.25">
      <c r="A786">
        <v>200360</v>
      </c>
      <c r="B786" t="s">
        <v>952</v>
      </c>
      <c r="C786" t="s">
        <v>953</v>
      </c>
      <c r="D786">
        <v>384</v>
      </c>
      <c r="E786" t="s">
        <v>74</v>
      </c>
      <c r="F786" t="s">
        <v>803</v>
      </c>
      <c r="G786" t="s">
        <v>76</v>
      </c>
      <c r="H786" t="s">
        <v>935</v>
      </c>
      <c r="J786" s="21">
        <v>48668</v>
      </c>
      <c r="K786" s="21">
        <v>48760</v>
      </c>
      <c r="L786" s="21">
        <v>48760</v>
      </c>
      <c r="M786" s="22">
        <v>905920.69999999006</v>
      </c>
      <c r="N786" t="s">
        <v>78</v>
      </c>
      <c r="O786">
        <v>4.5600000000000002E-2</v>
      </c>
      <c r="P786" t="s">
        <v>80</v>
      </c>
      <c r="R786" s="21">
        <v>48760</v>
      </c>
      <c r="S786" s="21">
        <v>48668</v>
      </c>
      <c r="T786" s="21">
        <v>48760</v>
      </c>
      <c r="U786" s="21">
        <v>48760</v>
      </c>
      <c r="V786" s="23">
        <v>0.25555555555555554</v>
      </c>
      <c r="W786">
        <v>92</v>
      </c>
      <c r="X786" s="24">
        <v>-11170.365977592372</v>
      </c>
      <c r="Y786" s="24">
        <v>-11170.365977592372</v>
      </c>
      <c r="Z786" s="24">
        <v>-10556.995890666665</v>
      </c>
      <c r="AA786" s="24">
        <v>-10556.995890666665</v>
      </c>
      <c r="AB786">
        <v>1.0581008170580024</v>
      </c>
      <c r="AC786">
        <v>0</v>
      </c>
      <c r="AD786" s="22">
        <v>905920.7</v>
      </c>
      <c r="AE786" s="25">
        <v>4.5600000000000002E-2</v>
      </c>
      <c r="AF786" s="26">
        <v>0</v>
      </c>
      <c r="AG786" s="27">
        <v>1</v>
      </c>
      <c r="AH786" s="27" t="s">
        <v>103</v>
      </c>
      <c r="AI786" t="s">
        <v>103</v>
      </c>
      <c r="AJ786" t="s">
        <v>78</v>
      </c>
    </row>
    <row r="787" spans="1:36" ht="15" customHeight="1" x14ac:dyDescent="0.25">
      <c r="A787">
        <v>200361</v>
      </c>
      <c r="B787" t="s">
        <v>952</v>
      </c>
      <c r="C787" t="s">
        <v>953</v>
      </c>
      <c r="D787">
        <v>384</v>
      </c>
      <c r="E787" t="s">
        <v>74</v>
      </c>
      <c r="F787" t="s">
        <v>803</v>
      </c>
      <c r="G787" t="s">
        <v>76</v>
      </c>
      <c r="H787" t="s">
        <v>935</v>
      </c>
      <c r="J787" s="21">
        <v>48760</v>
      </c>
      <c r="K787" s="21">
        <v>48852</v>
      </c>
      <c r="L787" s="21">
        <v>48852</v>
      </c>
      <c r="M787" s="22">
        <v>805262.79999999003</v>
      </c>
      <c r="N787" t="s">
        <v>78</v>
      </c>
      <c r="O787">
        <v>4.5600000000000002E-2</v>
      </c>
      <c r="P787" t="s">
        <v>80</v>
      </c>
      <c r="R787" s="21">
        <v>48852</v>
      </c>
      <c r="S787" s="21">
        <v>48760</v>
      </c>
      <c r="T787" s="21">
        <v>48852</v>
      </c>
      <c r="U787" s="21">
        <v>48852</v>
      </c>
      <c r="V787" s="23">
        <v>0.25555555555555554</v>
      </c>
      <c r="W787">
        <v>92</v>
      </c>
      <c r="X787" s="24">
        <v>-9942.0616262176609</v>
      </c>
      <c r="Y787" s="24">
        <v>-9942.0616262176609</v>
      </c>
      <c r="Z787" s="24">
        <v>-9383.9958293333329</v>
      </c>
      <c r="AA787" s="24">
        <v>-9383.9958293333329</v>
      </c>
      <c r="AB787">
        <v>1.0594699536353027</v>
      </c>
      <c r="AC787">
        <v>0</v>
      </c>
      <c r="AD787" s="22">
        <v>805262.8</v>
      </c>
      <c r="AE787" s="25">
        <v>4.5600000000000002E-2</v>
      </c>
      <c r="AF787" s="26">
        <v>0</v>
      </c>
      <c r="AG787" s="27">
        <v>1</v>
      </c>
      <c r="AH787" s="27" t="s">
        <v>103</v>
      </c>
      <c r="AI787" t="s">
        <v>103</v>
      </c>
      <c r="AJ787" t="s">
        <v>78</v>
      </c>
    </row>
    <row r="788" spans="1:36" ht="15" customHeight="1" x14ac:dyDescent="0.25">
      <c r="A788">
        <v>200362</v>
      </c>
      <c r="B788" t="s">
        <v>952</v>
      </c>
      <c r="C788" t="s">
        <v>953</v>
      </c>
      <c r="D788">
        <v>384</v>
      </c>
      <c r="E788" t="s">
        <v>74</v>
      </c>
      <c r="F788" t="s">
        <v>803</v>
      </c>
      <c r="G788" t="s">
        <v>76</v>
      </c>
      <c r="H788" t="s">
        <v>935</v>
      </c>
      <c r="J788" s="21">
        <v>48852</v>
      </c>
      <c r="K788" s="21">
        <v>48943</v>
      </c>
      <c r="L788" s="21">
        <v>48943</v>
      </c>
      <c r="M788" s="22">
        <v>704604.89999999001</v>
      </c>
      <c r="N788" t="s">
        <v>78</v>
      </c>
      <c r="O788">
        <v>4.5600000000000002E-2</v>
      </c>
      <c r="P788" t="s">
        <v>80</v>
      </c>
      <c r="R788" s="21">
        <v>48943</v>
      </c>
      <c r="S788" s="21">
        <v>48852</v>
      </c>
      <c r="T788" s="21">
        <v>48943</v>
      </c>
      <c r="U788" s="21">
        <v>48943</v>
      </c>
      <c r="V788" s="23">
        <v>0.25277777777777777</v>
      </c>
      <c r="W788">
        <v>91</v>
      </c>
      <c r="X788" s="24">
        <v>-8615.7587277963921</v>
      </c>
      <c r="Y788" s="24">
        <v>-8615.7587277963921</v>
      </c>
      <c r="Z788" s="24">
        <v>-8121.7458140000008</v>
      </c>
      <c r="AA788" s="24">
        <v>-8121.7458140000008</v>
      </c>
      <c r="AB788">
        <v>1.0608259511082985</v>
      </c>
      <c r="AC788">
        <v>0</v>
      </c>
      <c r="AD788" s="22">
        <v>704604.9</v>
      </c>
      <c r="AE788" s="25">
        <v>4.5600000000000002E-2</v>
      </c>
      <c r="AF788" s="26">
        <v>0</v>
      </c>
      <c r="AG788" s="27">
        <v>1</v>
      </c>
      <c r="AH788" s="27" t="s">
        <v>103</v>
      </c>
      <c r="AI788" t="s">
        <v>103</v>
      </c>
      <c r="AJ788" t="s">
        <v>78</v>
      </c>
    </row>
    <row r="789" spans="1:36" ht="15" customHeight="1" x14ac:dyDescent="0.25">
      <c r="A789">
        <v>200363</v>
      </c>
      <c r="B789" t="s">
        <v>952</v>
      </c>
      <c r="C789" t="s">
        <v>953</v>
      </c>
      <c r="D789">
        <v>384</v>
      </c>
      <c r="E789" t="s">
        <v>74</v>
      </c>
      <c r="F789" t="s">
        <v>803</v>
      </c>
      <c r="G789" t="s">
        <v>76</v>
      </c>
      <c r="H789" t="s">
        <v>935</v>
      </c>
      <c r="J789" s="21">
        <v>48943</v>
      </c>
      <c r="K789" s="21">
        <v>49033</v>
      </c>
      <c r="L789" s="21">
        <v>49033</v>
      </c>
      <c r="M789" s="22">
        <v>603946.99999998999</v>
      </c>
      <c r="N789" t="s">
        <v>78</v>
      </c>
      <c r="O789">
        <v>4.5600000000000002E-2</v>
      </c>
      <c r="P789" t="s">
        <v>80</v>
      </c>
      <c r="R789" s="21">
        <v>49033</v>
      </c>
      <c r="S789" s="21">
        <v>48943</v>
      </c>
      <c r="T789" s="21">
        <v>49033</v>
      </c>
      <c r="U789" s="21">
        <v>49033</v>
      </c>
      <c r="V789" s="23">
        <v>0.25</v>
      </c>
      <c r="W789">
        <v>90</v>
      </c>
      <c r="X789" s="24">
        <v>-7313.0274137441202</v>
      </c>
      <c r="Y789" s="24">
        <v>-7313.0274137441202</v>
      </c>
      <c r="Z789" s="24">
        <v>-6884.9958000000006</v>
      </c>
      <c r="AA789" s="24">
        <v>-6884.9958000000006</v>
      </c>
      <c r="AB789">
        <v>1.0621687545174856</v>
      </c>
      <c r="AC789">
        <v>0</v>
      </c>
      <c r="AD789" s="22">
        <v>603947</v>
      </c>
      <c r="AE789" s="25">
        <v>4.5600000000000002E-2</v>
      </c>
      <c r="AF789" s="26">
        <v>0</v>
      </c>
      <c r="AG789" s="27">
        <v>1</v>
      </c>
      <c r="AH789" s="27" t="s">
        <v>103</v>
      </c>
      <c r="AI789" t="s">
        <v>103</v>
      </c>
      <c r="AJ789" t="s">
        <v>78</v>
      </c>
    </row>
    <row r="790" spans="1:36" ht="15" customHeight="1" x14ac:dyDescent="0.25">
      <c r="A790">
        <v>200364</v>
      </c>
      <c r="B790" t="s">
        <v>952</v>
      </c>
      <c r="C790" t="s">
        <v>953</v>
      </c>
      <c r="D790">
        <v>384</v>
      </c>
      <c r="E790" t="s">
        <v>74</v>
      </c>
      <c r="F790" t="s">
        <v>803</v>
      </c>
      <c r="G790" t="s">
        <v>76</v>
      </c>
      <c r="H790" t="s">
        <v>935</v>
      </c>
      <c r="J790" s="21">
        <v>49033</v>
      </c>
      <c r="K790" s="21">
        <v>49125</v>
      </c>
      <c r="L790" s="21">
        <v>49125</v>
      </c>
      <c r="M790" s="22">
        <v>503289.09999999002</v>
      </c>
      <c r="N790" t="s">
        <v>78</v>
      </c>
      <c r="O790">
        <v>4.5600000000000002E-2</v>
      </c>
      <c r="P790" t="s">
        <v>80</v>
      </c>
      <c r="R790" s="21">
        <v>49125</v>
      </c>
      <c r="S790" s="21">
        <v>49033</v>
      </c>
      <c r="T790" s="21">
        <v>49125</v>
      </c>
      <c r="U790" s="21">
        <v>49125</v>
      </c>
      <c r="V790" s="23">
        <v>0.25555555555555554</v>
      </c>
      <c r="W790">
        <v>92</v>
      </c>
      <c r="X790" s="24">
        <v>-6237.6759716989172</v>
      </c>
      <c r="Y790" s="24">
        <v>-6237.6759716989172</v>
      </c>
      <c r="Z790" s="24">
        <v>-5864.9956453333334</v>
      </c>
      <c r="AA790" s="24">
        <v>-5864.9956453333334</v>
      </c>
      <c r="AB790">
        <v>1.06354315482947</v>
      </c>
      <c r="AC790">
        <v>0</v>
      </c>
      <c r="AD790" s="22">
        <v>503289.1</v>
      </c>
      <c r="AE790" s="25">
        <v>4.5600000000000002E-2</v>
      </c>
      <c r="AF790" s="26">
        <v>0</v>
      </c>
      <c r="AG790" s="27">
        <v>1</v>
      </c>
      <c r="AH790" s="27" t="s">
        <v>103</v>
      </c>
      <c r="AI790" t="s">
        <v>103</v>
      </c>
      <c r="AJ790" t="s">
        <v>78</v>
      </c>
    </row>
    <row r="791" spans="1:36" ht="15" customHeight="1" x14ac:dyDescent="0.25">
      <c r="A791">
        <v>200365</v>
      </c>
      <c r="B791" t="s">
        <v>952</v>
      </c>
      <c r="C791" t="s">
        <v>953</v>
      </c>
      <c r="D791">
        <v>384</v>
      </c>
      <c r="E791" t="s">
        <v>74</v>
      </c>
      <c r="F791" t="s">
        <v>803</v>
      </c>
      <c r="G791" t="s">
        <v>76</v>
      </c>
      <c r="H791" t="s">
        <v>935</v>
      </c>
      <c r="J791" s="21">
        <v>49125</v>
      </c>
      <c r="K791" s="21">
        <v>49216</v>
      </c>
      <c r="L791" s="21">
        <v>49216</v>
      </c>
      <c r="M791" s="22">
        <v>402631.19999999</v>
      </c>
      <c r="N791" t="s">
        <v>78</v>
      </c>
      <c r="O791">
        <v>4.5600000000000002E-2</v>
      </c>
      <c r="P791" t="s">
        <v>80</v>
      </c>
      <c r="R791" s="21">
        <v>49216</v>
      </c>
      <c r="S791" s="21">
        <v>49125</v>
      </c>
      <c r="T791" s="21">
        <v>49216</v>
      </c>
      <c r="U791" s="21">
        <v>49216</v>
      </c>
      <c r="V791" s="23">
        <v>0.25277777777777777</v>
      </c>
      <c r="W791">
        <v>91</v>
      </c>
      <c r="X791" s="24">
        <v>-4942.2165088900119</v>
      </c>
      <c r="Y791" s="24">
        <v>-4942.2165088900119</v>
      </c>
      <c r="Z791" s="24">
        <v>-4640.9956320000001</v>
      </c>
      <c r="AA791" s="24">
        <v>-4640.9956320000001</v>
      </c>
      <c r="AB791">
        <v>1.0649043655230082</v>
      </c>
      <c r="AC791">
        <v>0</v>
      </c>
      <c r="AD791" s="22">
        <v>402631.2</v>
      </c>
      <c r="AE791" s="25">
        <v>4.5600000000000002E-2</v>
      </c>
      <c r="AF791" s="26">
        <v>0</v>
      </c>
      <c r="AG791" s="27">
        <v>1</v>
      </c>
      <c r="AH791" s="27" t="s">
        <v>103</v>
      </c>
      <c r="AI791" t="s">
        <v>103</v>
      </c>
      <c r="AJ791" t="s">
        <v>78</v>
      </c>
    </row>
    <row r="792" spans="1:36" ht="15" customHeight="1" x14ac:dyDescent="0.25">
      <c r="A792">
        <v>200366</v>
      </c>
      <c r="B792" t="s">
        <v>952</v>
      </c>
      <c r="C792" t="s">
        <v>953</v>
      </c>
      <c r="D792">
        <v>384</v>
      </c>
      <c r="E792" t="s">
        <v>74</v>
      </c>
      <c r="F792" t="s">
        <v>803</v>
      </c>
      <c r="G792" t="s">
        <v>76</v>
      </c>
      <c r="H792" t="s">
        <v>935</v>
      </c>
      <c r="J792" s="21">
        <v>49216</v>
      </c>
      <c r="K792" s="21">
        <v>49307</v>
      </c>
      <c r="L792" s="21">
        <v>49307</v>
      </c>
      <c r="M792" s="22">
        <v>301973.29999998998</v>
      </c>
      <c r="N792" t="s">
        <v>78</v>
      </c>
      <c r="O792">
        <v>4.5600000000000002E-2</v>
      </c>
      <c r="P792" t="s">
        <v>80</v>
      </c>
      <c r="R792" s="21">
        <v>49307</v>
      </c>
      <c r="S792" s="21">
        <v>49216</v>
      </c>
      <c r="T792" s="21">
        <v>49307</v>
      </c>
      <c r="U792" s="21">
        <v>49307</v>
      </c>
      <c r="V792" s="23">
        <v>0.25277777777777777</v>
      </c>
      <c r="W792">
        <v>91</v>
      </c>
      <c r="X792" s="24">
        <v>-3711.4052464020479</v>
      </c>
      <c r="Y792" s="24">
        <v>-3711.4052464020479</v>
      </c>
      <c r="Z792" s="24">
        <v>-3480.7455713333334</v>
      </c>
      <c r="AA792" s="24">
        <v>-3480.7455713333334</v>
      </c>
      <c r="AB792">
        <v>1.0662673184068314</v>
      </c>
      <c r="AC792">
        <v>0</v>
      </c>
      <c r="AD792" s="22">
        <v>301973.3</v>
      </c>
      <c r="AE792" s="25">
        <v>4.5600000000000002E-2</v>
      </c>
      <c r="AF792" s="26">
        <v>0</v>
      </c>
      <c r="AG792" s="27">
        <v>1</v>
      </c>
      <c r="AH792" s="27" t="s">
        <v>103</v>
      </c>
      <c r="AI792" t="s">
        <v>103</v>
      </c>
      <c r="AJ792" t="s">
        <v>78</v>
      </c>
    </row>
    <row r="793" spans="1:36" ht="15" customHeight="1" x14ac:dyDescent="0.25">
      <c r="A793">
        <v>200367</v>
      </c>
      <c r="B793" t="s">
        <v>952</v>
      </c>
      <c r="C793" t="s">
        <v>953</v>
      </c>
      <c r="D793">
        <v>384</v>
      </c>
      <c r="E793" t="s">
        <v>74</v>
      </c>
      <c r="F793" t="s">
        <v>803</v>
      </c>
      <c r="G793" t="s">
        <v>76</v>
      </c>
      <c r="H793" t="s">
        <v>935</v>
      </c>
      <c r="J793" s="21">
        <v>49307</v>
      </c>
      <c r="K793" s="21">
        <v>49398</v>
      </c>
      <c r="L793" s="21">
        <v>49398</v>
      </c>
      <c r="M793" s="22">
        <v>201315.39999999001</v>
      </c>
      <c r="N793" t="s">
        <v>78</v>
      </c>
      <c r="O793">
        <v>4.5600000000000002E-2</v>
      </c>
      <c r="P793" t="s">
        <v>80</v>
      </c>
      <c r="R793" s="21">
        <v>49398</v>
      </c>
      <c r="S793" s="21">
        <v>49307</v>
      </c>
      <c r="T793" s="21">
        <v>49398</v>
      </c>
      <c r="U793" s="21">
        <v>49398</v>
      </c>
      <c r="V793" s="23">
        <v>0.25277777777777777</v>
      </c>
      <c r="W793">
        <v>91</v>
      </c>
      <c r="X793" s="24">
        <v>-2477.4352995007753</v>
      </c>
      <c r="Y793" s="24">
        <v>-2477.4352995007753</v>
      </c>
      <c r="Z793" s="24">
        <v>-2320.4955106666666</v>
      </c>
      <c r="AA793" s="24">
        <v>-2320.4955106666666</v>
      </c>
      <c r="AB793">
        <v>1.0676320157107395</v>
      </c>
      <c r="AC793">
        <v>0</v>
      </c>
      <c r="AD793" s="22">
        <v>201315.4</v>
      </c>
      <c r="AE793" s="25">
        <v>4.5600000000000002E-2</v>
      </c>
      <c r="AF793" s="26">
        <v>0</v>
      </c>
      <c r="AG793" s="27">
        <v>1</v>
      </c>
      <c r="AH793" s="27" t="s">
        <v>103</v>
      </c>
      <c r="AI793" t="s">
        <v>103</v>
      </c>
      <c r="AJ793" t="s">
        <v>78</v>
      </c>
    </row>
    <row r="794" spans="1:36" ht="15" customHeight="1" x14ac:dyDescent="0.25">
      <c r="A794">
        <v>200368</v>
      </c>
      <c r="B794" t="s">
        <v>952</v>
      </c>
      <c r="C794" t="s">
        <v>953</v>
      </c>
      <c r="D794">
        <v>384</v>
      </c>
      <c r="E794" t="s">
        <v>74</v>
      </c>
      <c r="F794" t="s">
        <v>803</v>
      </c>
      <c r="G794" t="s">
        <v>76</v>
      </c>
      <c r="H794" t="s">
        <v>935</v>
      </c>
      <c r="J794" s="21">
        <v>49398</v>
      </c>
      <c r="K794" s="21">
        <v>49489</v>
      </c>
      <c r="L794" s="21">
        <v>49489</v>
      </c>
      <c r="M794" s="22">
        <v>100657.49999999</v>
      </c>
      <c r="N794" t="s">
        <v>78</v>
      </c>
      <c r="O794">
        <v>4.5600000000000002E-2</v>
      </c>
      <c r="P794" t="s">
        <v>80</v>
      </c>
      <c r="R794" s="21">
        <v>49489</v>
      </c>
      <c r="S794" s="21">
        <v>49398</v>
      </c>
      <c r="T794" s="21">
        <v>49489</v>
      </c>
      <c r="U794" s="21">
        <v>49489</v>
      </c>
      <c r="V794" s="23">
        <v>0.25277777777777777</v>
      </c>
      <c r="W794">
        <v>91</v>
      </c>
      <c r="X794" s="24">
        <v>-1240.3005988860925</v>
      </c>
      <c r="Y794" s="24">
        <v>-1240.3005988860925</v>
      </c>
      <c r="Z794" s="24">
        <v>-1160.2454499999999</v>
      </c>
      <c r="AA794" s="24">
        <v>-1160.2454499999999</v>
      </c>
      <c r="AB794">
        <v>1.0689984596673856</v>
      </c>
      <c r="AC794">
        <v>0</v>
      </c>
      <c r="AD794" s="22">
        <v>100657.5</v>
      </c>
      <c r="AE794" s="25">
        <v>4.5600000000000002E-2</v>
      </c>
      <c r="AF794" s="26">
        <v>0</v>
      </c>
      <c r="AG794" s="27">
        <v>1</v>
      </c>
      <c r="AH794" s="27" t="s">
        <v>103</v>
      </c>
      <c r="AI794" t="s">
        <v>103</v>
      </c>
      <c r="AJ794" t="s">
        <v>78</v>
      </c>
    </row>
    <row r="795" spans="1:36" ht="15" customHeight="1" x14ac:dyDescent="0.25">
      <c r="A795">
        <v>200397</v>
      </c>
      <c r="B795" t="s">
        <v>954</v>
      </c>
      <c r="C795" t="s">
        <v>953</v>
      </c>
      <c r="D795">
        <v>384</v>
      </c>
      <c r="E795" t="s">
        <v>74</v>
      </c>
      <c r="F795" t="s">
        <v>803</v>
      </c>
      <c r="G795" t="s">
        <v>76</v>
      </c>
      <c r="H795" t="s">
        <v>935</v>
      </c>
      <c r="I795" s="21">
        <v>44740</v>
      </c>
      <c r="J795" s="21">
        <v>44742</v>
      </c>
      <c r="K795" s="21">
        <v>44834</v>
      </c>
      <c r="L795" s="21">
        <v>44834</v>
      </c>
      <c r="M795" s="22">
        <v>5234210.3999999901</v>
      </c>
      <c r="N795" t="s">
        <v>78</v>
      </c>
      <c r="O795" t="s">
        <v>955</v>
      </c>
      <c r="P795" t="s">
        <v>80</v>
      </c>
      <c r="R795" s="21">
        <v>44740</v>
      </c>
      <c r="S795" s="21">
        <v>44742</v>
      </c>
      <c r="T795" s="21">
        <v>44834</v>
      </c>
      <c r="U795" s="21">
        <v>44834</v>
      </c>
      <c r="V795" s="23">
        <v>0.25555555555555554</v>
      </c>
      <c r="W795">
        <v>92</v>
      </c>
      <c r="X795" s="24">
        <v>23961.193047746263</v>
      </c>
      <c r="Y795" s="24">
        <v>23961.193047746263</v>
      </c>
      <c r="Z795" s="24">
        <v>23930.228369866669</v>
      </c>
      <c r="AA795" s="24">
        <v>23930.228369866669</v>
      </c>
      <c r="AB795">
        <v>1.0012939566393184</v>
      </c>
      <c r="AC795">
        <v>260.11117793333335</v>
      </c>
      <c r="AD795" s="22">
        <v>5234210.4000000004</v>
      </c>
      <c r="AE795" s="25">
        <v>1.789E-2</v>
      </c>
      <c r="AF795" s="26">
        <v>0</v>
      </c>
      <c r="AG795" s="27">
        <v>1</v>
      </c>
      <c r="AH795" s="27" t="s">
        <v>103</v>
      </c>
      <c r="AI795" t="s">
        <v>103</v>
      </c>
      <c r="AJ795" t="s">
        <v>78</v>
      </c>
    </row>
    <row r="796" spans="1:36" ht="15" customHeight="1" x14ac:dyDescent="0.25">
      <c r="A796">
        <v>200398</v>
      </c>
      <c r="B796" t="s">
        <v>954</v>
      </c>
      <c r="C796" t="s">
        <v>953</v>
      </c>
      <c r="D796">
        <v>384</v>
      </c>
      <c r="E796" t="s">
        <v>74</v>
      </c>
      <c r="F796" t="s">
        <v>803</v>
      </c>
      <c r="G796" t="s">
        <v>76</v>
      </c>
      <c r="H796" t="s">
        <v>935</v>
      </c>
      <c r="I796" s="21">
        <v>44832</v>
      </c>
      <c r="J796" s="21">
        <v>44834</v>
      </c>
      <c r="K796" s="21">
        <v>44925</v>
      </c>
      <c r="L796" s="21">
        <v>44925</v>
      </c>
      <c r="M796" s="22">
        <v>5133552.4999999898</v>
      </c>
      <c r="N796" t="s">
        <v>78</v>
      </c>
      <c r="O796" t="s">
        <v>955</v>
      </c>
      <c r="P796" t="s">
        <v>80</v>
      </c>
      <c r="R796" s="21">
        <v>44832</v>
      </c>
      <c r="S796" s="21">
        <v>44834</v>
      </c>
      <c r="T796" s="21">
        <v>44925</v>
      </c>
      <c r="U796" s="21">
        <v>44925</v>
      </c>
      <c r="V796" s="23">
        <v>0.25277777777777777</v>
      </c>
      <c r="W796">
        <v>91</v>
      </c>
      <c r="X796" s="24">
        <v>33823.573939955699</v>
      </c>
      <c r="Y796" s="24">
        <v>33823.573939955699</v>
      </c>
      <c r="Z796" s="24">
        <v>33736.6852538803</v>
      </c>
      <c r="AA796" s="24">
        <v>33736.6852538803</v>
      </c>
      <c r="AB796">
        <v>1.0025754956487731</v>
      </c>
      <c r="AC796">
        <v>0</v>
      </c>
      <c r="AD796" s="22">
        <v>5133552.5</v>
      </c>
      <c r="AE796" s="25">
        <v>2.5998333472886548E-2</v>
      </c>
      <c r="AF796" s="26">
        <v>0</v>
      </c>
      <c r="AG796" s="27">
        <v>1</v>
      </c>
      <c r="AH796" s="27" t="s">
        <v>103</v>
      </c>
      <c r="AI796" t="s">
        <v>103</v>
      </c>
      <c r="AJ796" t="s">
        <v>78</v>
      </c>
    </row>
    <row r="797" spans="1:36" ht="15" customHeight="1" x14ac:dyDescent="0.25">
      <c r="A797">
        <v>200399</v>
      </c>
      <c r="B797" t="s">
        <v>954</v>
      </c>
      <c r="C797" t="s">
        <v>953</v>
      </c>
      <c r="D797">
        <v>384</v>
      </c>
      <c r="E797" t="s">
        <v>74</v>
      </c>
      <c r="F797" t="s">
        <v>803</v>
      </c>
      <c r="G797" t="s">
        <v>76</v>
      </c>
      <c r="H797" t="s">
        <v>935</v>
      </c>
      <c r="I797" s="21">
        <v>44923</v>
      </c>
      <c r="J797" s="21">
        <v>44925</v>
      </c>
      <c r="K797" s="21">
        <v>45015</v>
      </c>
      <c r="L797" s="21">
        <v>45015</v>
      </c>
      <c r="M797" s="22">
        <v>5032894.5999999903</v>
      </c>
      <c r="N797" t="s">
        <v>78</v>
      </c>
      <c r="O797" t="s">
        <v>955</v>
      </c>
      <c r="P797" t="s">
        <v>80</v>
      </c>
      <c r="R797" s="21">
        <v>44923</v>
      </c>
      <c r="S797" s="21">
        <v>44925</v>
      </c>
      <c r="T797" s="21">
        <v>45015</v>
      </c>
      <c r="U797" s="21">
        <v>45015</v>
      </c>
      <c r="V797" s="23">
        <v>0.25</v>
      </c>
      <c r="W797">
        <v>90</v>
      </c>
      <c r="X797" s="24">
        <v>40347.88301765715</v>
      </c>
      <c r="Y797" s="24">
        <v>40347.88301765715</v>
      </c>
      <c r="Z797" s="24">
        <v>40193.357040461618</v>
      </c>
      <c r="AA797" s="24">
        <v>40193.357040461618</v>
      </c>
      <c r="AB797">
        <v>1.0038445650867125</v>
      </c>
      <c r="AC797">
        <v>0</v>
      </c>
      <c r="AD797" s="22">
        <v>5032894.5999999996</v>
      </c>
      <c r="AE797" s="25">
        <v>3.1944525156923906E-2</v>
      </c>
      <c r="AF797" s="26">
        <v>0</v>
      </c>
      <c r="AG797" s="27">
        <v>1</v>
      </c>
      <c r="AH797" s="27" t="s">
        <v>103</v>
      </c>
      <c r="AI797" t="s">
        <v>103</v>
      </c>
      <c r="AJ797" t="s">
        <v>78</v>
      </c>
    </row>
    <row r="798" spans="1:36" ht="15" customHeight="1" x14ac:dyDescent="0.25">
      <c r="A798">
        <v>200400</v>
      </c>
      <c r="B798" t="s">
        <v>954</v>
      </c>
      <c r="C798" t="s">
        <v>953</v>
      </c>
      <c r="D798">
        <v>384</v>
      </c>
      <c r="E798" t="s">
        <v>74</v>
      </c>
      <c r="F798" t="s">
        <v>803</v>
      </c>
      <c r="G798" t="s">
        <v>76</v>
      </c>
      <c r="H798" t="s">
        <v>935</v>
      </c>
      <c r="I798" s="21">
        <v>45013</v>
      </c>
      <c r="J798" s="21">
        <v>45015</v>
      </c>
      <c r="K798" s="21">
        <v>45107</v>
      </c>
      <c r="L798" s="21">
        <v>45107</v>
      </c>
      <c r="M798" s="22">
        <v>4932236.6999999899</v>
      </c>
      <c r="N798" t="s">
        <v>78</v>
      </c>
      <c r="O798" t="s">
        <v>955</v>
      </c>
      <c r="P798" t="s">
        <v>80</v>
      </c>
      <c r="R798" s="21">
        <v>45013</v>
      </c>
      <c r="S798" s="21">
        <v>45015</v>
      </c>
      <c r="T798" s="21">
        <v>45107</v>
      </c>
      <c r="U798" s="21">
        <v>45107</v>
      </c>
      <c r="V798" s="23">
        <v>0.25555555555555554</v>
      </c>
      <c r="W798">
        <v>92</v>
      </c>
      <c r="X798" s="24">
        <v>44934.787367621881</v>
      </c>
      <c r="Y798" s="24">
        <v>44934.787367621881</v>
      </c>
      <c r="Z798" s="24">
        <v>44704.848140959388</v>
      </c>
      <c r="AA798" s="24">
        <v>44704.848140959388</v>
      </c>
      <c r="AB798">
        <v>1.0051434964265502</v>
      </c>
      <c r="AC798">
        <v>0</v>
      </c>
      <c r="AD798" s="22">
        <v>4932236.7</v>
      </c>
      <c r="AE798" s="25">
        <v>3.5467076116728891E-2</v>
      </c>
      <c r="AF798" s="26">
        <v>0</v>
      </c>
      <c r="AG798" s="27">
        <v>1</v>
      </c>
      <c r="AH798" s="27" t="s">
        <v>103</v>
      </c>
      <c r="AI798" t="s">
        <v>103</v>
      </c>
      <c r="AJ798" t="s">
        <v>78</v>
      </c>
    </row>
    <row r="799" spans="1:36" ht="15" customHeight="1" x14ac:dyDescent="0.25">
      <c r="A799">
        <v>200401</v>
      </c>
      <c r="B799" t="s">
        <v>954</v>
      </c>
      <c r="C799" t="s">
        <v>953</v>
      </c>
      <c r="D799">
        <v>384</v>
      </c>
      <c r="E799" t="s">
        <v>74</v>
      </c>
      <c r="F799" t="s">
        <v>803</v>
      </c>
      <c r="G799" t="s">
        <v>76</v>
      </c>
      <c r="H799" t="s">
        <v>935</v>
      </c>
      <c r="I799" s="21">
        <v>45105</v>
      </c>
      <c r="J799" s="21">
        <v>45107</v>
      </c>
      <c r="K799" s="21">
        <v>45198</v>
      </c>
      <c r="L799" s="21">
        <v>45198</v>
      </c>
      <c r="M799" s="22">
        <v>4831578.7999999896</v>
      </c>
      <c r="N799" t="s">
        <v>78</v>
      </c>
      <c r="O799" t="s">
        <v>955</v>
      </c>
      <c r="P799" t="s">
        <v>80</v>
      </c>
      <c r="R799" s="21">
        <v>45105</v>
      </c>
      <c r="S799" s="21">
        <v>45107</v>
      </c>
      <c r="T799" s="21">
        <v>45198</v>
      </c>
      <c r="U799" s="21">
        <v>45198</v>
      </c>
      <c r="V799" s="23">
        <v>0.25277777777777777</v>
      </c>
      <c r="W799">
        <v>91</v>
      </c>
      <c r="X799" s="24">
        <v>46179.308480835454</v>
      </c>
      <c r="Y799" s="24">
        <v>46179.308480835454</v>
      </c>
      <c r="Z799" s="24">
        <v>45884.274322368547</v>
      </c>
      <c r="AA799" s="24">
        <v>45884.274322368547</v>
      </c>
      <c r="AB799">
        <v>1.0064299623961379</v>
      </c>
      <c r="AC799">
        <v>0</v>
      </c>
      <c r="AD799" s="22">
        <v>4831578.8</v>
      </c>
      <c r="AE799" s="25">
        <v>3.7569542715616883E-2</v>
      </c>
      <c r="AF799" s="26">
        <v>0</v>
      </c>
      <c r="AG799" s="27">
        <v>1</v>
      </c>
      <c r="AH799" s="27" t="s">
        <v>103</v>
      </c>
      <c r="AI799" t="s">
        <v>103</v>
      </c>
      <c r="AJ799" t="s">
        <v>78</v>
      </c>
    </row>
    <row r="800" spans="1:36" ht="15" customHeight="1" x14ac:dyDescent="0.25">
      <c r="A800">
        <v>200402</v>
      </c>
      <c r="B800" t="s">
        <v>954</v>
      </c>
      <c r="C800" t="s">
        <v>953</v>
      </c>
      <c r="D800">
        <v>384</v>
      </c>
      <c r="E800" t="s">
        <v>74</v>
      </c>
      <c r="F800" t="s">
        <v>803</v>
      </c>
      <c r="G800" t="s">
        <v>76</v>
      </c>
      <c r="H800" t="s">
        <v>935</v>
      </c>
      <c r="I800" s="21">
        <v>45196</v>
      </c>
      <c r="J800" s="21">
        <v>45198</v>
      </c>
      <c r="K800" s="21">
        <v>45289</v>
      </c>
      <c r="L800" s="21">
        <v>45289</v>
      </c>
      <c r="M800" s="22">
        <v>4730920.8999999901</v>
      </c>
      <c r="N800" t="s">
        <v>78</v>
      </c>
      <c r="O800" t="s">
        <v>955</v>
      </c>
      <c r="P800" t="s">
        <v>80</v>
      </c>
      <c r="R800" s="21">
        <v>45196</v>
      </c>
      <c r="S800" s="21">
        <v>45198</v>
      </c>
      <c r="T800" s="21">
        <v>45289</v>
      </c>
      <c r="U800" s="21">
        <v>45289</v>
      </c>
      <c r="V800" s="23">
        <v>0.25277777777777777</v>
      </c>
      <c r="W800">
        <v>91</v>
      </c>
      <c r="X800" s="24">
        <v>46610.509182974354</v>
      </c>
      <c r="Y800" s="24">
        <v>46610.509182974354</v>
      </c>
      <c r="Z800" s="24">
        <v>46253.521043563764</v>
      </c>
      <c r="AA800" s="24">
        <v>46253.521043563764</v>
      </c>
      <c r="AB800">
        <v>1.0077180748915171</v>
      </c>
      <c r="AC800">
        <v>0</v>
      </c>
      <c r="AD800" s="22">
        <v>4730920.9000000004</v>
      </c>
      <c r="AE800" s="25">
        <v>3.8677662602674745E-2</v>
      </c>
      <c r="AF800" s="26">
        <v>0</v>
      </c>
      <c r="AG800" s="27">
        <v>1</v>
      </c>
      <c r="AH800" s="27" t="s">
        <v>103</v>
      </c>
      <c r="AI800" t="s">
        <v>103</v>
      </c>
      <c r="AJ800" t="s">
        <v>78</v>
      </c>
    </row>
    <row r="801" spans="1:36" ht="15" customHeight="1" x14ac:dyDescent="0.25">
      <c r="A801">
        <v>200403</v>
      </c>
      <c r="B801" t="s">
        <v>954</v>
      </c>
      <c r="C801" t="s">
        <v>953</v>
      </c>
      <c r="D801">
        <v>384</v>
      </c>
      <c r="E801" t="s">
        <v>74</v>
      </c>
      <c r="F801" t="s">
        <v>803</v>
      </c>
      <c r="G801" t="s">
        <v>76</v>
      </c>
      <c r="H801" t="s">
        <v>935</v>
      </c>
      <c r="I801" s="21">
        <v>45287</v>
      </c>
      <c r="J801" s="21">
        <v>45289</v>
      </c>
      <c r="K801" s="21">
        <v>45380</v>
      </c>
      <c r="L801" s="21">
        <v>45380</v>
      </c>
      <c r="M801" s="22">
        <v>4630262.9999999898</v>
      </c>
      <c r="N801" t="s">
        <v>78</v>
      </c>
      <c r="O801" t="s">
        <v>955</v>
      </c>
      <c r="P801" t="s">
        <v>80</v>
      </c>
      <c r="R801" s="21">
        <v>45287</v>
      </c>
      <c r="S801" s="21">
        <v>45289</v>
      </c>
      <c r="T801" s="21">
        <v>45380</v>
      </c>
      <c r="U801" s="21">
        <v>45380</v>
      </c>
      <c r="V801" s="23">
        <v>0.25277777777777777</v>
      </c>
      <c r="W801">
        <v>91</v>
      </c>
      <c r="X801" s="24">
        <v>45891.241705109343</v>
      </c>
      <c r="Y801" s="24">
        <v>45891.241705109343</v>
      </c>
      <c r="Z801" s="24">
        <v>45481.551348623558</v>
      </c>
      <c r="AA801" s="24">
        <v>45481.551348623558</v>
      </c>
      <c r="AB801">
        <v>1.0090078360200478</v>
      </c>
      <c r="AC801">
        <v>0</v>
      </c>
      <c r="AD801" s="22">
        <v>4630263</v>
      </c>
      <c r="AE801" s="25">
        <v>3.8858919314998963E-2</v>
      </c>
      <c r="AF801" s="26">
        <v>0</v>
      </c>
      <c r="AG801" s="27">
        <v>1</v>
      </c>
      <c r="AH801" s="27" t="s">
        <v>103</v>
      </c>
      <c r="AI801" t="s">
        <v>103</v>
      </c>
      <c r="AJ801" t="s">
        <v>78</v>
      </c>
    </row>
    <row r="802" spans="1:36" ht="15" customHeight="1" x14ac:dyDescent="0.25">
      <c r="A802">
        <v>200404</v>
      </c>
      <c r="B802" t="s">
        <v>954</v>
      </c>
      <c r="C802" t="s">
        <v>953</v>
      </c>
      <c r="D802">
        <v>384</v>
      </c>
      <c r="E802" t="s">
        <v>74</v>
      </c>
      <c r="F802" t="s">
        <v>803</v>
      </c>
      <c r="G802" t="s">
        <v>76</v>
      </c>
      <c r="H802" t="s">
        <v>935</v>
      </c>
      <c r="I802" s="21">
        <v>45378</v>
      </c>
      <c r="J802" s="21">
        <v>45380</v>
      </c>
      <c r="K802" s="21">
        <v>45471</v>
      </c>
      <c r="L802" s="21">
        <v>45471</v>
      </c>
      <c r="M802" s="22">
        <v>4529605.0999999903</v>
      </c>
      <c r="N802" t="s">
        <v>78</v>
      </c>
      <c r="O802" t="s">
        <v>955</v>
      </c>
      <c r="P802" t="s">
        <v>80</v>
      </c>
      <c r="R802" s="21">
        <v>45378</v>
      </c>
      <c r="S802" s="21">
        <v>45380</v>
      </c>
      <c r="T802" s="21">
        <v>45471</v>
      </c>
      <c r="U802" s="21">
        <v>45471</v>
      </c>
      <c r="V802" s="23">
        <v>0.25277777777777777</v>
      </c>
      <c r="W802">
        <v>91</v>
      </c>
      <c r="X802" s="24">
        <v>44828.53979760169</v>
      </c>
      <c r="Y802" s="24">
        <v>44828.53979760169</v>
      </c>
      <c r="Z802" s="24">
        <v>44371.546243497985</v>
      </c>
      <c r="AA802" s="24">
        <v>44371.546243497985</v>
      </c>
      <c r="AB802">
        <v>1.0102992478917876</v>
      </c>
      <c r="AC802">
        <v>0</v>
      </c>
      <c r="AD802" s="22">
        <v>4529605.0999999996</v>
      </c>
      <c r="AE802" s="25">
        <v>3.8753000197945545E-2</v>
      </c>
      <c r="AF802" s="26">
        <v>0</v>
      </c>
      <c r="AG802" s="27">
        <v>1</v>
      </c>
      <c r="AH802" s="27" t="s">
        <v>103</v>
      </c>
      <c r="AI802" t="s">
        <v>103</v>
      </c>
      <c r="AJ802" t="s">
        <v>78</v>
      </c>
    </row>
    <row r="803" spans="1:36" ht="15" customHeight="1" x14ac:dyDescent="0.25">
      <c r="A803">
        <v>200405</v>
      </c>
      <c r="B803" t="s">
        <v>954</v>
      </c>
      <c r="C803" t="s">
        <v>953</v>
      </c>
      <c r="D803">
        <v>384</v>
      </c>
      <c r="E803" t="s">
        <v>74</v>
      </c>
      <c r="F803" t="s">
        <v>803</v>
      </c>
      <c r="G803" t="s">
        <v>76</v>
      </c>
      <c r="H803" t="s">
        <v>935</v>
      </c>
      <c r="I803" s="21">
        <v>45469</v>
      </c>
      <c r="J803" s="21">
        <v>45471</v>
      </c>
      <c r="K803" s="21">
        <v>45565</v>
      </c>
      <c r="L803" s="21">
        <v>45565</v>
      </c>
      <c r="M803" s="22">
        <v>4428947.1999999899</v>
      </c>
      <c r="N803" t="s">
        <v>78</v>
      </c>
      <c r="O803" t="s">
        <v>955</v>
      </c>
      <c r="P803" t="s">
        <v>80</v>
      </c>
      <c r="R803" s="21">
        <v>45469</v>
      </c>
      <c r="S803" s="21">
        <v>45471</v>
      </c>
      <c r="T803" s="21">
        <v>45565</v>
      </c>
      <c r="U803" s="21">
        <v>45565</v>
      </c>
      <c r="V803" s="23">
        <v>0.26111111111111113</v>
      </c>
      <c r="W803">
        <v>94</v>
      </c>
      <c r="X803" s="24">
        <v>44989.595984759835</v>
      </c>
      <c r="Y803" s="24">
        <v>44989.595984759835</v>
      </c>
      <c r="Z803" s="24">
        <v>44472.163725356935</v>
      </c>
      <c r="AA803" s="24">
        <v>44472.163725356935</v>
      </c>
      <c r="AB803">
        <v>1.0116349692944639</v>
      </c>
      <c r="AC803">
        <v>0</v>
      </c>
      <c r="AD803" s="22">
        <v>4428947.2</v>
      </c>
      <c r="AE803" s="25">
        <v>3.8455849034646952E-2</v>
      </c>
      <c r="AF803" s="26">
        <v>0</v>
      </c>
      <c r="AG803" s="27">
        <v>1</v>
      </c>
      <c r="AH803" s="27" t="s">
        <v>103</v>
      </c>
      <c r="AI803" t="s">
        <v>103</v>
      </c>
      <c r="AJ803" t="s">
        <v>78</v>
      </c>
    </row>
    <row r="804" spans="1:36" ht="15" customHeight="1" x14ac:dyDescent="0.25">
      <c r="A804">
        <v>200406</v>
      </c>
      <c r="B804" t="s">
        <v>954</v>
      </c>
      <c r="C804" t="s">
        <v>953</v>
      </c>
      <c r="D804">
        <v>384</v>
      </c>
      <c r="E804" t="s">
        <v>74</v>
      </c>
      <c r="F804" t="s">
        <v>803</v>
      </c>
      <c r="G804" t="s">
        <v>76</v>
      </c>
      <c r="H804" t="s">
        <v>935</v>
      </c>
      <c r="I804" s="21">
        <v>45561</v>
      </c>
      <c r="J804" s="21">
        <v>45565</v>
      </c>
      <c r="K804" s="21">
        <v>45656</v>
      </c>
      <c r="L804" s="21">
        <v>45656</v>
      </c>
      <c r="M804" s="22">
        <v>4328289.2999999896</v>
      </c>
      <c r="N804" t="s">
        <v>78</v>
      </c>
      <c r="O804" t="s">
        <v>955</v>
      </c>
      <c r="P804" t="s">
        <v>80</v>
      </c>
      <c r="R804" s="21">
        <v>45561</v>
      </c>
      <c r="S804" s="21">
        <v>45565</v>
      </c>
      <c r="T804" s="21">
        <v>45656</v>
      </c>
      <c r="U804" s="21">
        <v>45656</v>
      </c>
      <c r="V804" s="23">
        <v>0.25277777777777777</v>
      </c>
      <c r="W804">
        <v>91</v>
      </c>
      <c r="X804" s="24">
        <v>41449.652670078154</v>
      </c>
      <c r="Y804" s="24">
        <v>41449.652670078154</v>
      </c>
      <c r="Z804" s="24">
        <v>40920.560317646698</v>
      </c>
      <c r="AA804" s="24">
        <v>40920.560317646698</v>
      </c>
      <c r="AB804">
        <v>1.0129297435891484</v>
      </c>
      <c r="AC804">
        <v>0</v>
      </c>
      <c r="AD804" s="22">
        <v>4328289.3</v>
      </c>
      <c r="AE804" s="25">
        <v>3.7401274291567886E-2</v>
      </c>
      <c r="AF804" s="26">
        <v>0</v>
      </c>
      <c r="AG804" s="27">
        <v>1</v>
      </c>
      <c r="AH804" s="27" t="s">
        <v>103</v>
      </c>
      <c r="AI804" t="s">
        <v>103</v>
      </c>
      <c r="AJ804" t="s">
        <v>78</v>
      </c>
    </row>
    <row r="805" spans="1:36" ht="15" customHeight="1" x14ac:dyDescent="0.25">
      <c r="A805">
        <v>200407</v>
      </c>
      <c r="B805" t="s">
        <v>954</v>
      </c>
      <c r="C805" t="s">
        <v>953</v>
      </c>
      <c r="D805">
        <v>384</v>
      </c>
      <c r="E805" t="s">
        <v>74</v>
      </c>
      <c r="F805" t="s">
        <v>803</v>
      </c>
      <c r="G805" t="s">
        <v>76</v>
      </c>
      <c r="H805" t="s">
        <v>935</v>
      </c>
      <c r="I805" s="21">
        <v>45652</v>
      </c>
      <c r="J805" s="21">
        <v>45656</v>
      </c>
      <c r="K805" s="21">
        <v>45747</v>
      </c>
      <c r="L805" s="21">
        <v>45747</v>
      </c>
      <c r="M805" s="22">
        <v>4227631.3999999901</v>
      </c>
      <c r="N805" t="s">
        <v>78</v>
      </c>
      <c r="O805" t="s">
        <v>955</v>
      </c>
      <c r="P805" t="s">
        <v>80</v>
      </c>
      <c r="R805" s="21">
        <v>45652</v>
      </c>
      <c r="S805" s="21">
        <v>45656</v>
      </c>
      <c r="T805" s="21">
        <v>45747</v>
      </c>
      <c r="U805" s="21">
        <v>45747</v>
      </c>
      <c r="V805" s="23">
        <v>0.25277777777777777</v>
      </c>
      <c r="W805">
        <v>91</v>
      </c>
      <c r="X805" s="24">
        <v>40045.499205791923</v>
      </c>
      <c r="Y805" s="24">
        <v>40045.499205791923</v>
      </c>
      <c r="Z805" s="24">
        <v>39483.795815151367</v>
      </c>
      <c r="AA805" s="24">
        <v>39483.795815151367</v>
      </c>
      <c r="AB805">
        <v>1.0142261750433075</v>
      </c>
      <c r="AC805">
        <v>0</v>
      </c>
      <c r="AD805" s="22">
        <v>4227631.4000000004</v>
      </c>
      <c r="AE805" s="25">
        <v>3.6947315652022833E-2</v>
      </c>
      <c r="AF805" s="26">
        <v>0</v>
      </c>
      <c r="AG805" s="27">
        <v>1</v>
      </c>
      <c r="AH805" s="27" t="s">
        <v>103</v>
      </c>
      <c r="AI805" t="s">
        <v>103</v>
      </c>
      <c r="AJ805" t="s">
        <v>78</v>
      </c>
    </row>
    <row r="806" spans="1:36" ht="15" customHeight="1" x14ac:dyDescent="0.25">
      <c r="A806">
        <v>200408</v>
      </c>
      <c r="B806" t="s">
        <v>954</v>
      </c>
      <c r="C806" t="s">
        <v>953</v>
      </c>
      <c r="D806">
        <v>384</v>
      </c>
      <c r="E806" t="s">
        <v>74</v>
      </c>
      <c r="F806" t="s">
        <v>803</v>
      </c>
      <c r="G806" t="s">
        <v>76</v>
      </c>
      <c r="H806" t="s">
        <v>935</v>
      </c>
      <c r="I806" s="21">
        <v>45743</v>
      </c>
      <c r="J806" s="21">
        <v>45747</v>
      </c>
      <c r="K806" s="21">
        <v>45838</v>
      </c>
      <c r="L806" s="21">
        <v>45838</v>
      </c>
      <c r="M806" s="22">
        <v>4126973.4999999902</v>
      </c>
      <c r="N806" t="s">
        <v>78</v>
      </c>
      <c r="O806" t="s">
        <v>955</v>
      </c>
      <c r="P806" t="s">
        <v>80</v>
      </c>
      <c r="R806" s="21">
        <v>45743</v>
      </c>
      <c r="S806" s="21">
        <v>45747</v>
      </c>
      <c r="T806" s="21">
        <v>45838</v>
      </c>
      <c r="U806" s="21">
        <v>45838</v>
      </c>
      <c r="V806" s="23">
        <v>0.25277777777777777</v>
      </c>
      <c r="W806">
        <v>91</v>
      </c>
      <c r="X806" s="24">
        <v>39570.248461172494</v>
      </c>
      <c r="Y806" s="24">
        <v>39570.248461172494</v>
      </c>
      <c r="Z806" s="24">
        <v>38965.340164334651</v>
      </c>
      <c r="AA806" s="24">
        <v>38965.340164334651</v>
      </c>
      <c r="AB806">
        <v>1.0155242657779111</v>
      </c>
      <c r="AC806">
        <v>0</v>
      </c>
      <c r="AD806" s="22">
        <v>4126973.5</v>
      </c>
      <c r="AE806" s="25">
        <v>3.7351487343524954E-2</v>
      </c>
      <c r="AF806" s="26">
        <v>0</v>
      </c>
      <c r="AG806" s="27">
        <v>1</v>
      </c>
      <c r="AH806" s="27" t="s">
        <v>103</v>
      </c>
      <c r="AI806" t="s">
        <v>103</v>
      </c>
      <c r="AJ806" t="s">
        <v>78</v>
      </c>
    </row>
    <row r="807" spans="1:36" ht="15" customHeight="1" x14ac:dyDescent="0.25">
      <c r="A807">
        <v>200409</v>
      </c>
      <c r="B807" t="s">
        <v>954</v>
      </c>
      <c r="C807" t="s">
        <v>953</v>
      </c>
      <c r="D807">
        <v>384</v>
      </c>
      <c r="E807" t="s">
        <v>74</v>
      </c>
      <c r="F807" t="s">
        <v>803</v>
      </c>
      <c r="G807" t="s">
        <v>76</v>
      </c>
      <c r="H807" t="s">
        <v>935</v>
      </c>
      <c r="I807" s="21">
        <v>45834</v>
      </c>
      <c r="J807" s="21">
        <v>45838</v>
      </c>
      <c r="K807" s="21">
        <v>45930</v>
      </c>
      <c r="L807" s="21">
        <v>45930</v>
      </c>
      <c r="M807" s="22">
        <v>4026315.5999999898</v>
      </c>
      <c r="N807" t="s">
        <v>78</v>
      </c>
      <c r="O807" t="s">
        <v>955</v>
      </c>
      <c r="P807" t="s">
        <v>80</v>
      </c>
      <c r="R807" s="21">
        <v>45834</v>
      </c>
      <c r="S807" s="21">
        <v>45838</v>
      </c>
      <c r="T807" s="21">
        <v>45930</v>
      </c>
      <c r="U807" s="21">
        <v>45930</v>
      </c>
      <c r="V807" s="23">
        <v>0.25555555555555554</v>
      </c>
      <c r="W807">
        <v>92</v>
      </c>
      <c r="X807" s="24">
        <v>40245.948560290184</v>
      </c>
      <c r="Y807" s="24">
        <v>40245.948560290184</v>
      </c>
      <c r="Z807" s="24">
        <v>39579.496719188923</v>
      </c>
      <c r="AA807" s="24">
        <v>39579.496719188923</v>
      </c>
      <c r="AB807">
        <v>1.0168383101440033</v>
      </c>
      <c r="AC807">
        <v>0</v>
      </c>
      <c r="AD807" s="22">
        <v>4026315.6</v>
      </c>
      <c r="AE807" s="25">
        <v>3.8466008851832101E-2</v>
      </c>
      <c r="AF807" s="26">
        <v>0</v>
      </c>
      <c r="AG807" s="27">
        <v>1</v>
      </c>
      <c r="AH807" s="27" t="s">
        <v>103</v>
      </c>
      <c r="AI807" t="s">
        <v>103</v>
      </c>
      <c r="AJ807" t="s">
        <v>78</v>
      </c>
    </row>
    <row r="808" spans="1:36" ht="15" customHeight="1" x14ac:dyDescent="0.25">
      <c r="A808">
        <v>200410</v>
      </c>
      <c r="B808" t="s">
        <v>954</v>
      </c>
      <c r="C808" t="s">
        <v>953</v>
      </c>
      <c r="D808">
        <v>384</v>
      </c>
      <c r="E808" t="s">
        <v>74</v>
      </c>
      <c r="F808" t="s">
        <v>803</v>
      </c>
      <c r="G808" t="s">
        <v>76</v>
      </c>
      <c r="H808" t="s">
        <v>935</v>
      </c>
      <c r="I808" s="21">
        <v>45926</v>
      </c>
      <c r="J808" s="21">
        <v>45930</v>
      </c>
      <c r="K808" s="21">
        <v>46021</v>
      </c>
      <c r="L808" s="21">
        <v>46021</v>
      </c>
      <c r="M808" s="22">
        <v>3925657.6999999899</v>
      </c>
      <c r="N808" t="s">
        <v>78</v>
      </c>
      <c r="O808" t="s">
        <v>955</v>
      </c>
      <c r="P808" t="s">
        <v>80</v>
      </c>
      <c r="R808" s="21">
        <v>45926</v>
      </c>
      <c r="S808" s="21">
        <v>45930</v>
      </c>
      <c r="T808" s="21">
        <v>46021</v>
      </c>
      <c r="U808" s="21">
        <v>46021</v>
      </c>
      <c r="V808" s="23">
        <v>0.25277777777777777</v>
      </c>
      <c r="W808">
        <v>91</v>
      </c>
      <c r="X808" s="24">
        <v>39922.474084326343</v>
      </c>
      <c r="Y808" s="24">
        <v>39922.474084326343</v>
      </c>
      <c r="Z808" s="24">
        <v>39211.193075853305</v>
      </c>
      <c r="AA808" s="24">
        <v>39211.193075853305</v>
      </c>
      <c r="AB808">
        <v>1.0181397441056455</v>
      </c>
      <c r="AC808">
        <v>0</v>
      </c>
      <c r="AD808" s="22">
        <v>3925657.7</v>
      </c>
      <c r="AE808" s="25">
        <v>3.9514704345466015E-2</v>
      </c>
      <c r="AF808" s="26">
        <v>0</v>
      </c>
      <c r="AG808" s="27">
        <v>1</v>
      </c>
      <c r="AH808" s="27" t="s">
        <v>103</v>
      </c>
      <c r="AI808" t="s">
        <v>103</v>
      </c>
      <c r="AJ808" t="s">
        <v>78</v>
      </c>
    </row>
    <row r="809" spans="1:36" ht="15" customHeight="1" x14ac:dyDescent="0.25">
      <c r="A809">
        <v>200411</v>
      </c>
      <c r="B809" t="s">
        <v>954</v>
      </c>
      <c r="C809" t="s">
        <v>953</v>
      </c>
      <c r="D809">
        <v>384</v>
      </c>
      <c r="E809" t="s">
        <v>74</v>
      </c>
      <c r="F809" t="s">
        <v>803</v>
      </c>
      <c r="G809" t="s">
        <v>76</v>
      </c>
      <c r="H809" t="s">
        <v>935</v>
      </c>
      <c r="I809" s="21">
        <v>46017</v>
      </c>
      <c r="J809" s="21">
        <v>46021</v>
      </c>
      <c r="K809" s="21">
        <v>46111</v>
      </c>
      <c r="L809" s="21">
        <v>46111</v>
      </c>
      <c r="M809" s="22">
        <v>3824999.79999999</v>
      </c>
      <c r="N809" t="s">
        <v>78</v>
      </c>
      <c r="O809" t="s">
        <v>955</v>
      </c>
      <c r="P809" t="s">
        <v>80</v>
      </c>
      <c r="R809" s="21">
        <v>46017</v>
      </c>
      <c r="S809" s="21">
        <v>46021</v>
      </c>
      <c r="T809" s="21">
        <v>46111</v>
      </c>
      <c r="U809" s="21">
        <v>46111</v>
      </c>
      <c r="V809" s="23">
        <v>0.25</v>
      </c>
      <c r="W809">
        <v>90</v>
      </c>
      <c r="X809" s="24">
        <v>39253.318135252608</v>
      </c>
      <c r="Y809" s="24">
        <v>39253.318135252608</v>
      </c>
      <c r="Z809" s="24">
        <v>38505.218915258694</v>
      </c>
      <c r="AA809" s="24">
        <v>38505.218915258694</v>
      </c>
      <c r="AB809">
        <v>1.0194285149148303</v>
      </c>
      <c r="AC809">
        <v>0</v>
      </c>
      <c r="AD809" s="22">
        <v>3824999.8</v>
      </c>
      <c r="AE809" s="25">
        <v>4.0266897703114854E-2</v>
      </c>
      <c r="AF809" s="26">
        <v>0</v>
      </c>
      <c r="AG809" s="27">
        <v>1</v>
      </c>
      <c r="AH809" s="27" t="s">
        <v>103</v>
      </c>
      <c r="AI809" t="s">
        <v>103</v>
      </c>
      <c r="AJ809" t="s">
        <v>78</v>
      </c>
    </row>
    <row r="810" spans="1:36" ht="15" customHeight="1" x14ac:dyDescent="0.25">
      <c r="A810">
        <v>200412</v>
      </c>
      <c r="B810" t="s">
        <v>954</v>
      </c>
      <c r="C810" t="s">
        <v>953</v>
      </c>
      <c r="D810">
        <v>384</v>
      </c>
      <c r="E810" t="s">
        <v>74</v>
      </c>
      <c r="F810" t="s">
        <v>803</v>
      </c>
      <c r="G810" t="s">
        <v>76</v>
      </c>
      <c r="H810" t="s">
        <v>935</v>
      </c>
      <c r="I810" s="21">
        <v>46107</v>
      </c>
      <c r="J810" s="21">
        <v>46111</v>
      </c>
      <c r="K810" s="21">
        <v>46203</v>
      </c>
      <c r="L810" s="21">
        <v>46203</v>
      </c>
      <c r="M810" s="22">
        <v>3724341.8999999901</v>
      </c>
      <c r="N810" t="s">
        <v>78</v>
      </c>
      <c r="O810" t="s">
        <v>955</v>
      </c>
      <c r="P810" t="s">
        <v>80</v>
      </c>
      <c r="R810" s="21">
        <v>46107</v>
      </c>
      <c r="S810" s="21">
        <v>46111</v>
      </c>
      <c r="T810" s="21">
        <v>46203</v>
      </c>
      <c r="U810" s="21">
        <v>46203</v>
      </c>
      <c r="V810" s="23">
        <v>0.25555555555555554</v>
      </c>
      <c r="W810">
        <v>92</v>
      </c>
      <c r="X810" s="24">
        <v>39572.875741080512</v>
      </c>
      <c r="Y810" s="24">
        <v>39572.875741080512</v>
      </c>
      <c r="Z810" s="24">
        <v>38768.521529205471</v>
      </c>
      <c r="AA810" s="24">
        <v>38768.521529205471</v>
      </c>
      <c r="AB810">
        <v>1.0207476112100147</v>
      </c>
      <c r="AC810">
        <v>0</v>
      </c>
      <c r="AD810" s="22">
        <v>3724341.9</v>
      </c>
      <c r="AE810" s="25">
        <v>4.0732809823843946E-2</v>
      </c>
      <c r="AF810" s="26">
        <v>0</v>
      </c>
      <c r="AG810" s="27">
        <v>1</v>
      </c>
      <c r="AH810" s="27" t="s">
        <v>103</v>
      </c>
      <c r="AI810" t="s">
        <v>103</v>
      </c>
      <c r="AJ810" t="s">
        <v>78</v>
      </c>
    </row>
    <row r="811" spans="1:36" ht="15" customHeight="1" x14ac:dyDescent="0.25">
      <c r="A811">
        <v>200413</v>
      </c>
      <c r="B811" t="s">
        <v>954</v>
      </c>
      <c r="C811" t="s">
        <v>953</v>
      </c>
      <c r="D811">
        <v>384</v>
      </c>
      <c r="E811" t="s">
        <v>74</v>
      </c>
      <c r="F811" t="s">
        <v>803</v>
      </c>
      <c r="G811" t="s">
        <v>76</v>
      </c>
      <c r="H811" t="s">
        <v>935</v>
      </c>
      <c r="I811" s="21">
        <v>46199</v>
      </c>
      <c r="J811" s="21">
        <v>46203</v>
      </c>
      <c r="K811" s="21">
        <v>46295</v>
      </c>
      <c r="L811" s="21">
        <v>46295</v>
      </c>
      <c r="M811" s="22">
        <v>3623683.9999999902</v>
      </c>
      <c r="N811" t="s">
        <v>78</v>
      </c>
      <c r="O811" t="s">
        <v>955</v>
      </c>
      <c r="P811" t="s">
        <v>80</v>
      </c>
      <c r="R811" s="21">
        <v>46199</v>
      </c>
      <c r="S811" s="21">
        <v>46203</v>
      </c>
      <c r="T811" s="21">
        <v>46295</v>
      </c>
      <c r="U811" s="21">
        <v>46295</v>
      </c>
      <c r="V811" s="23">
        <v>0.25555555555555554</v>
      </c>
      <c r="W811">
        <v>92</v>
      </c>
      <c r="X811" s="24">
        <v>38764.894552317288</v>
      </c>
      <c r="Y811" s="24">
        <v>38764.894552317288</v>
      </c>
      <c r="Z811" s="24">
        <v>37927.886242961453</v>
      </c>
      <c r="AA811" s="24">
        <v>37927.886242961453</v>
      </c>
      <c r="AB811">
        <v>1.0220684143586083</v>
      </c>
      <c r="AC811">
        <v>0</v>
      </c>
      <c r="AD811" s="22">
        <v>3623684</v>
      </c>
      <c r="AE811" s="25">
        <v>4.0956514946457939E-2</v>
      </c>
      <c r="AF811" s="26">
        <v>0</v>
      </c>
      <c r="AG811" s="27">
        <v>1</v>
      </c>
      <c r="AH811" s="27" t="s">
        <v>103</v>
      </c>
      <c r="AI811" t="s">
        <v>103</v>
      </c>
      <c r="AJ811" t="s">
        <v>78</v>
      </c>
    </row>
    <row r="812" spans="1:36" ht="15" customHeight="1" x14ac:dyDescent="0.25">
      <c r="A812">
        <v>200414</v>
      </c>
      <c r="B812" t="s">
        <v>954</v>
      </c>
      <c r="C812" t="s">
        <v>953</v>
      </c>
      <c r="D812">
        <v>384</v>
      </c>
      <c r="E812" t="s">
        <v>74</v>
      </c>
      <c r="F812" t="s">
        <v>803</v>
      </c>
      <c r="G812" t="s">
        <v>76</v>
      </c>
      <c r="H812" t="s">
        <v>935</v>
      </c>
      <c r="I812" s="21">
        <v>46293</v>
      </c>
      <c r="J812" s="21">
        <v>46295</v>
      </c>
      <c r="K812" s="21">
        <v>46386</v>
      </c>
      <c r="L812" s="21">
        <v>46386</v>
      </c>
      <c r="M812" s="22">
        <v>3523026.0999999898</v>
      </c>
      <c r="N812" t="s">
        <v>78</v>
      </c>
      <c r="O812" t="s">
        <v>955</v>
      </c>
      <c r="P812" t="s">
        <v>80</v>
      </c>
      <c r="R812" s="21">
        <v>46293</v>
      </c>
      <c r="S812" s="21">
        <v>46295</v>
      </c>
      <c r="T812" s="21">
        <v>46386</v>
      </c>
      <c r="U812" s="21">
        <v>46386</v>
      </c>
      <c r="V812" s="23">
        <v>0.25277777777777777</v>
      </c>
      <c r="W812">
        <v>91</v>
      </c>
      <c r="X812" s="24">
        <v>37548.675568984072</v>
      </c>
      <c r="Y812" s="24">
        <v>37548.675568984072</v>
      </c>
      <c r="Z812" s="24">
        <v>36690.967614669913</v>
      </c>
      <c r="AA812" s="24">
        <v>36690.967614669913</v>
      </c>
      <c r="AB812">
        <v>1.0233765422411816</v>
      </c>
      <c r="AC812">
        <v>0</v>
      </c>
      <c r="AD812" s="22">
        <v>3523026.1</v>
      </c>
      <c r="AE812" s="25">
        <v>4.1200682752086173E-2</v>
      </c>
      <c r="AF812" s="26">
        <v>0</v>
      </c>
      <c r="AG812" s="27">
        <v>1</v>
      </c>
      <c r="AH812" s="27" t="s">
        <v>103</v>
      </c>
      <c r="AI812" t="s">
        <v>103</v>
      </c>
      <c r="AJ812" t="s">
        <v>78</v>
      </c>
    </row>
    <row r="813" spans="1:36" ht="15" customHeight="1" x14ac:dyDescent="0.25">
      <c r="A813">
        <v>200415</v>
      </c>
      <c r="B813" t="s">
        <v>954</v>
      </c>
      <c r="C813" t="s">
        <v>953</v>
      </c>
      <c r="D813">
        <v>384</v>
      </c>
      <c r="E813" t="s">
        <v>74</v>
      </c>
      <c r="F813" t="s">
        <v>803</v>
      </c>
      <c r="G813" t="s">
        <v>76</v>
      </c>
      <c r="H813" t="s">
        <v>935</v>
      </c>
      <c r="I813" s="21">
        <v>46384</v>
      </c>
      <c r="J813" s="21">
        <v>46386</v>
      </c>
      <c r="K813" s="21">
        <v>46476</v>
      </c>
      <c r="L813" s="21">
        <v>46476</v>
      </c>
      <c r="M813" s="22">
        <v>3422368.1999999899</v>
      </c>
      <c r="N813" t="s">
        <v>78</v>
      </c>
      <c r="O813" t="s">
        <v>955</v>
      </c>
      <c r="P813" t="s">
        <v>80</v>
      </c>
      <c r="R813" s="21">
        <v>46384</v>
      </c>
      <c r="S813" s="21">
        <v>46386</v>
      </c>
      <c r="T813" s="21">
        <v>46476</v>
      </c>
      <c r="U813" s="21">
        <v>46476</v>
      </c>
      <c r="V813" s="23">
        <v>0.25</v>
      </c>
      <c r="W813">
        <v>90</v>
      </c>
      <c r="X813" s="24">
        <v>36424.294530911648</v>
      </c>
      <c r="Y813" s="24">
        <v>36424.294530911648</v>
      </c>
      <c r="Z813" s="24">
        <v>35547.27424814707</v>
      </c>
      <c r="AA813" s="24">
        <v>35547.27424814707</v>
      </c>
      <c r="AB813">
        <v>1.024671941838418</v>
      </c>
      <c r="AC813">
        <v>0</v>
      </c>
      <c r="AD813" s="22">
        <v>3422368.2</v>
      </c>
      <c r="AE813" s="25">
        <v>4.1546989886298111E-2</v>
      </c>
      <c r="AF813" s="26">
        <v>0</v>
      </c>
      <c r="AG813" s="27">
        <v>1</v>
      </c>
      <c r="AH813" s="27" t="s">
        <v>103</v>
      </c>
      <c r="AI813" t="s">
        <v>103</v>
      </c>
      <c r="AJ813" t="s">
        <v>78</v>
      </c>
    </row>
    <row r="814" spans="1:36" ht="15" customHeight="1" x14ac:dyDescent="0.25">
      <c r="A814">
        <v>200416</v>
      </c>
      <c r="B814" t="s">
        <v>954</v>
      </c>
      <c r="C814" t="s">
        <v>953</v>
      </c>
      <c r="D814">
        <v>384</v>
      </c>
      <c r="E814" t="s">
        <v>74</v>
      </c>
      <c r="F814" t="s">
        <v>803</v>
      </c>
      <c r="G814" t="s">
        <v>76</v>
      </c>
      <c r="H814" t="s">
        <v>935</v>
      </c>
      <c r="I814" s="21">
        <v>46472</v>
      </c>
      <c r="J814" s="21">
        <v>46476</v>
      </c>
      <c r="K814" s="21">
        <v>46568</v>
      </c>
      <c r="L814" s="21">
        <v>46568</v>
      </c>
      <c r="M814" s="22">
        <v>3321710.29999999</v>
      </c>
      <c r="N814" t="s">
        <v>78</v>
      </c>
      <c r="O814" t="s">
        <v>955</v>
      </c>
      <c r="P814" t="s">
        <v>80</v>
      </c>
      <c r="R814" s="21">
        <v>46472</v>
      </c>
      <c r="S814" s="21">
        <v>46476</v>
      </c>
      <c r="T814" s="21">
        <v>46568</v>
      </c>
      <c r="U814" s="21">
        <v>46568</v>
      </c>
      <c r="V814" s="23">
        <v>0.25555555555555554</v>
      </c>
      <c r="W814">
        <v>92</v>
      </c>
      <c r="X814" s="24">
        <v>36584.27020828388</v>
      </c>
      <c r="Y814" s="24">
        <v>36584.27020828388</v>
      </c>
      <c r="Z814" s="24">
        <v>35657.259101050993</v>
      </c>
      <c r="AA814" s="24">
        <v>35657.259101050993</v>
      </c>
      <c r="AB814">
        <v>1.025997822900683</v>
      </c>
      <c r="AC814">
        <v>0</v>
      </c>
      <c r="AD814" s="22">
        <v>3321710.3</v>
      </c>
      <c r="AE814" s="25">
        <v>4.2004989170195135E-2</v>
      </c>
      <c r="AF814" s="26">
        <v>0</v>
      </c>
      <c r="AG814" s="27">
        <v>1</v>
      </c>
      <c r="AH814" s="27" t="s">
        <v>103</v>
      </c>
      <c r="AI814" t="s">
        <v>103</v>
      </c>
      <c r="AJ814" t="s">
        <v>78</v>
      </c>
    </row>
    <row r="815" spans="1:36" ht="15" customHeight="1" x14ac:dyDescent="0.25">
      <c r="A815">
        <v>200417</v>
      </c>
      <c r="B815" t="s">
        <v>954</v>
      </c>
      <c r="C815" t="s">
        <v>953</v>
      </c>
      <c r="D815">
        <v>384</v>
      </c>
      <c r="E815" t="s">
        <v>74</v>
      </c>
      <c r="F815" t="s">
        <v>803</v>
      </c>
      <c r="G815" t="s">
        <v>76</v>
      </c>
      <c r="H815" t="s">
        <v>935</v>
      </c>
      <c r="I815" s="21">
        <v>46566</v>
      </c>
      <c r="J815" s="21">
        <v>46568</v>
      </c>
      <c r="K815" s="21">
        <v>46660</v>
      </c>
      <c r="L815" s="21">
        <v>46660</v>
      </c>
      <c r="M815" s="22">
        <v>3221052.3999999901</v>
      </c>
      <c r="N815" t="s">
        <v>78</v>
      </c>
      <c r="O815" t="s">
        <v>955</v>
      </c>
      <c r="P815" t="s">
        <v>80</v>
      </c>
      <c r="R815" s="21">
        <v>46566</v>
      </c>
      <c r="S815" s="21">
        <v>46568</v>
      </c>
      <c r="T815" s="21">
        <v>46660</v>
      </c>
      <c r="U815" s="21">
        <v>46660</v>
      </c>
      <c r="V815" s="23">
        <v>0.25555555555555554</v>
      </c>
      <c r="W815">
        <v>92</v>
      </c>
      <c r="X815" s="24">
        <v>35971.678255623432</v>
      </c>
      <c r="Y815" s="24">
        <v>35971.678255623432</v>
      </c>
      <c r="Z815" s="24">
        <v>35014.881915201855</v>
      </c>
      <c r="AA815" s="24">
        <v>35014.881915201855</v>
      </c>
      <c r="AB815">
        <v>1.0273254195955515</v>
      </c>
      <c r="AC815">
        <v>0</v>
      </c>
      <c r="AD815" s="22">
        <v>3221052.4</v>
      </c>
      <c r="AE815" s="25">
        <v>4.2537263696906982E-2</v>
      </c>
      <c r="AF815" s="26">
        <v>0</v>
      </c>
      <c r="AG815" s="27">
        <v>1</v>
      </c>
      <c r="AH815" s="27" t="s">
        <v>103</v>
      </c>
      <c r="AI815" t="s">
        <v>103</v>
      </c>
      <c r="AJ815" t="s">
        <v>78</v>
      </c>
    </row>
    <row r="816" spans="1:36" ht="15" customHeight="1" x14ac:dyDescent="0.25">
      <c r="A816">
        <v>200418</v>
      </c>
      <c r="B816" t="s">
        <v>954</v>
      </c>
      <c r="C816" t="s">
        <v>953</v>
      </c>
      <c r="D816">
        <v>384</v>
      </c>
      <c r="E816" t="s">
        <v>74</v>
      </c>
      <c r="F816" t="s">
        <v>803</v>
      </c>
      <c r="G816" t="s">
        <v>76</v>
      </c>
      <c r="H816" t="s">
        <v>935</v>
      </c>
      <c r="I816" s="21">
        <v>46658</v>
      </c>
      <c r="J816" s="21">
        <v>46660</v>
      </c>
      <c r="K816" s="21">
        <v>46751</v>
      </c>
      <c r="L816" s="21">
        <v>46751</v>
      </c>
      <c r="M816" s="22">
        <v>3120394.4999999902</v>
      </c>
      <c r="N816" t="s">
        <v>78</v>
      </c>
      <c r="O816" t="s">
        <v>955</v>
      </c>
      <c r="P816" t="s">
        <v>80</v>
      </c>
      <c r="R816" s="21">
        <v>46658</v>
      </c>
      <c r="S816" s="21">
        <v>46660</v>
      </c>
      <c r="T816" s="21">
        <v>46751</v>
      </c>
      <c r="U816" s="21">
        <v>46751</v>
      </c>
      <c r="V816" s="23">
        <v>0.25277777777777777</v>
      </c>
      <c r="W816">
        <v>91</v>
      </c>
      <c r="X816" s="24">
        <v>34843.008087911141</v>
      </c>
      <c r="Y816" s="24">
        <v>34843.008087911141</v>
      </c>
      <c r="Z816" s="24">
        <v>33872.879476572372</v>
      </c>
      <c r="AA816" s="24">
        <v>33872.879476572372</v>
      </c>
      <c r="AB816">
        <v>1.0286402758292144</v>
      </c>
      <c r="AC816">
        <v>0</v>
      </c>
      <c r="AD816" s="22">
        <v>3120394.5</v>
      </c>
      <c r="AE816" s="25">
        <v>4.2944121368980584E-2</v>
      </c>
      <c r="AF816" s="26">
        <v>0</v>
      </c>
      <c r="AG816" s="27">
        <v>1</v>
      </c>
      <c r="AH816" s="27" t="s">
        <v>103</v>
      </c>
      <c r="AI816" t="s">
        <v>103</v>
      </c>
      <c r="AJ816" t="s">
        <v>78</v>
      </c>
    </row>
    <row r="817" spans="1:36" ht="15" customHeight="1" x14ac:dyDescent="0.25">
      <c r="A817">
        <v>200419</v>
      </c>
      <c r="B817" t="s">
        <v>954</v>
      </c>
      <c r="C817" t="s">
        <v>953</v>
      </c>
      <c r="D817">
        <v>384</v>
      </c>
      <c r="E817" t="s">
        <v>74</v>
      </c>
      <c r="F817" t="s">
        <v>803</v>
      </c>
      <c r="G817" t="s">
        <v>76</v>
      </c>
      <c r="H817" t="s">
        <v>935</v>
      </c>
      <c r="I817" s="21">
        <v>46749</v>
      </c>
      <c r="J817" s="21">
        <v>46751</v>
      </c>
      <c r="K817" s="21">
        <v>46842</v>
      </c>
      <c r="L817" s="21">
        <v>46842</v>
      </c>
      <c r="M817" s="22">
        <v>3019736.5999999898</v>
      </c>
      <c r="N817" t="s">
        <v>78</v>
      </c>
      <c r="O817" t="s">
        <v>955</v>
      </c>
      <c r="P817" t="s">
        <v>80</v>
      </c>
      <c r="R817" s="21">
        <v>46749</v>
      </c>
      <c r="S817" s="21">
        <v>46751</v>
      </c>
      <c r="T817" s="21">
        <v>46842</v>
      </c>
      <c r="U817" s="21">
        <v>46842</v>
      </c>
      <c r="V817" s="23">
        <v>0.25277777777777777</v>
      </c>
      <c r="W817">
        <v>91</v>
      </c>
      <c r="X817" s="24">
        <v>33938.80445145625</v>
      </c>
      <c r="Y817" s="24">
        <v>33938.80445145625</v>
      </c>
      <c r="Z817" s="24">
        <v>32951.677157387916</v>
      </c>
      <c r="AA817" s="24">
        <v>32951.677157387916</v>
      </c>
      <c r="AB817">
        <v>1.0299568149248821</v>
      </c>
      <c r="AC817">
        <v>0</v>
      </c>
      <c r="AD817" s="22">
        <v>3019736.6</v>
      </c>
      <c r="AE817" s="25">
        <v>4.3168759573267462E-2</v>
      </c>
      <c r="AF817" s="26">
        <v>0</v>
      </c>
      <c r="AG817" s="27">
        <v>1</v>
      </c>
      <c r="AH817" s="27" t="s">
        <v>103</v>
      </c>
      <c r="AI817" t="s">
        <v>103</v>
      </c>
      <c r="AJ817" t="s">
        <v>78</v>
      </c>
    </row>
    <row r="818" spans="1:36" ht="15" customHeight="1" x14ac:dyDescent="0.25">
      <c r="A818">
        <v>200420</v>
      </c>
      <c r="B818" t="s">
        <v>954</v>
      </c>
      <c r="C818" t="s">
        <v>953</v>
      </c>
      <c r="D818">
        <v>384</v>
      </c>
      <c r="E818" t="s">
        <v>74</v>
      </c>
      <c r="F818" t="s">
        <v>803</v>
      </c>
      <c r="G818" t="s">
        <v>76</v>
      </c>
      <c r="H818" t="s">
        <v>935</v>
      </c>
      <c r="I818" s="21">
        <v>46840</v>
      </c>
      <c r="J818" s="21">
        <v>46842</v>
      </c>
      <c r="K818" s="21">
        <v>46934</v>
      </c>
      <c r="L818" s="21">
        <v>46934</v>
      </c>
      <c r="M818" s="22">
        <v>2919078.6999999899</v>
      </c>
      <c r="N818" t="s">
        <v>78</v>
      </c>
      <c r="O818" t="s">
        <v>955</v>
      </c>
      <c r="P818" t="s">
        <v>80</v>
      </c>
      <c r="R818" s="21">
        <v>46840</v>
      </c>
      <c r="S818" s="21">
        <v>46842</v>
      </c>
      <c r="T818" s="21">
        <v>46934</v>
      </c>
      <c r="U818" s="21">
        <v>46934</v>
      </c>
      <c r="V818" s="23">
        <v>0.25555555555555554</v>
      </c>
      <c r="W818">
        <v>92</v>
      </c>
      <c r="X818" s="24">
        <v>33242.18498437549</v>
      </c>
      <c r="Y818" s="24">
        <v>33242.18498437549</v>
      </c>
      <c r="Z818" s="24">
        <v>32233.61032577428</v>
      </c>
      <c r="AA818" s="24">
        <v>32233.61032577428</v>
      </c>
      <c r="AB818">
        <v>1.0312895343837654</v>
      </c>
      <c r="AC818">
        <v>0</v>
      </c>
      <c r="AD818" s="22">
        <v>2919078.7</v>
      </c>
      <c r="AE818" s="25">
        <v>4.3209358715156687E-2</v>
      </c>
      <c r="AF818" s="26">
        <v>0</v>
      </c>
      <c r="AG818" s="27">
        <v>1</v>
      </c>
      <c r="AH818" s="27" t="s">
        <v>103</v>
      </c>
      <c r="AI818" t="s">
        <v>103</v>
      </c>
      <c r="AJ818" t="s">
        <v>78</v>
      </c>
    </row>
    <row r="819" spans="1:36" ht="15" customHeight="1" x14ac:dyDescent="0.25">
      <c r="A819">
        <v>200421</v>
      </c>
      <c r="B819" t="s">
        <v>954</v>
      </c>
      <c r="C819" t="s">
        <v>953</v>
      </c>
      <c r="D819">
        <v>384</v>
      </c>
      <c r="E819" t="s">
        <v>74</v>
      </c>
      <c r="F819" t="s">
        <v>803</v>
      </c>
      <c r="G819" t="s">
        <v>76</v>
      </c>
      <c r="H819" t="s">
        <v>935</v>
      </c>
      <c r="I819" s="21">
        <v>46932</v>
      </c>
      <c r="J819" s="21">
        <v>46934</v>
      </c>
      <c r="K819" s="21">
        <v>47025</v>
      </c>
      <c r="L819" s="21">
        <v>47025</v>
      </c>
      <c r="M819" s="22">
        <v>2818420.79999999</v>
      </c>
      <c r="N819" t="s">
        <v>78</v>
      </c>
      <c r="O819" t="s">
        <v>955</v>
      </c>
      <c r="P819" t="s">
        <v>80</v>
      </c>
      <c r="R819" s="21">
        <v>46932</v>
      </c>
      <c r="S819" s="21">
        <v>46934</v>
      </c>
      <c r="T819" s="21">
        <v>47025</v>
      </c>
      <c r="U819" s="21">
        <v>47025</v>
      </c>
      <c r="V819" s="23">
        <v>0.25277777777777777</v>
      </c>
      <c r="W819">
        <v>91</v>
      </c>
      <c r="X819" s="24">
        <v>31721.860251922266</v>
      </c>
      <c r="Y819" s="24">
        <v>31721.860251922266</v>
      </c>
      <c r="Z819" s="24">
        <v>30720.094431711874</v>
      </c>
      <c r="AA819" s="24">
        <v>30720.094431711874</v>
      </c>
      <c r="AB819">
        <v>1.0326094642201453</v>
      </c>
      <c r="AC819">
        <v>0</v>
      </c>
      <c r="AD819" s="22">
        <v>2818420.8</v>
      </c>
      <c r="AE819" s="25">
        <v>4.3119907398381868E-2</v>
      </c>
      <c r="AF819" s="26">
        <v>0</v>
      </c>
      <c r="AG819" s="27">
        <v>1</v>
      </c>
      <c r="AH819" s="27" t="s">
        <v>103</v>
      </c>
      <c r="AI819" t="s">
        <v>103</v>
      </c>
      <c r="AJ819" t="s">
        <v>78</v>
      </c>
    </row>
    <row r="820" spans="1:36" ht="15" customHeight="1" x14ac:dyDescent="0.25">
      <c r="A820">
        <v>200422</v>
      </c>
      <c r="B820" t="s">
        <v>954</v>
      </c>
      <c r="C820" t="s">
        <v>953</v>
      </c>
      <c r="D820">
        <v>384</v>
      </c>
      <c r="E820" t="s">
        <v>74</v>
      </c>
      <c r="F820" t="s">
        <v>803</v>
      </c>
      <c r="G820" t="s">
        <v>76</v>
      </c>
      <c r="H820" t="s">
        <v>935</v>
      </c>
      <c r="I820" s="21">
        <v>47023</v>
      </c>
      <c r="J820" s="21">
        <v>47025</v>
      </c>
      <c r="K820" s="21">
        <v>47116</v>
      </c>
      <c r="L820" s="21">
        <v>47116</v>
      </c>
      <c r="M820" s="22">
        <v>2717762.8999999901</v>
      </c>
      <c r="N820" t="s">
        <v>78</v>
      </c>
      <c r="O820" t="s">
        <v>955</v>
      </c>
      <c r="P820" t="s">
        <v>80</v>
      </c>
      <c r="R820" s="21">
        <v>47023</v>
      </c>
      <c r="S820" s="21">
        <v>47025</v>
      </c>
      <c r="T820" s="21">
        <v>47116</v>
      </c>
      <c r="U820" s="21">
        <v>47116</v>
      </c>
      <c r="V820" s="23">
        <v>0.25277777777777777</v>
      </c>
      <c r="W820">
        <v>91</v>
      </c>
      <c r="X820" s="24">
        <v>30674.744108383027</v>
      </c>
      <c r="Y820" s="24">
        <v>30674.744108383027</v>
      </c>
      <c r="Z820" s="24">
        <v>29668.074207761681</v>
      </c>
      <c r="AA820" s="24">
        <v>29668.074207761681</v>
      </c>
      <c r="AB820">
        <v>1.0339310834121476</v>
      </c>
      <c r="AC820">
        <v>0</v>
      </c>
      <c r="AD820" s="22">
        <v>2717762.9</v>
      </c>
      <c r="AE820" s="25">
        <v>4.3185594172721692E-2</v>
      </c>
      <c r="AF820" s="26">
        <v>0</v>
      </c>
      <c r="AG820" s="27">
        <v>1</v>
      </c>
      <c r="AH820" s="27" t="s">
        <v>103</v>
      </c>
      <c r="AI820" t="s">
        <v>103</v>
      </c>
      <c r="AJ820" t="s">
        <v>78</v>
      </c>
    </row>
    <row r="821" spans="1:36" ht="15" customHeight="1" x14ac:dyDescent="0.25">
      <c r="A821">
        <v>200423</v>
      </c>
      <c r="B821" t="s">
        <v>954</v>
      </c>
      <c r="C821" t="s">
        <v>953</v>
      </c>
      <c r="D821">
        <v>384</v>
      </c>
      <c r="E821" t="s">
        <v>74</v>
      </c>
      <c r="F821" t="s">
        <v>803</v>
      </c>
      <c r="G821" t="s">
        <v>76</v>
      </c>
      <c r="H821" t="s">
        <v>935</v>
      </c>
      <c r="I821" s="21">
        <v>47114</v>
      </c>
      <c r="J821" s="21">
        <v>47116</v>
      </c>
      <c r="K821" s="21">
        <v>47207</v>
      </c>
      <c r="L821" s="21">
        <v>47207</v>
      </c>
      <c r="M821" s="22">
        <v>2617104.9999999902</v>
      </c>
      <c r="N821" t="s">
        <v>78</v>
      </c>
      <c r="O821" t="s">
        <v>955</v>
      </c>
      <c r="P821" t="s">
        <v>80</v>
      </c>
      <c r="R821" s="21">
        <v>47114</v>
      </c>
      <c r="S821" s="21">
        <v>47116</v>
      </c>
      <c r="T821" s="21">
        <v>47207</v>
      </c>
      <c r="U821" s="21">
        <v>47207</v>
      </c>
      <c r="V821" s="23">
        <v>0.25277777777777777</v>
      </c>
      <c r="W821">
        <v>91</v>
      </c>
      <c r="X821" s="24">
        <v>29783.121079867979</v>
      </c>
      <c r="Y821" s="24">
        <v>29783.121079867979</v>
      </c>
      <c r="Z821" s="24">
        <v>28768.891249313197</v>
      </c>
      <c r="AA821" s="24">
        <v>28768.891249313197</v>
      </c>
      <c r="AB821">
        <v>1.0352543941219492</v>
      </c>
      <c r="AC821">
        <v>0</v>
      </c>
      <c r="AD821" s="22">
        <v>2617105</v>
      </c>
      <c r="AE821" s="25">
        <v>4.3487364224565436E-2</v>
      </c>
      <c r="AF821" s="26">
        <v>0</v>
      </c>
      <c r="AG821" s="27">
        <v>1</v>
      </c>
      <c r="AH821" s="27" t="s">
        <v>103</v>
      </c>
      <c r="AI821" t="s">
        <v>103</v>
      </c>
      <c r="AJ821" t="s">
        <v>78</v>
      </c>
    </row>
    <row r="822" spans="1:36" ht="15" customHeight="1" x14ac:dyDescent="0.25">
      <c r="A822">
        <v>200424</v>
      </c>
      <c r="B822" t="s">
        <v>954</v>
      </c>
      <c r="C822" t="s">
        <v>953</v>
      </c>
      <c r="D822">
        <v>384</v>
      </c>
      <c r="E822" t="s">
        <v>74</v>
      </c>
      <c r="F822" t="s">
        <v>803</v>
      </c>
      <c r="G822" t="s">
        <v>76</v>
      </c>
      <c r="H822" t="s">
        <v>935</v>
      </c>
      <c r="I822" s="21">
        <v>47205</v>
      </c>
      <c r="J822" s="21">
        <v>47207</v>
      </c>
      <c r="K822" s="21">
        <v>47298</v>
      </c>
      <c r="L822" s="21">
        <v>47298</v>
      </c>
      <c r="M822" s="22">
        <v>2516447.0999999898</v>
      </c>
      <c r="N822" t="s">
        <v>78</v>
      </c>
      <c r="O822" t="s">
        <v>955</v>
      </c>
      <c r="P822" t="s">
        <v>80</v>
      </c>
      <c r="R822" s="21">
        <v>47205</v>
      </c>
      <c r="S822" s="21">
        <v>47207</v>
      </c>
      <c r="T822" s="21">
        <v>47298</v>
      </c>
      <c r="U822" s="21">
        <v>47298</v>
      </c>
      <c r="V822" s="23">
        <v>0.25277777777777777</v>
      </c>
      <c r="W822">
        <v>91</v>
      </c>
      <c r="X822" s="24">
        <v>29039.314881678562</v>
      </c>
      <c r="Y822" s="24">
        <v>29039.314881678562</v>
      </c>
      <c r="Z822" s="24">
        <v>28014.559158029115</v>
      </c>
      <c r="AA822" s="24">
        <v>28014.559158029115</v>
      </c>
      <c r="AB822">
        <v>1.0365793985144951</v>
      </c>
      <c r="AC822">
        <v>0</v>
      </c>
      <c r="AD822" s="22">
        <v>2516447.1</v>
      </c>
      <c r="AE822" s="25">
        <v>4.4040992333340502E-2</v>
      </c>
      <c r="AF822" s="26">
        <v>0</v>
      </c>
      <c r="AG822" s="27">
        <v>1</v>
      </c>
      <c r="AH822" s="27" t="s">
        <v>103</v>
      </c>
      <c r="AI822" t="s">
        <v>103</v>
      </c>
      <c r="AJ822" t="s">
        <v>78</v>
      </c>
    </row>
    <row r="823" spans="1:36" ht="15" customHeight="1" x14ac:dyDescent="0.25">
      <c r="A823">
        <v>200425</v>
      </c>
      <c r="B823" t="s">
        <v>954</v>
      </c>
      <c r="C823" t="s">
        <v>953</v>
      </c>
      <c r="D823">
        <v>384</v>
      </c>
      <c r="E823" t="s">
        <v>74</v>
      </c>
      <c r="F823" t="s">
        <v>803</v>
      </c>
      <c r="G823" t="s">
        <v>76</v>
      </c>
      <c r="H823" t="s">
        <v>935</v>
      </c>
      <c r="I823" s="21">
        <v>47296</v>
      </c>
      <c r="J823" s="21">
        <v>47298</v>
      </c>
      <c r="K823" s="21">
        <v>47389</v>
      </c>
      <c r="L823" s="21">
        <v>47389</v>
      </c>
      <c r="M823" s="22">
        <v>2415789.1999999899</v>
      </c>
      <c r="N823" t="s">
        <v>78</v>
      </c>
      <c r="O823" t="s">
        <v>955</v>
      </c>
      <c r="P823" t="s">
        <v>80</v>
      </c>
      <c r="R823" s="21">
        <v>47296</v>
      </c>
      <c r="S823" s="21">
        <v>47298</v>
      </c>
      <c r="T823" s="21">
        <v>47389</v>
      </c>
      <c r="U823" s="21">
        <v>47389</v>
      </c>
      <c r="V823" s="23">
        <v>0.25277777777777777</v>
      </c>
      <c r="W823">
        <v>91</v>
      </c>
      <c r="X823" s="24">
        <v>28386.794944059166</v>
      </c>
      <c r="Y823" s="24">
        <v>28386.794944059166</v>
      </c>
      <c r="Z823" s="24">
        <v>27350.060836950081</v>
      </c>
      <c r="AA823" s="24">
        <v>27350.060836950081</v>
      </c>
      <c r="AB823">
        <v>1.0379060987575008</v>
      </c>
      <c r="AC823">
        <v>0</v>
      </c>
      <c r="AD823" s="22">
        <v>2415789.2000000002</v>
      </c>
      <c r="AE823" s="25">
        <v>4.4787865957613707E-2</v>
      </c>
      <c r="AF823" s="26">
        <v>0</v>
      </c>
      <c r="AG823" s="27">
        <v>1</v>
      </c>
      <c r="AH823" s="27" t="s">
        <v>103</v>
      </c>
      <c r="AI823" t="s">
        <v>103</v>
      </c>
      <c r="AJ823" t="s">
        <v>78</v>
      </c>
    </row>
    <row r="824" spans="1:36" ht="15" customHeight="1" x14ac:dyDescent="0.25">
      <c r="A824">
        <v>200426</v>
      </c>
      <c r="B824" t="s">
        <v>954</v>
      </c>
      <c r="C824" t="s">
        <v>953</v>
      </c>
      <c r="D824">
        <v>384</v>
      </c>
      <c r="E824" t="s">
        <v>74</v>
      </c>
      <c r="F824" t="s">
        <v>803</v>
      </c>
      <c r="G824" t="s">
        <v>76</v>
      </c>
      <c r="H824" t="s">
        <v>935</v>
      </c>
      <c r="I824" s="21">
        <v>47387</v>
      </c>
      <c r="J824" s="21">
        <v>47389</v>
      </c>
      <c r="K824" s="21">
        <v>47483</v>
      </c>
      <c r="L824" s="21">
        <v>47483</v>
      </c>
      <c r="M824" s="22">
        <v>2315131.29999999</v>
      </c>
      <c r="N824" t="s">
        <v>78</v>
      </c>
      <c r="O824" t="s">
        <v>955</v>
      </c>
      <c r="P824" t="s">
        <v>80</v>
      </c>
      <c r="R824" s="21">
        <v>47387</v>
      </c>
      <c r="S824" s="21">
        <v>47389</v>
      </c>
      <c r="T824" s="21">
        <v>47483</v>
      </c>
      <c r="U824" s="21">
        <v>47483</v>
      </c>
      <c r="V824" s="23">
        <v>0.26111111111111113</v>
      </c>
      <c r="W824">
        <v>94</v>
      </c>
      <c r="X824" s="24">
        <v>28570.4980103454</v>
      </c>
      <c r="Y824" s="24">
        <v>28570.4980103454</v>
      </c>
      <c r="Z824" s="24">
        <v>27490.709158033675</v>
      </c>
      <c r="AA824" s="24">
        <v>27490.709158033675</v>
      </c>
      <c r="AB824">
        <v>1.039278319307968</v>
      </c>
      <c r="AC824">
        <v>0</v>
      </c>
      <c r="AD824" s="22">
        <v>2315131.2999999998</v>
      </c>
      <c r="AE824" s="25">
        <v>4.5476283348686988E-2</v>
      </c>
      <c r="AF824" s="26">
        <v>0</v>
      </c>
      <c r="AG824" s="27">
        <v>1</v>
      </c>
      <c r="AH824" s="27" t="s">
        <v>103</v>
      </c>
      <c r="AI824" t="s">
        <v>103</v>
      </c>
      <c r="AJ824" t="s">
        <v>78</v>
      </c>
    </row>
    <row r="825" spans="1:36" ht="15" customHeight="1" x14ac:dyDescent="0.25">
      <c r="A825">
        <v>200427</v>
      </c>
      <c r="B825" t="s">
        <v>954</v>
      </c>
      <c r="C825" t="s">
        <v>953</v>
      </c>
      <c r="D825">
        <v>384</v>
      </c>
      <c r="E825" t="s">
        <v>74</v>
      </c>
      <c r="F825" t="s">
        <v>803</v>
      </c>
      <c r="G825" t="s">
        <v>76</v>
      </c>
      <c r="H825" t="s">
        <v>935</v>
      </c>
      <c r="I825" s="21">
        <v>47479</v>
      </c>
      <c r="J825" s="21">
        <v>47483</v>
      </c>
      <c r="K825" s="21">
        <v>47571</v>
      </c>
      <c r="L825" s="21">
        <v>47571</v>
      </c>
      <c r="M825" s="22">
        <v>2214473.3999999901</v>
      </c>
      <c r="N825" t="s">
        <v>78</v>
      </c>
      <c r="O825" t="s">
        <v>955</v>
      </c>
      <c r="P825" t="s">
        <v>80</v>
      </c>
      <c r="R825" s="21">
        <v>47479</v>
      </c>
      <c r="S825" s="21">
        <v>47483</v>
      </c>
      <c r="T825" s="21">
        <v>47571</v>
      </c>
      <c r="U825" s="21">
        <v>47571</v>
      </c>
      <c r="V825" s="23">
        <v>0.24444444444444444</v>
      </c>
      <c r="W825">
        <v>88</v>
      </c>
      <c r="X825" s="24">
        <v>25929.295142393414</v>
      </c>
      <c r="Y825" s="24">
        <v>25929.295142393414</v>
      </c>
      <c r="Z825" s="24">
        <v>24918.48680517693</v>
      </c>
      <c r="AA825" s="24">
        <v>24918.48680517693</v>
      </c>
      <c r="AB825">
        <v>1.0405645954796294</v>
      </c>
      <c r="AC825">
        <v>0</v>
      </c>
      <c r="AD825" s="22">
        <v>2214473.4</v>
      </c>
      <c r="AE825" s="25">
        <v>4.6033185227240273E-2</v>
      </c>
      <c r="AF825" s="26">
        <v>0</v>
      </c>
      <c r="AG825" s="27">
        <v>1</v>
      </c>
      <c r="AH825" s="27" t="s">
        <v>103</v>
      </c>
      <c r="AI825" t="s">
        <v>103</v>
      </c>
      <c r="AJ825" t="s">
        <v>78</v>
      </c>
    </row>
    <row r="826" spans="1:36" ht="15" customHeight="1" x14ac:dyDescent="0.25">
      <c r="A826">
        <v>200428</v>
      </c>
      <c r="B826" t="s">
        <v>954</v>
      </c>
      <c r="C826" t="s">
        <v>953</v>
      </c>
      <c r="D826">
        <v>384</v>
      </c>
      <c r="E826" t="s">
        <v>74</v>
      </c>
      <c r="F826" t="s">
        <v>803</v>
      </c>
      <c r="G826" t="s">
        <v>76</v>
      </c>
      <c r="H826" t="s">
        <v>935</v>
      </c>
      <c r="I826" s="21">
        <v>47569</v>
      </c>
      <c r="J826" s="21">
        <v>47571</v>
      </c>
      <c r="K826" s="21">
        <v>47662</v>
      </c>
      <c r="L826" s="21">
        <v>47662</v>
      </c>
      <c r="M826" s="22">
        <v>2113815.4999999902</v>
      </c>
      <c r="N826" t="s">
        <v>78</v>
      </c>
      <c r="O826" t="s">
        <v>955</v>
      </c>
      <c r="P826" t="s">
        <v>80</v>
      </c>
      <c r="R826" s="21">
        <v>47569</v>
      </c>
      <c r="S826" s="21">
        <v>47571</v>
      </c>
      <c r="T826" s="21">
        <v>47662</v>
      </c>
      <c r="U826" s="21">
        <v>47662</v>
      </c>
      <c r="V826" s="23">
        <v>0.25277777777777777</v>
      </c>
      <c r="W826">
        <v>91</v>
      </c>
      <c r="X826" s="24">
        <v>25852.893362990872</v>
      </c>
      <c r="Y826" s="24">
        <v>25852.893362990872</v>
      </c>
      <c r="Z826" s="24">
        <v>24813.305290813805</v>
      </c>
      <c r="AA826" s="24">
        <v>24813.305290813805</v>
      </c>
      <c r="AB826">
        <v>1.0418963963080701</v>
      </c>
      <c r="AC826">
        <v>0</v>
      </c>
      <c r="AD826" s="22">
        <v>2113815.5</v>
      </c>
      <c r="AE826" s="25">
        <v>4.6438549828590747E-2</v>
      </c>
      <c r="AF826" s="26">
        <v>0</v>
      </c>
      <c r="AG826" s="27">
        <v>1</v>
      </c>
      <c r="AH826" s="27" t="s">
        <v>103</v>
      </c>
      <c r="AI826" t="s">
        <v>103</v>
      </c>
      <c r="AJ826" t="s">
        <v>78</v>
      </c>
    </row>
    <row r="827" spans="1:36" ht="15" customHeight="1" x14ac:dyDescent="0.25">
      <c r="A827">
        <v>200429</v>
      </c>
      <c r="B827" t="s">
        <v>954</v>
      </c>
      <c r="C827" t="s">
        <v>953</v>
      </c>
      <c r="D827">
        <v>384</v>
      </c>
      <c r="E827" t="s">
        <v>74</v>
      </c>
      <c r="F827" t="s">
        <v>803</v>
      </c>
      <c r="G827" t="s">
        <v>76</v>
      </c>
      <c r="H827" t="s">
        <v>935</v>
      </c>
      <c r="I827" s="21">
        <v>47660</v>
      </c>
      <c r="J827" s="21">
        <v>47662</v>
      </c>
      <c r="K827" s="21">
        <v>47756</v>
      </c>
      <c r="L827" s="21">
        <v>47756</v>
      </c>
      <c r="M827" s="22">
        <v>2013157.5999999901</v>
      </c>
      <c r="N827" t="s">
        <v>78</v>
      </c>
      <c r="O827" t="s">
        <v>955</v>
      </c>
      <c r="P827" t="s">
        <v>80</v>
      </c>
      <c r="R827" s="21">
        <v>47660</v>
      </c>
      <c r="S827" s="21">
        <v>47662</v>
      </c>
      <c r="T827" s="21">
        <v>47756</v>
      </c>
      <c r="U827" s="21">
        <v>47756</v>
      </c>
      <c r="V827" s="23">
        <v>0.26111111111111113</v>
      </c>
      <c r="W827">
        <v>94</v>
      </c>
      <c r="X827" s="24">
        <v>25629.932589737244</v>
      </c>
      <c r="Y827" s="24">
        <v>25629.932589737244</v>
      </c>
      <c r="Z827" s="24">
        <v>24566.830220925476</v>
      </c>
      <c r="AA827" s="24">
        <v>24566.830220925476</v>
      </c>
      <c r="AB827">
        <v>1.0432738924497569</v>
      </c>
      <c r="AC827">
        <v>0</v>
      </c>
      <c r="AD827" s="22">
        <v>2013157.5999999999</v>
      </c>
      <c r="AE827" s="25">
        <v>4.673540350789783E-2</v>
      </c>
      <c r="AF827" s="26">
        <v>0</v>
      </c>
      <c r="AG827" s="27">
        <v>1</v>
      </c>
      <c r="AH827" s="27" t="s">
        <v>103</v>
      </c>
      <c r="AI827" t="s">
        <v>103</v>
      </c>
      <c r="AJ827" t="s">
        <v>78</v>
      </c>
    </row>
    <row r="828" spans="1:36" ht="15" customHeight="1" x14ac:dyDescent="0.25">
      <c r="A828">
        <v>200430</v>
      </c>
      <c r="B828" t="s">
        <v>954</v>
      </c>
      <c r="C828" t="s">
        <v>953</v>
      </c>
      <c r="D828">
        <v>384</v>
      </c>
      <c r="E828" t="s">
        <v>74</v>
      </c>
      <c r="F828" t="s">
        <v>803</v>
      </c>
      <c r="G828" t="s">
        <v>76</v>
      </c>
      <c r="H828" t="s">
        <v>935</v>
      </c>
      <c r="I828" s="21">
        <v>47752</v>
      </c>
      <c r="J828" s="21">
        <v>47756</v>
      </c>
      <c r="K828" s="21">
        <v>47847</v>
      </c>
      <c r="L828" s="21">
        <v>47847</v>
      </c>
      <c r="M828" s="22">
        <v>1912499.6999999899</v>
      </c>
      <c r="N828" t="s">
        <v>78</v>
      </c>
      <c r="O828" t="s">
        <v>955</v>
      </c>
      <c r="P828" t="s">
        <v>80</v>
      </c>
      <c r="R828" s="21">
        <v>47752</v>
      </c>
      <c r="S828" s="21">
        <v>47756</v>
      </c>
      <c r="T828" s="21">
        <v>47847</v>
      </c>
      <c r="U828" s="21">
        <v>47847</v>
      </c>
      <c r="V828" s="23">
        <v>0.25277777777777777</v>
      </c>
      <c r="W828">
        <v>91</v>
      </c>
      <c r="X828" s="24">
        <v>23742.60434548507</v>
      </c>
      <c r="Y828" s="24">
        <v>23742.60434548507</v>
      </c>
      <c r="Z828" s="24">
        <v>22728.696277098035</v>
      </c>
      <c r="AA828" s="24">
        <v>22728.696277098035</v>
      </c>
      <c r="AB828">
        <v>1.0446091608610508</v>
      </c>
      <c r="AC828">
        <v>0</v>
      </c>
      <c r="AD828" s="22">
        <v>1912499.7</v>
      </c>
      <c r="AE828" s="25">
        <v>4.7014763733438741E-2</v>
      </c>
      <c r="AF828" s="26">
        <v>0</v>
      </c>
      <c r="AG828" s="27">
        <v>1</v>
      </c>
      <c r="AH828" s="27" t="s">
        <v>103</v>
      </c>
      <c r="AI828" t="s">
        <v>103</v>
      </c>
      <c r="AJ828" t="s">
        <v>78</v>
      </c>
    </row>
    <row r="829" spans="1:36" ht="15" customHeight="1" x14ac:dyDescent="0.25">
      <c r="A829">
        <v>200431</v>
      </c>
      <c r="B829" t="s">
        <v>954</v>
      </c>
      <c r="C829" t="s">
        <v>953</v>
      </c>
      <c r="D829">
        <v>384</v>
      </c>
      <c r="E829" t="s">
        <v>74</v>
      </c>
      <c r="F829" t="s">
        <v>803</v>
      </c>
      <c r="G829" t="s">
        <v>76</v>
      </c>
      <c r="H829" t="s">
        <v>935</v>
      </c>
      <c r="I829" s="21">
        <v>47843</v>
      </c>
      <c r="J829" s="21">
        <v>47847</v>
      </c>
      <c r="K829" s="21">
        <v>47938</v>
      </c>
      <c r="L829" s="21">
        <v>47938</v>
      </c>
      <c r="M829" s="22">
        <v>1811841.79999999</v>
      </c>
      <c r="N829" t="s">
        <v>78</v>
      </c>
      <c r="O829" t="s">
        <v>955</v>
      </c>
      <c r="P829" t="s">
        <v>80</v>
      </c>
      <c r="R829" s="21">
        <v>47843</v>
      </c>
      <c r="S829" s="21">
        <v>47847</v>
      </c>
      <c r="T829" s="21">
        <v>47938</v>
      </c>
      <c r="U829" s="21">
        <v>47938</v>
      </c>
      <c r="V829" s="23">
        <v>0.25277777777777777</v>
      </c>
      <c r="W829">
        <v>91</v>
      </c>
      <c r="X829" s="24">
        <v>22665.504903323796</v>
      </c>
      <c r="Y829" s="24">
        <v>22665.504903323796</v>
      </c>
      <c r="Z829" s="24">
        <v>21669.858584725185</v>
      </c>
      <c r="AA829" s="24">
        <v>21669.858584725185</v>
      </c>
      <c r="AB829">
        <v>1.0459461382595467</v>
      </c>
      <c r="AC829">
        <v>0</v>
      </c>
      <c r="AD829" s="22">
        <v>1811841.8</v>
      </c>
      <c r="AE829" s="25">
        <v>4.7314789338908786E-2</v>
      </c>
      <c r="AF829" s="26">
        <v>0</v>
      </c>
      <c r="AG829" s="27">
        <v>1</v>
      </c>
      <c r="AH829" s="27" t="s">
        <v>103</v>
      </c>
      <c r="AI829" t="s">
        <v>103</v>
      </c>
      <c r="AJ829" t="s">
        <v>78</v>
      </c>
    </row>
    <row r="830" spans="1:36" ht="15" customHeight="1" x14ac:dyDescent="0.25">
      <c r="A830">
        <v>200432</v>
      </c>
      <c r="B830" t="s">
        <v>954</v>
      </c>
      <c r="C830" t="s">
        <v>953</v>
      </c>
      <c r="D830">
        <v>384</v>
      </c>
      <c r="E830" t="s">
        <v>74</v>
      </c>
      <c r="F830" t="s">
        <v>803</v>
      </c>
      <c r="G830" t="s">
        <v>76</v>
      </c>
      <c r="H830" t="s">
        <v>935</v>
      </c>
      <c r="I830" s="21">
        <v>47934</v>
      </c>
      <c r="J830" s="21">
        <v>47938</v>
      </c>
      <c r="K830" s="21">
        <v>48029</v>
      </c>
      <c r="L830" s="21">
        <v>48029</v>
      </c>
      <c r="M830" s="22">
        <v>1711183.8999999899</v>
      </c>
      <c r="N830" t="s">
        <v>78</v>
      </c>
      <c r="O830" t="s">
        <v>955</v>
      </c>
      <c r="P830" t="s">
        <v>80</v>
      </c>
      <c r="R830" s="21">
        <v>47934</v>
      </c>
      <c r="S830" s="21">
        <v>47938</v>
      </c>
      <c r="T830" s="21">
        <v>48029</v>
      </c>
      <c r="U830" s="21">
        <v>48029</v>
      </c>
      <c r="V830" s="23">
        <v>0.25277777777777777</v>
      </c>
      <c r="W830">
        <v>91</v>
      </c>
      <c r="X830" s="24">
        <v>21579.880894613794</v>
      </c>
      <c r="Y830" s="24">
        <v>21579.880894613794</v>
      </c>
      <c r="Z830" s="24">
        <v>20605.550984521462</v>
      </c>
      <c r="AA830" s="24">
        <v>20605.550984521462</v>
      </c>
      <c r="AB830">
        <v>1.0472848268325479</v>
      </c>
      <c r="AC830">
        <v>0</v>
      </c>
      <c r="AD830" s="22">
        <v>1711183.9</v>
      </c>
      <c r="AE830" s="25">
        <v>4.7637466337353759E-2</v>
      </c>
      <c r="AF830" s="26">
        <v>0</v>
      </c>
      <c r="AG830" s="27">
        <v>1</v>
      </c>
      <c r="AH830" s="27" t="s">
        <v>103</v>
      </c>
      <c r="AI830" t="s">
        <v>103</v>
      </c>
      <c r="AJ830" t="s">
        <v>78</v>
      </c>
    </row>
    <row r="831" spans="1:36" ht="15" customHeight="1" x14ac:dyDescent="0.25">
      <c r="A831">
        <v>200433</v>
      </c>
      <c r="B831" t="s">
        <v>954</v>
      </c>
      <c r="C831" t="s">
        <v>953</v>
      </c>
      <c r="D831">
        <v>384</v>
      </c>
      <c r="E831" t="s">
        <v>74</v>
      </c>
      <c r="F831" t="s">
        <v>803</v>
      </c>
      <c r="G831" t="s">
        <v>76</v>
      </c>
      <c r="H831" t="s">
        <v>935</v>
      </c>
      <c r="I831" s="21">
        <v>48025</v>
      </c>
      <c r="J831" s="21">
        <v>48029</v>
      </c>
      <c r="K831" s="21">
        <v>48121</v>
      </c>
      <c r="L831" s="21">
        <v>48121</v>
      </c>
      <c r="M831" s="22">
        <v>1610525.99999999</v>
      </c>
      <c r="N831" t="s">
        <v>78</v>
      </c>
      <c r="O831" t="s">
        <v>955</v>
      </c>
      <c r="P831" t="s">
        <v>80</v>
      </c>
      <c r="R831" s="21">
        <v>48025</v>
      </c>
      <c r="S831" s="21">
        <v>48029</v>
      </c>
      <c r="T831" s="21">
        <v>48121</v>
      </c>
      <c r="U831" s="21">
        <v>48121</v>
      </c>
      <c r="V831" s="23">
        <v>0.25555555555555554</v>
      </c>
      <c r="W831">
        <v>92</v>
      </c>
      <c r="X831" s="24">
        <v>20706.873536800649</v>
      </c>
      <c r="Y831" s="24">
        <v>20706.873536800649</v>
      </c>
      <c r="Z831" s="24">
        <v>19746.408842818179</v>
      </c>
      <c r="AA831" s="24">
        <v>19746.408842818179</v>
      </c>
      <c r="AB831">
        <v>1.0486399679874852</v>
      </c>
      <c r="AC831">
        <v>0</v>
      </c>
      <c r="AD831" s="22">
        <v>1610526</v>
      </c>
      <c r="AE831" s="25">
        <v>4.7977217593172944E-2</v>
      </c>
      <c r="AF831" s="26">
        <v>0</v>
      </c>
      <c r="AG831" s="27">
        <v>1</v>
      </c>
      <c r="AH831" s="27" t="s">
        <v>103</v>
      </c>
      <c r="AI831" t="s">
        <v>103</v>
      </c>
      <c r="AJ831" t="s">
        <v>78</v>
      </c>
    </row>
    <row r="832" spans="1:36" ht="15" customHeight="1" x14ac:dyDescent="0.25">
      <c r="A832">
        <v>200434</v>
      </c>
      <c r="B832" t="s">
        <v>954</v>
      </c>
      <c r="C832" t="s">
        <v>953</v>
      </c>
      <c r="D832">
        <v>384</v>
      </c>
      <c r="E832" t="s">
        <v>74</v>
      </c>
      <c r="F832" t="s">
        <v>803</v>
      </c>
      <c r="G832" t="s">
        <v>76</v>
      </c>
      <c r="H832" t="s">
        <v>935</v>
      </c>
      <c r="I832" s="21">
        <v>48117</v>
      </c>
      <c r="J832" s="21">
        <v>48121</v>
      </c>
      <c r="K832" s="21">
        <v>48212</v>
      </c>
      <c r="L832" s="21">
        <v>48212</v>
      </c>
      <c r="M832" s="22">
        <v>1509868.0999999901</v>
      </c>
      <c r="N832" t="s">
        <v>78</v>
      </c>
      <c r="O832" t="s">
        <v>955</v>
      </c>
      <c r="P832" t="s">
        <v>80</v>
      </c>
      <c r="R832" s="21">
        <v>48117</v>
      </c>
      <c r="S832" s="21">
        <v>48121</v>
      </c>
      <c r="T832" s="21">
        <v>48212</v>
      </c>
      <c r="U832" s="21">
        <v>48212</v>
      </c>
      <c r="V832" s="23">
        <v>0.25277777777777777</v>
      </c>
      <c r="W832">
        <v>91</v>
      </c>
      <c r="X832" s="24">
        <v>19350.545439997561</v>
      </c>
      <c r="Y832" s="24">
        <v>19350.545439997561</v>
      </c>
      <c r="Z832" s="24">
        <v>18429.404996412264</v>
      </c>
      <c r="AA832" s="24">
        <v>18429.404996412264</v>
      </c>
      <c r="AB832">
        <v>1.0499821043470812</v>
      </c>
      <c r="AC832">
        <v>0</v>
      </c>
      <c r="AD832" s="22">
        <v>1509868.1</v>
      </c>
      <c r="AE832" s="25">
        <v>4.8287354537487767E-2</v>
      </c>
      <c r="AF832" s="26">
        <v>0</v>
      </c>
      <c r="AG832" s="27">
        <v>1</v>
      </c>
      <c r="AH832" s="27" t="s">
        <v>103</v>
      </c>
      <c r="AI832" t="s">
        <v>103</v>
      </c>
      <c r="AJ832" t="s">
        <v>78</v>
      </c>
    </row>
    <row r="833" spans="1:36" ht="15" customHeight="1" x14ac:dyDescent="0.25">
      <c r="A833">
        <v>200435</v>
      </c>
      <c r="B833" t="s">
        <v>954</v>
      </c>
      <c r="C833" t="s">
        <v>953</v>
      </c>
      <c r="D833">
        <v>384</v>
      </c>
      <c r="E833" t="s">
        <v>74</v>
      </c>
      <c r="F833" t="s">
        <v>803</v>
      </c>
      <c r="G833" t="s">
        <v>76</v>
      </c>
      <c r="H833" t="s">
        <v>935</v>
      </c>
      <c r="I833" s="21">
        <v>48208</v>
      </c>
      <c r="J833" s="21">
        <v>48212</v>
      </c>
      <c r="K833" s="21">
        <v>48303</v>
      </c>
      <c r="L833" s="21">
        <v>48303</v>
      </c>
      <c r="M833" s="22">
        <v>1409210.1999999899</v>
      </c>
      <c r="N833" t="s">
        <v>78</v>
      </c>
      <c r="O833" t="s">
        <v>955</v>
      </c>
      <c r="P833" t="s">
        <v>80</v>
      </c>
      <c r="R833" s="21">
        <v>48208</v>
      </c>
      <c r="S833" s="21">
        <v>48212</v>
      </c>
      <c r="T833" s="21">
        <v>48303</v>
      </c>
      <c r="U833" s="21">
        <v>48303</v>
      </c>
      <c r="V833" s="23">
        <v>0.25277777777777777</v>
      </c>
      <c r="W833">
        <v>91</v>
      </c>
      <c r="X833" s="24">
        <v>18184.554148156392</v>
      </c>
      <c r="Y833" s="24">
        <v>18184.554148156392</v>
      </c>
      <c r="Z833" s="24">
        <v>17296.780319566606</v>
      </c>
      <c r="AA833" s="24">
        <v>17296.780319566606</v>
      </c>
      <c r="AB833">
        <v>1.0513259584840486</v>
      </c>
      <c r="AC833">
        <v>0</v>
      </c>
      <c r="AD833" s="22">
        <v>1409210.2</v>
      </c>
      <c r="AE833" s="25">
        <v>4.8556860603366003E-2</v>
      </c>
      <c r="AF833" s="26">
        <v>0</v>
      </c>
      <c r="AG833" s="27">
        <v>1</v>
      </c>
      <c r="AH833" s="27" t="s">
        <v>103</v>
      </c>
      <c r="AI833" t="s">
        <v>103</v>
      </c>
      <c r="AJ833" t="s">
        <v>78</v>
      </c>
    </row>
    <row r="834" spans="1:36" ht="15" customHeight="1" x14ac:dyDescent="0.25">
      <c r="A834">
        <v>200436</v>
      </c>
      <c r="B834" t="s">
        <v>954</v>
      </c>
      <c r="C834" t="s">
        <v>953</v>
      </c>
      <c r="D834">
        <v>384</v>
      </c>
      <c r="E834" t="s">
        <v>74</v>
      </c>
      <c r="F834" t="s">
        <v>803</v>
      </c>
      <c r="G834" t="s">
        <v>76</v>
      </c>
      <c r="H834" t="s">
        <v>935</v>
      </c>
      <c r="I834" s="21">
        <v>48299</v>
      </c>
      <c r="J834" s="21">
        <v>48303</v>
      </c>
      <c r="K834" s="21">
        <v>48395</v>
      </c>
      <c r="L834" s="21">
        <v>48395</v>
      </c>
      <c r="M834" s="22">
        <v>1308552.29999999</v>
      </c>
      <c r="N834" t="s">
        <v>78</v>
      </c>
      <c r="O834" t="s">
        <v>955</v>
      </c>
      <c r="P834" t="s">
        <v>80</v>
      </c>
      <c r="R834" s="21">
        <v>48299</v>
      </c>
      <c r="S834" s="21">
        <v>48303</v>
      </c>
      <c r="T834" s="21">
        <v>48395</v>
      </c>
      <c r="U834" s="21">
        <v>48395</v>
      </c>
      <c r="V834" s="23">
        <v>0.25555555555555554</v>
      </c>
      <c r="W834">
        <v>92</v>
      </c>
      <c r="X834" s="24">
        <v>17174.514770176866</v>
      </c>
      <c r="Y834" s="24">
        <v>17174.514770176866</v>
      </c>
      <c r="Z834" s="24">
        <v>16314.940454845806</v>
      </c>
      <c r="AA834" s="24">
        <v>16314.940454845806</v>
      </c>
      <c r="AB834">
        <v>1.0526863286881167</v>
      </c>
      <c r="AC834">
        <v>0</v>
      </c>
      <c r="AD834" s="22">
        <v>1308552.3</v>
      </c>
      <c r="AE834" s="25">
        <v>4.87875580861757E-2</v>
      </c>
      <c r="AF834" s="26">
        <v>0</v>
      </c>
      <c r="AG834" s="27">
        <v>1</v>
      </c>
      <c r="AH834" s="27" t="s">
        <v>103</v>
      </c>
      <c r="AI834" t="s">
        <v>103</v>
      </c>
      <c r="AJ834" t="s">
        <v>78</v>
      </c>
    </row>
    <row r="835" spans="1:36" ht="15" customHeight="1" x14ac:dyDescent="0.25">
      <c r="A835">
        <v>200437</v>
      </c>
      <c r="B835" t="s">
        <v>954</v>
      </c>
      <c r="C835" t="s">
        <v>953</v>
      </c>
      <c r="D835">
        <v>384</v>
      </c>
      <c r="E835" t="s">
        <v>74</v>
      </c>
      <c r="F835" t="s">
        <v>803</v>
      </c>
      <c r="G835" t="s">
        <v>76</v>
      </c>
      <c r="H835" t="s">
        <v>935</v>
      </c>
      <c r="I835" s="21">
        <v>48393</v>
      </c>
      <c r="J835" s="21">
        <v>48395</v>
      </c>
      <c r="K835" s="21">
        <v>48487</v>
      </c>
      <c r="L835" s="21">
        <v>48487</v>
      </c>
      <c r="M835" s="22">
        <v>1207894.3999999899</v>
      </c>
      <c r="N835" t="s">
        <v>78</v>
      </c>
      <c r="O835" t="s">
        <v>955</v>
      </c>
      <c r="P835" t="s">
        <v>80</v>
      </c>
      <c r="R835" s="21">
        <v>48393</v>
      </c>
      <c r="S835" s="21">
        <v>48395</v>
      </c>
      <c r="T835" s="21">
        <v>48487</v>
      </c>
      <c r="U835" s="21">
        <v>48487</v>
      </c>
      <c r="V835" s="23">
        <v>0.25555555555555554</v>
      </c>
      <c r="W835">
        <v>92</v>
      </c>
      <c r="X835" s="24">
        <v>15936.172244351132</v>
      </c>
      <c r="Y835" s="24">
        <v>15936.172244351132</v>
      </c>
      <c r="Z835" s="24">
        <v>15119.012893551773</v>
      </c>
      <c r="AA835" s="24">
        <v>15119.012893551773</v>
      </c>
      <c r="AB835">
        <v>1.0540484591522423</v>
      </c>
      <c r="AC835">
        <v>0</v>
      </c>
      <c r="AD835" s="22">
        <v>1207894.3999999999</v>
      </c>
      <c r="AE835" s="25">
        <v>4.8978913058008028E-2</v>
      </c>
      <c r="AF835" s="26">
        <v>0</v>
      </c>
      <c r="AG835" s="27">
        <v>1</v>
      </c>
      <c r="AH835" s="27" t="s">
        <v>103</v>
      </c>
      <c r="AI835" t="s">
        <v>103</v>
      </c>
      <c r="AJ835" t="s">
        <v>78</v>
      </c>
    </row>
    <row r="836" spans="1:36" ht="15" customHeight="1" x14ac:dyDescent="0.25">
      <c r="A836">
        <v>200438</v>
      </c>
      <c r="B836" t="s">
        <v>954</v>
      </c>
      <c r="C836" t="s">
        <v>953</v>
      </c>
      <c r="D836">
        <v>384</v>
      </c>
      <c r="E836" t="s">
        <v>74</v>
      </c>
      <c r="F836" t="s">
        <v>803</v>
      </c>
      <c r="G836" t="s">
        <v>76</v>
      </c>
      <c r="H836" t="s">
        <v>935</v>
      </c>
      <c r="I836" s="21">
        <v>48485</v>
      </c>
      <c r="J836" s="21">
        <v>48487</v>
      </c>
      <c r="K836" s="21">
        <v>48578</v>
      </c>
      <c r="L836" s="21">
        <v>48578</v>
      </c>
      <c r="M836" s="22">
        <v>1107236.49999999</v>
      </c>
      <c r="N836" t="s">
        <v>78</v>
      </c>
      <c r="O836" t="s">
        <v>955</v>
      </c>
      <c r="P836" t="s">
        <v>80</v>
      </c>
      <c r="R836" s="21">
        <v>48485</v>
      </c>
      <c r="S836" s="21">
        <v>48487</v>
      </c>
      <c r="T836" s="21">
        <v>48578</v>
      </c>
      <c r="U836" s="21">
        <v>48578</v>
      </c>
      <c r="V836" s="23">
        <v>0.25277777777777777</v>
      </c>
      <c r="W836">
        <v>91</v>
      </c>
      <c r="X836" s="24">
        <v>14516.798990022411</v>
      </c>
      <c r="Y836" s="24">
        <v>14516.798990022411</v>
      </c>
      <c r="Z836" s="24">
        <v>13754.816309412583</v>
      </c>
      <c r="AA836" s="24">
        <v>13754.816309412583</v>
      </c>
      <c r="AB836">
        <v>1.0553975177471759</v>
      </c>
      <c r="AC836">
        <v>0</v>
      </c>
      <c r="AD836" s="22">
        <v>1107236.5</v>
      </c>
      <c r="AE836" s="25">
        <v>4.9144566610066116E-2</v>
      </c>
      <c r="AF836" s="26">
        <v>0</v>
      </c>
      <c r="AG836" s="27">
        <v>1</v>
      </c>
      <c r="AH836" s="27" t="s">
        <v>103</v>
      </c>
      <c r="AI836" t="s">
        <v>103</v>
      </c>
      <c r="AJ836" t="s">
        <v>78</v>
      </c>
    </row>
    <row r="837" spans="1:36" ht="15" customHeight="1" x14ac:dyDescent="0.25">
      <c r="A837">
        <v>200439</v>
      </c>
      <c r="B837" t="s">
        <v>954</v>
      </c>
      <c r="C837" t="s">
        <v>953</v>
      </c>
      <c r="D837">
        <v>384</v>
      </c>
      <c r="E837" t="s">
        <v>74</v>
      </c>
      <c r="F837" t="s">
        <v>803</v>
      </c>
      <c r="G837" t="s">
        <v>76</v>
      </c>
      <c r="H837" t="s">
        <v>935</v>
      </c>
      <c r="I837" s="21">
        <v>48576</v>
      </c>
      <c r="J837" s="21">
        <v>48578</v>
      </c>
      <c r="K837" s="21">
        <v>48668</v>
      </c>
      <c r="L837" s="21">
        <v>48668</v>
      </c>
      <c r="M837" s="22">
        <v>1006578.59999999</v>
      </c>
      <c r="N837" t="s">
        <v>78</v>
      </c>
      <c r="O837" t="s">
        <v>955</v>
      </c>
      <c r="P837" t="s">
        <v>80</v>
      </c>
      <c r="R837" s="21">
        <v>48576</v>
      </c>
      <c r="S837" s="21">
        <v>48578</v>
      </c>
      <c r="T837" s="21">
        <v>48668</v>
      </c>
      <c r="U837" s="21">
        <v>48668</v>
      </c>
      <c r="V837" s="23">
        <v>0.25</v>
      </c>
      <c r="W837">
        <v>90</v>
      </c>
      <c r="X837" s="24">
        <v>13107.146002679912</v>
      </c>
      <c r="Y837" s="24">
        <v>13107.146002679912</v>
      </c>
      <c r="Z837" s="24">
        <v>12403.455199820684</v>
      </c>
      <c r="AA837" s="24">
        <v>12403.455199820684</v>
      </c>
      <c r="AB837">
        <v>1.0567334497946508</v>
      </c>
      <c r="AC837">
        <v>0</v>
      </c>
      <c r="AD837" s="22">
        <v>1006578.6000000001</v>
      </c>
      <c r="AE837" s="25">
        <v>4.9289564470457389E-2</v>
      </c>
      <c r="AF837" s="26">
        <v>0</v>
      </c>
      <c r="AG837" s="27">
        <v>1</v>
      </c>
      <c r="AH837" s="27" t="s">
        <v>103</v>
      </c>
      <c r="AI837" t="s">
        <v>103</v>
      </c>
      <c r="AJ837" t="s">
        <v>78</v>
      </c>
    </row>
    <row r="838" spans="1:36" ht="15" customHeight="1" x14ac:dyDescent="0.25">
      <c r="A838">
        <v>200440</v>
      </c>
      <c r="B838" t="s">
        <v>954</v>
      </c>
      <c r="C838" t="s">
        <v>953</v>
      </c>
      <c r="D838">
        <v>384</v>
      </c>
      <c r="E838" t="s">
        <v>74</v>
      </c>
      <c r="F838" t="s">
        <v>803</v>
      </c>
      <c r="G838" t="s">
        <v>76</v>
      </c>
      <c r="H838" t="s">
        <v>935</v>
      </c>
      <c r="I838" s="21">
        <v>48666</v>
      </c>
      <c r="J838" s="21">
        <v>48668</v>
      </c>
      <c r="K838" s="21">
        <v>48760</v>
      </c>
      <c r="L838" s="21">
        <v>48760</v>
      </c>
      <c r="M838" s="22">
        <v>905920.69999999006</v>
      </c>
      <c r="N838" t="s">
        <v>78</v>
      </c>
      <c r="O838" t="s">
        <v>955</v>
      </c>
      <c r="P838" t="s">
        <v>80</v>
      </c>
      <c r="R838" s="21">
        <v>48666</v>
      </c>
      <c r="S838" s="21">
        <v>48668</v>
      </c>
      <c r="T838" s="21">
        <v>48760</v>
      </c>
      <c r="U838" s="21">
        <v>48760</v>
      </c>
      <c r="V838" s="23">
        <v>0.25555555555555554</v>
      </c>
      <c r="W838">
        <v>92</v>
      </c>
      <c r="X838" s="24">
        <v>12105.99359220839</v>
      </c>
      <c r="Y838" s="24">
        <v>12105.99359220839</v>
      </c>
      <c r="Z838" s="24">
        <v>11441.247749782968</v>
      </c>
      <c r="AA838" s="24">
        <v>11441.247749782968</v>
      </c>
      <c r="AB838">
        <v>1.0581008170580024</v>
      </c>
      <c r="AC838">
        <v>0</v>
      </c>
      <c r="AD838" s="22">
        <v>905920.7</v>
      </c>
      <c r="AE838" s="25">
        <v>4.9419446857164318E-2</v>
      </c>
      <c r="AF838" s="26">
        <v>0</v>
      </c>
      <c r="AG838" s="27">
        <v>1</v>
      </c>
      <c r="AH838" s="27" t="s">
        <v>103</v>
      </c>
      <c r="AI838" t="s">
        <v>103</v>
      </c>
      <c r="AJ838" t="s">
        <v>78</v>
      </c>
    </row>
    <row r="839" spans="1:36" ht="15" customHeight="1" x14ac:dyDescent="0.25">
      <c r="A839">
        <v>200441</v>
      </c>
      <c r="B839" t="s">
        <v>954</v>
      </c>
      <c r="C839" t="s">
        <v>953</v>
      </c>
      <c r="D839">
        <v>384</v>
      </c>
      <c r="E839" t="s">
        <v>74</v>
      </c>
      <c r="F839" t="s">
        <v>803</v>
      </c>
      <c r="G839" t="s">
        <v>76</v>
      </c>
      <c r="H839" t="s">
        <v>935</v>
      </c>
      <c r="I839" s="21">
        <v>48758</v>
      </c>
      <c r="J839" s="21">
        <v>48760</v>
      </c>
      <c r="K839" s="21">
        <v>48852</v>
      </c>
      <c r="L839" s="21">
        <v>48852</v>
      </c>
      <c r="M839" s="22">
        <v>805262.79999999003</v>
      </c>
      <c r="N839" t="s">
        <v>78</v>
      </c>
      <c r="O839" t="s">
        <v>955</v>
      </c>
      <c r="P839" t="s">
        <v>80</v>
      </c>
      <c r="R839" s="21">
        <v>48758</v>
      </c>
      <c r="S839" s="21">
        <v>48760</v>
      </c>
      <c r="T839" s="21">
        <v>48852</v>
      </c>
      <c r="U839" s="21">
        <v>48852</v>
      </c>
      <c r="V839" s="23">
        <v>0.25555555555555554</v>
      </c>
      <c r="W839">
        <v>92</v>
      </c>
      <c r="X839" s="24">
        <v>10797.224680596475</v>
      </c>
      <c r="Y839" s="24">
        <v>10797.224680596475</v>
      </c>
      <c r="Z839" s="24">
        <v>10191.157043716563</v>
      </c>
      <c r="AA839" s="24">
        <v>10191.157043716563</v>
      </c>
      <c r="AB839">
        <v>1.0594699536353027</v>
      </c>
      <c r="AC839">
        <v>0</v>
      </c>
      <c r="AD839" s="22">
        <v>805262.8</v>
      </c>
      <c r="AE839" s="25">
        <v>4.9522268513890633E-2</v>
      </c>
      <c r="AF839" s="26">
        <v>0</v>
      </c>
      <c r="AG839" s="27">
        <v>1</v>
      </c>
      <c r="AH839" s="27" t="s">
        <v>103</v>
      </c>
      <c r="AI839" t="s">
        <v>103</v>
      </c>
      <c r="AJ839" t="s">
        <v>78</v>
      </c>
    </row>
    <row r="840" spans="1:36" ht="15" customHeight="1" x14ac:dyDescent="0.25">
      <c r="A840">
        <v>200442</v>
      </c>
      <c r="B840" t="s">
        <v>954</v>
      </c>
      <c r="C840" t="s">
        <v>953</v>
      </c>
      <c r="D840">
        <v>384</v>
      </c>
      <c r="E840" t="s">
        <v>74</v>
      </c>
      <c r="F840" t="s">
        <v>803</v>
      </c>
      <c r="G840" t="s">
        <v>76</v>
      </c>
      <c r="H840" t="s">
        <v>935</v>
      </c>
      <c r="I840" s="21">
        <v>48850</v>
      </c>
      <c r="J840" s="21">
        <v>48852</v>
      </c>
      <c r="K840" s="21">
        <v>48943</v>
      </c>
      <c r="L840" s="21">
        <v>48943</v>
      </c>
      <c r="M840" s="22">
        <v>704604.89999999001</v>
      </c>
      <c r="N840" t="s">
        <v>78</v>
      </c>
      <c r="O840" t="s">
        <v>955</v>
      </c>
      <c r="P840" t="s">
        <v>80</v>
      </c>
      <c r="R840" s="21">
        <v>48850</v>
      </c>
      <c r="S840" s="21">
        <v>48852</v>
      </c>
      <c r="T840" s="21">
        <v>48943</v>
      </c>
      <c r="U840" s="21">
        <v>48943</v>
      </c>
      <c r="V840" s="23">
        <v>0.25277777777777777</v>
      </c>
      <c r="W840">
        <v>91</v>
      </c>
      <c r="X840" s="24">
        <v>9365.9900009441699</v>
      </c>
      <c r="Y840" s="24">
        <v>9365.9900009441699</v>
      </c>
      <c r="Z840" s="24">
        <v>8828.9601052453963</v>
      </c>
      <c r="AA840" s="24">
        <v>8828.9601052453963</v>
      </c>
      <c r="AB840">
        <v>1.0608259511082985</v>
      </c>
      <c r="AC840">
        <v>0</v>
      </c>
      <c r="AD840" s="22">
        <v>704604.9</v>
      </c>
      <c r="AE840" s="25">
        <v>4.9570694530380446E-2</v>
      </c>
      <c r="AF840" s="26">
        <v>0</v>
      </c>
      <c r="AG840" s="27">
        <v>1</v>
      </c>
      <c r="AH840" s="27" t="s">
        <v>103</v>
      </c>
      <c r="AI840" t="s">
        <v>103</v>
      </c>
      <c r="AJ840" t="s">
        <v>78</v>
      </c>
    </row>
    <row r="841" spans="1:36" ht="15" customHeight="1" x14ac:dyDescent="0.25">
      <c r="A841">
        <v>200443</v>
      </c>
      <c r="B841" t="s">
        <v>954</v>
      </c>
      <c r="C841" t="s">
        <v>953</v>
      </c>
      <c r="D841">
        <v>384</v>
      </c>
      <c r="E841" t="s">
        <v>74</v>
      </c>
      <c r="F841" t="s">
        <v>803</v>
      </c>
      <c r="G841" t="s">
        <v>76</v>
      </c>
      <c r="H841" t="s">
        <v>935</v>
      </c>
      <c r="I841" s="21">
        <v>48941</v>
      </c>
      <c r="J841" s="21">
        <v>48943</v>
      </c>
      <c r="K841" s="21">
        <v>49033</v>
      </c>
      <c r="L841" s="21">
        <v>49033</v>
      </c>
      <c r="M841" s="22">
        <v>603946.99999998999</v>
      </c>
      <c r="N841" t="s">
        <v>78</v>
      </c>
      <c r="O841" t="s">
        <v>955</v>
      </c>
      <c r="P841" t="s">
        <v>80</v>
      </c>
      <c r="R841" s="21">
        <v>48941</v>
      </c>
      <c r="S841" s="21">
        <v>48943</v>
      </c>
      <c r="T841" s="21">
        <v>49033</v>
      </c>
      <c r="U841" s="21">
        <v>49033</v>
      </c>
      <c r="V841" s="23">
        <v>0.25</v>
      </c>
      <c r="W841">
        <v>90</v>
      </c>
      <c r="X841" s="24">
        <v>7947.7903528525367</v>
      </c>
      <c r="Y841" s="24">
        <v>7947.7903528525367</v>
      </c>
      <c r="Z841" s="24">
        <v>7482.6060539344353</v>
      </c>
      <c r="AA841" s="24">
        <v>7482.6060539344353</v>
      </c>
      <c r="AB841">
        <v>1.0621687545174856</v>
      </c>
      <c r="AC841">
        <v>0</v>
      </c>
      <c r="AD841" s="22">
        <v>603947</v>
      </c>
      <c r="AE841" s="25">
        <v>4.9558031111567299E-2</v>
      </c>
      <c r="AF841" s="26">
        <v>0</v>
      </c>
      <c r="AG841" s="27">
        <v>1</v>
      </c>
      <c r="AH841" s="27" t="s">
        <v>103</v>
      </c>
      <c r="AI841" t="s">
        <v>103</v>
      </c>
      <c r="AJ841" t="s">
        <v>78</v>
      </c>
    </row>
    <row r="842" spans="1:36" ht="15" customHeight="1" x14ac:dyDescent="0.25">
      <c r="A842">
        <v>200444</v>
      </c>
      <c r="B842" t="s">
        <v>954</v>
      </c>
      <c r="C842" t="s">
        <v>953</v>
      </c>
      <c r="D842">
        <v>384</v>
      </c>
      <c r="E842" t="s">
        <v>74</v>
      </c>
      <c r="F842" t="s">
        <v>803</v>
      </c>
      <c r="G842" t="s">
        <v>76</v>
      </c>
      <c r="H842" t="s">
        <v>935</v>
      </c>
      <c r="I842" s="21">
        <v>49031</v>
      </c>
      <c r="J842" s="21">
        <v>49033</v>
      </c>
      <c r="K842" s="21">
        <v>49125</v>
      </c>
      <c r="L842" s="21">
        <v>49125</v>
      </c>
      <c r="M842" s="22">
        <v>503289.09999999002</v>
      </c>
      <c r="N842" t="s">
        <v>78</v>
      </c>
      <c r="O842" t="s">
        <v>955</v>
      </c>
      <c r="P842" t="s">
        <v>80</v>
      </c>
      <c r="R842" s="21">
        <v>49031</v>
      </c>
      <c r="S842" s="21">
        <v>49033</v>
      </c>
      <c r="T842" s="21">
        <v>49125</v>
      </c>
      <c r="U842" s="21">
        <v>49125</v>
      </c>
      <c r="V842" s="23">
        <v>0.25555555555555554</v>
      </c>
      <c r="W842">
        <v>92</v>
      </c>
      <c r="X842" s="24">
        <v>6769.2769041839656</v>
      </c>
      <c r="Y842" s="24">
        <v>6769.2769041839656</v>
      </c>
      <c r="Z842" s="24">
        <v>6364.8351958688136</v>
      </c>
      <c r="AA842" s="24">
        <v>6364.8351958688136</v>
      </c>
      <c r="AB842">
        <v>1.06354315482947</v>
      </c>
      <c r="AC842">
        <v>0</v>
      </c>
      <c r="AD842" s="22">
        <v>503289.1</v>
      </c>
      <c r="AE842" s="25">
        <v>4.9486223431820214E-2</v>
      </c>
      <c r="AF842" s="26">
        <v>0</v>
      </c>
      <c r="AG842" s="27">
        <v>1</v>
      </c>
      <c r="AH842" s="27" t="s">
        <v>103</v>
      </c>
      <c r="AI842" t="s">
        <v>103</v>
      </c>
      <c r="AJ842" t="s">
        <v>78</v>
      </c>
    </row>
    <row r="843" spans="1:36" ht="15" customHeight="1" x14ac:dyDescent="0.25">
      <c r="A843">
        <v>200445</v>
      </c>
      <c r="B843" t="s">
        <v>954</v>
      </c>
      <c r="C843" t="s">
        <v>953</v>
      </c>
      <c r="D843">
        <v>384</v>
      </c>
      <c r="E843" t="s">
        <v>74</v>
      </c>
      <c r="F843" t="s">
        <v>803</v>
      </c>
      <c r="G843" t="s">
        <v>76</v>
      </c>
      <c r="H843" t="s">
        <v>935</v>
      </c>
      <c r="I843" s="21">
        <v>49123</v>
      </c>
      <c r="J843" s="21">
        <v>49125</v>
      </c>
      <c r="K843" s="21">
        <v>49216</v>
      </c>
      <c r="L843" s="21">
        <v>49216</v>
      </c>
      <c r="M843" s="22">
        <v>402631.19999999</v>
      </c>
      <c r="N843" t="s">
        <v>78</v>
      </c>
      <c r="O843" t="s">
        <v>955</v>
      </c>
      <c r="P843" t="s">
        <v>80</v>
      </c>
      <c r="R843" s="21">
        <v>49123</v>
      </c>
      <c r="S843" s="21">
        <v>49125</v>
      </c>
      <c r="T843" s="21">
        <v>49216</v>
      </c>
      <c r="U843" s="21">
        <v>49216</v>
      </c>
      <c r="V843" s="23">
        <v>0.25277777777777777</v>
      </c>
      <c r="W843">
        <v>91</v>
      </c>
      <c r="X843" s="24">
        <v>5348.6490887230111</v>
      </c>
      <c r="Y843" s="24">
        <v>5348.6490887230111</v>
      </c>
      <c r="Z843" s="24">
        <v>5022.6567397872586</v>
      </c>
      <c r="AA843" s="24">
        <v>5022.6567397872586</v>
      </c>
      <c r="AB843">
        <v>1.0649043655230082</v>
      </c>
      <c r="AC843">
        <v>0</v>
      </c>
      <c r="AD843" s="22">
        <v>402631.2</v>
      </c>
      <c r="AE843" s="25">
        <v>4.9350002778519961E-2</v>
      </c>
      <c r="AF843" s="26">
        <v>0</v>
      </c>
      <c r="AG843" s="27">
        <v>1</v>
      </c>
      <c r="AH843" s="27" t="s">
        <v>103</v>
      </c>
      <c r="AI843" t="s">
        <v>103</v>
      </c>
      <c r="AJ843" t="s">
        <v>78</v>
      </c>
    </row>
    <row r="844" spans="1:36" ht="15" customHeight="1" x14ac:dyDescent="0.25">
      <c r="A844">
        <v>200446</v>
      </c>
      <c r="B844" t="s">
        <v>954</v>
      </c>
      <c r="C844" t="s">
        <v>953</v>
      </c>
      <c r="D844">
        <v>384</v>
      </c>
      <c r="E844" t="s">
        <v>74</v>
      </c>
      <c r="F844" t="s">
        <v>803</v>
      </c>
      <c r="G844" t="s">
        <v>76</v>
      </c>
      <c r="H844" t="s">
        <v>935</v>
      </c>
      <c r="I844" s="21">
        <v>49214</v>
      </c>
      <c r="J844" s="21">
        <v>49216</v>
      </c>
      <c r="K844" s="21">
        <v>49307</v>
      </c>
      <c r="L844" s="21">
        <v>49307</v>
      </c>
      <c r="M844" s="22">
        <v>301973.29999998998</v>
      </c>
      <c r="N844" t="s">
        <v>78</v>
      </c>
      <c r="O844" t="s">
        <v>955</v>
      </c>
      <c r="P844" t="s">
        <v>80</v>
      </c>
      <c r="R844" s="21">
        <v>49214</v>
      </c>
      <c r="S844" s="21">
        <v>49216</v>
      </c>
      <c r="T844" s="21">
        <v>49307</v>
      </c>
      <c r="U844" s="21">
        <v>49307</v>
      </c>
      <c r="V844" s="23">
        <v>0.25277777777777777</v>
      </c>
      <c r="W844">
        <v>91</v>
      </c>
      <c r="X844" s="24">
        <v>4002.3387025728675</v>
      </c>
      <c r="Y844" s="24">
        <v>4002.3387025728675</v>
      </c>
      <c r="Z844" s="24">
        <v>3753.5978393795108</v>
      </c>
      <c r="AA844" s="24">
        <v>3753.5978393795108</v>
      </c>
      <c r="AB844">
        <v>1.0662673184068314</v>
      </c>
      <c r="AC844">
        <v>0</v>
      </c>
      <c r="AD844" s="22">
        <v>301973.3</v>
      </c>
      <c r="AE844" s="25">
        <v>4.9174539755325944E-2</v>
      </c>
      <c r="AF844" s="26">
        <v>0</v>
      </c>
      <c r="AG844" s="27">
        <v>1</v>
      </c>
      <c r="AH844" s="27" t="s">
        <v>103</v>
      </c>
      <c r="AI844" t="s">
        <v>103</v>
      </c>
      <c r="AJ844" t="s">
        <v>78</v>
      </c>
    </row>
    <row r="845" spans="1:36" ht="15" customHeight="1" x14ac:dyDescent="0.25">
      <c r="A845">
        <v>200447</v>
      </c>
      <c r="B845" t="s">
        <v>954</v>
      </c>
      <c r="C845" t="s">
        <v>953</v>
      </c>
      <c r="D845">
        <v>384</v>
      </c>
      <c r="E845" t="s">
        <v>74</v>
      </c>
      <c r="F845" t="s">
        <v>803</v>
      </c>
      <c r="G845" t="s">
        <v>76</v>
      </c>
      <c r="H845" t="s">
        <v>935</v>
      </c>
      <c r="I845" s="21">
        <v>49305</v>
      </c>
      <c r="J845" s="21">
        <v>49307</v>
      </c>
      <c r="K845" s="21">
        <v>49398</v>
      </c>
      <c r="L845" s="21">
        <v>49398</v>
      </c>
      <c r="M845" s="22">
        <v>201315.39999999001</v>
      </c>
      <c r="N845" t="s">
        <v>78</v>
      </c>
      <c r="O845" t="s">
        <v>955</v>
      </c>
      <c r="P845" t="s">
        <v>80</v>
      </c>
      <c r="R845" s="21">
        <v>49305</v>
      </c>
      <c r="S845" s="21">
        <v>49307</v>
      </c>
      <c r="T845" s="21">
        <v>49398</v>
      </c>
      <c r="U845" s="21">
        <v>49398</v>
      </c>
      <c r="V845" s="23">
        <v>0.25277777777777777</v>
      </c>
      <c r="W845">
        <v>91</v>
      </c>
      <c r="X845" s="24">
        <v>2660.1508160497224</v>
      </c>
      <c r="Y845" s="24">
        <v>2660.1508160497224</v>
      </c>
      <c r="Z845" s="24">
        <v>2491.6364223854957</v>
      </c>
      <c r="AA845" s="24">
        <v>2491.6364223854957</v>
      </c>
      <c r="AB845">
        <v>1.0676320157107395</v>
      </c>
      <c r="AC845">
        <v>0</v>
      </c>
      <c r="AD845" s="22">
        <v>201315.4</v>
      </c>
      <c r="AE845" s="25">
        <v>4.8963085831670736E-2</v>
      </c>
      <c r="AF845" s="26">
        <v>0</v>
      </c>
      <c r="AG845" s="27">
        <v>1</v>
      </c>
      <c r="AH845" s="27" t="s">
        <v>103</v>
      </c>
      <c r="AI845" t="s">
        <v>103</v>
      </c>
      <c r="AJ845" t="s">
        <v>78</v>
      </c>
    </row>
    <row r="846" spans="1:36" ht="15" customHeight="1" x14ac:dyDescent="0.25">
      <c r="A846">
        <v>200448</v>
      </c>
      <c r="B846" t="s">
        <v>954</v>
      </c>
      <c r="C846" t="s">
        <v>953</v>
      </c>
      <c r="D846">
        <v>384</v>
      </c>
      <c r="E846" t="s">
        <v>74</v>
      </c>
      <c r="F846" t="s">
        <v>803</v>
      </c>
      <c r="G846" t="s">
        <v>76</v>
      </c>
      <c r="H846" t="s">
        <v>935</v>
      </c>
      <c r="I846" s="21">
        <v>49396</v>
      </c>
      <c r="J846" s="21">
        <v>49398</v>
      </c>
      <c r="K846" s="21">
        <v>49489</v>
      </c>
      <c r="L846" s="21">
        <v>49489</v>
      </c>
      <c r="M846" s="22">
        <v>100657.49999999</v>
      </c>
      <c r="N846" t="s">
        <v>78</v>
      </c>
      <c r="O846" t="s">
        <v>955</v>
      </c>
      <c r="P846" t="s">
        <v>80</v>
      </c>
      <c r="R846" s="21">
        <v>49396</v>
      </c>
      <c r="S846" s="21">
        <v>49398</v>
      </c>
      <c r="T846" s="21">
        <v>49489</v>
      </c>
      <c r="U846" s="21">
        <v>49489</v>
      </c>
      <c r="V846" s="23">
        <v>0.25277777777777777</v>
      </c>
      <c r="W846">
        <v>91</v>
      </c>
      <c r="X846" s="24">
        <v>1325.0078339578063</v>
      </c>
      <c r="Y846" s="24">
        <v>1325.0078339578063</v>
      </c>
      <c r="Z846" s="24">
        <v>1239.4852602220558</v>
      </c>
      <c r="AA846" s="24">
        <v>1239.4852602220558</v>
      </c>
      <c r="AB846">
        <v>1.0689984596673856</v>
      </c>
      <c r="AC846">
        <v>0</v>
      </c>
      <c r="AD846" s="22">
        <v>100657.5</v>
      </c>
      <c r="AE846" s="25">
        <v>4.8714285297240992E-2</v>
      </c>
      <c r="AF846" s="26">
        <v>0</v>
      </c>
      <c r="AG846" s="27">
        <v>1</v>
      </c>
      <c r="AH846" s="27" t="s">
        <v>103</v>
      </c>
      <c r="AI846" t="s">
        <v>103</v>
      </c>
      <c r="AJ846" t="s">
        <v>78</v>
      </c>
    </row>
    <row r="847" spans="1:36" ht="15" customHeight="1" x14ac:dyDescent="0.25">
      <c r="A847">
        <v>200477</v>
      </c>
      <c r="B847" t="s">
        <v>956</v>
      </c>
      <c r="C847" t="s">
        <v>957</v>
      </c>
      <c r="D847">
        <v>385</v>
      </c>
      <c r="E847" t="s">
        <v>74</v>
      </c>
      <c r="F847" t="s">
        <v>803</v>
      </c>
      <c r="G847" t="s">
        <v>76</v>
      </c>
      <c r="H847" t="s">
        <v>935</v>
      </c>
      <c r="J847" s="21">
        <v>44742</v>
      </c>
      <c r="K847" s="21">
        <v>44834</v>
      </c>
      <c r="L847" s="21">
        <v>44834</v>
      </c>
      <c r="M847" s="22">
        <v>10725000</v>
      </c>
      <c r="N847" t="s">
        <v>78</v>
      </c>
      <c r="O847">
        <v>4.5600000000000002E-2</v>
      </c>
      <c r="P847" t="s">
        <v>80</v>
      </c>
      <c r="R847" s="21">
        <v>44834</v>
      </c>
      <c r="S847" s="21">
        <v>44742</v>
      </c>
      <c r="T847" s="21">
        <v>44834</v>
      </c>
      <c r="U847" s="21">
        <v>44834</v>
      </c>
      <c r="V847" s="23">
        <v>0.25555555555555554</v>
      </c>
      <c r="W847">
        <v>92</v>
      </c>
      <c r="X847" s="24">
        <v>-125143.72128869528</v>
      </c>
      <c r="Y847" s="24">
        <v>-125143.72128869528</v>
      </c>
      <c r="Z847" s="24">
        <v>-124981.99999999999</v>
      </c>
      <c r="AA847" s="24">
        <v>-124981.99999999999</v>
      </c>
      <c r="AB847">
        <v>1.0012939566393184</v>
      </c>
      <c r="AC847">
        <v>-1358.4999999999998</v>
      </c>
      <c r="AD847" s="22">
        <v>10725000</v>
      </c>
      <c r="AE847" s="25">
        <v>4.5600000000000002E-2</v>
      </c>
      <c r="AF847" s="26">
        <v>0</v>
      </c>
      <c r="AG847" s="27">
        <v>1</v>
      </c>
      <c r="AH847" s="27" t="s">
        <v>103</v>
      </c>
      <c r="AI847" t="s">
        <v>103</v>
      </c>
      <c r="AJ847" t="s">
        <v>78</v>
      </c>
    </row>
    <row r="848" spans="1:36" ht="15" customHeight="1" x14ac:dyDescent="0.25">
      <c r="A848">
        <v>200478</v>
      </c>
      <c r="B848" t="s">
        <v>956</v>
      </c>
      <c r="C848" t="s">
        <v>957</v>
      </c>
      <c r="D848">
        <v>385</v>
      </c>
      <c r="E848" t="s">
        <v>74</v>
      </c>
      <c r="F848" t="s">
        <v>803</v>
      </c>
      <c r="G848" t="s">
        <v>76</v>
      </c>
      <c r="H848" t="s">
        <v>935</v>
      </c>
      <c r="J848" s="21">
        <v>44834</v>
      </c>
      <c r="K848" s="21">
        <v>44925</v>
      </c>
      <c r="L848" s="21">
        <v>44925</v>
      </c>
      <c r="M848" s="22">
        <v>10518750</v>
      </c>
      <c r="N848" t="s">
        <v>78</v>
      </c>
      <c r="O848">
        <v>4.5600000000000002E-2</v>
      </c>
      <c r="P848" t="s">
        <v>80</v>
      </c>
      <c r="R848" s="21">
        <v>44925</v>
      </c>
      <c r="S848" s="21">
        <v>44834</v>
      </c>
      <c r="T848" s="21">
        <v>44925</v>
      </c>
      <c r="U848" s="21">
        <v>44925</v>
      </c>
      <c r="V848" s="23">
        <v>0.25277777777777777</v>
      </c>
      <c r="W848">
        <v>91</v>
      </c>
      <c r="X848" s="24">
        <v>-121558.3938673681</v>
      </c>
      <c r="Y848" s="24">
        <v>-121558.3938673681</v>
      </c>
      <c r="Z848" s="24">
        <v>-121246.125</v>
      </c>
      <c r="AA848" s="24">
        <v>-121246.125</v>
      </c>
      <c r="AB848">
        <v>1.0025754956487731</v>
      </c>
      <c r="AC848">
        <v>0</v>
      </c>
      <c r="AD848" s="22">
        <v>10518750</v>
      </c>
      <c r="AE848" s="25">
        <v>4.5600000000000002E-2</v>
      </c>
      <c r="AF848" s="26">
        <v>0</v>
      </c>
      <c r="AG848" s="27">
        <v>1</v>
      </c>
      <c r="AH848" s="27" t="s">
        <v>103</v>
      </c>
      <c r="AI848" t="s">
        <v>103</v>
      </c>
      <c r="AJ848" t="s">
        <v>78</v>
      </c>
    </row>
    <row r="849" spans="1:36" ht="15" customHeight="1" x14ac:dyDescent="0.25">
      <c r="A849">
        <v>200479</v>
      </c>
      <c r="B849" t="s">
        <v>956</v>
      </c>
      <c r="C849" t="s">
        <v>957</v>
      </c>
      <c r="D849">
        <v>385</v>
      </c>
      <c r="E849" t="s">
        <v>74</v>
      </c>
      <c r="F849" t="s">
        <v>803</v>
      </c>
      <c r="G849" t="s">
        <v>76</v>
      </c>
      <c r="H849" t="s">
        <v>935</v>
      </c>
      <c r="J849" s="21">
        <v>44925</v>
      </c>
      <c r="K849" s="21">
        <v>45015</v>
      </c>
      <c r="L849" s="21">
        <v>45015</v>
      </c>
      <c r="M849" s="22">
        <v>10312500</v>
      </c>
      <c r="N849" t="s">
        <v>78</v>
      </c>
      <c r="O849">
        <v>4.5600000000000002E-2</v>
      </c>
      <c r="P849" t="s">
        <v>80</v>
      </c>
      <c r="R849" s="21">
        <v>45015</v>
      </c>
      <c r="S849" s="21">
        <v>44925</v>
      </c>
      <c r="T849" s="21">
        <v>45015</v>
      </c>
      <c r="U849" s="21">
        <v>45015</v>
      </c>
      <c r="V849" s="23">
        <v>0.25</v>
      </c>
      <c r="W849">
        <v>90</v>
      </c>
      <c r="X849" s="24">
        <v>-118014.47668300664</v>
      </c>
      <c r="Y849" s="24">
        <v>-118014.47668300664</v>
      </c>
      <c r="Z849" s="24">
        <v>-117562.5</v>
      </c>
      <c r="AA849" s="24">
        <v>-117562.5</v>
      </c>
      <c r="AB849">
        <v>1.0038445650867125</v>
      </c>
      <c r="AC849">
        <v>0</v>
      </c>
      <c r="AD849" s="22">
        <v>10312500</v>
      </c>
      <c r="AE849" s="25">
        <v>4.5600000000000002E-2</v>
      </c>
      <c r="AF849" s="26">
        <v>0</v>
      </c>
      <c r="AG849" s="27">
        <v>1</v>
      </c>
      <c r="AH849" s="27" t="s">
        <v>103</v>
      </c>
      <c r="AI849" t="s">
        <v>103</v>
      </c>
      <c r="AJ849" t="s">
        <v>78</v>
      </c>
    </row>
    <row r="850" spans="1:36" ht="15" customHeight="1" x14ac:dyDescent="0.25">
      <c r="A850">
        <v>200480</v>
      </c>
      <c r="B850" t="s">
        <v>956</v>
      </c>
      <c r="C850" t="s">
        <v>957</v>
      </c>
      <c r="D850">
        <v>385</v>
      </c>
      <c r="E850" t="s">
        <v>74</v>
      </c>
      <c r="F850" t="s">
        <v>803</v>
      </c>
      <c r="G850" t="s">
        <v>76</v>
      </c>
      <c r="H850" t="s">
        <v>935</v>
      </c>
      <c r="J850" s="21">
        <v>45015</v>
      </c>
      <c r="K850" s="21">
        <v>45107</v>
      </c>
      <c r="L850" s="21">
        <v>45107</v>
      </c>
      <c r="M850" s="22">
        <v>10106250</v>
      </c>
      <c r="N850" t="s">
        <v>78</v>
      </c>
      <c r="O850">
        <v>4.5600000000000002E-2</v>
      </c>
      <c r="P850" t="s">
        <v>80</v>
      </c>
      <c r="R850" s="21">
        <v>45107</v>
      </c>
      <c r="S850" s="21">
        <v>45015</v>
      </c>
      <c r="T850" s="21">
        <v>45107</v>
      </c>
      <c r="U850" s="21">
        <v>45107</v>
      </c>
      <c r="V850" s="23">
        <v>0.25555555555555554</v>
      </c>
      <c r="W850">
        <v>92</v>
      </c>
      <c r="X850" s="24">
        <v>-118377.25728939944</v>
      </c>
      <c r="Y850" s="24">
        <v>-118377.25728939944</v>
      </c>
      <c r="Z850" s="24">
        <v>-117771.49999999999</v>
      </c>
      <c r="AA850" s="24">
        <v>-117771.49999999999</v>
      </c>
      <c r="AB850">
        <v>1.0051434964265502</v>
      </c>
      <c r="AC850">
        <v>0</v>
      </c>
      <c r="AD850" s="22">
        <v>10106250</v>
      </c>
      <c r="AE850" s="25">
        <v>4.5600000000000002E-2</v>
      </c>
      <c r="AF850" s="26">
        <v>0</v>
      </c>
      <c r="AG850" s="27">
        <v>1</v>
      </c>
      <c r="AH850" s="27" t="s">
        <v>103</v>
      </c>
      <c r="AI850" t="s">
        <v>103</v>
      </c>
      <c r="AJ850" t="s">
        <v>78</v>
      </c>
    </row>
    <row r="851" spans="1:36" ht="15" customHeight="1" x14ac:dyDescent="0.25">
      <c r="A851">
        <v>200481</v>
      </c>
      <c r="B851" t="s">
        <v>956</v>
      </c>
      <c r="C851" t="s">
        <v>957</v>
      </c>
      <c r="D851">
        <v>385</v>
      </c>
      <c r="E851" t="s">
        <v>74</v>
      </c>
      <c r="F851" t="s">
        <v>803</v>
      </c>
      <c r="G851" t="s">
        <v>76</v>
      </c>
      <c r="H851" t="s">
        <v>935</v>
      </c>
      <c r="J851" s="21">
        <v>45107</v>
      </c>
      <c r="K851" s="21">
        <v>45198</v>
      </c>
      <c r="L851" s="21">
        <v>45198</v>
      </c>
      <c r="M851" s="22">
        <v>9900000</v>
      </c>
      <c r="N851" t="s">
        <v>78</v>
      </c>
      <c r="O851">
        <v>4.5600000000000002E-2</v>
      </c>
      <c r="P851" t="s">
        <v>80</v>
      </c>
      <c r="R851" s="21">
        <v>45198</v>
      </c>
      <c r="S851" s="21">
        <v>45107</v>
      </c>
      <c r="T851" s="21">
        <v>45198</v>
      </c>
      <c r="U851" s="21">
        <v>45198</v>
      </c>
      <c r="V851" s="23">
        <v>0.25277777777777777</v>
      </c>
      <c r="W851">
        <v>91</v>
      </c>
      <c r="X851" s="24">
        <v>-114847.74872887289</v>
      </c>
      <c r="Y851" s="24">
        <v>-114847.74872887289</v>
      </c>
      <c r="Z851" s="24">
        <v>-114114</v>
      </c>
      <c r="AA851" s="24">
        <v>-114114</v>
      </c>
      <c r="AB851">
        <v>1.0064299623961379</v>
      </c>
      <c r="AC851">
        <v>0</v>
      </c>
      <c r="AD851" s="22">
        <v>9900000</v>
      </c>
      <c r="AE851" s="25">
        <v>4.5600000000000002E-2</v>
      </c>
      <c r="AF851" s="26">
        <v>0</v>
      </c>
      <c r="AG851" s="27">
        <v>1</v>
      </c>
      <c r="AH851" s="27" t="s">
        <v>103</v>
      </c>
      <c r="AI851" t="s">
        <v>103</v>
      </c>
      <c r="AJ851" t="s">
        <v>78</v>
      </c>
    </row>
    <row r="852" spans="1:36" ht="15" customHeight="1" x14ac:dyDescent="0.25">
      <c r="A852">
        <v>200482</v>
      </c>
      <c r="B852" t="s">
        <v>956</v>
      </c>
      <c r="C852" t="s">
        <v>957</v>
      </c>
      <c r="D852">
        <v>385</v>
      </c>
      <c r="E852" t="s">
        <v>74</v>
      </c>
      <c r="F852" t="s">
        <v>803</v>
      </c>
      <c r="G852" t="s">
        <v>76</v>
      </c>
      <c r="H852" t="s">
        <v>935</v>
      </c>
      <c r="J852" s="21">
        <v>45198</v>
      </c>
      <c r="K852" s="21">
        <v>45289</v>
      </c>
      <c r="L852" s="21">
        <v>45289</v>
      </c>
      <c r="M852" s="22">
        <v>9693750</v>
      </c>
      <c r="N852" t="s">
        <v>78</v>
      </c>
      <c r="O852">
        <v>4.5600000000000002E-2</v>
      </c>
      <c r="P852" t="s">
        <v>80</v>
      </c>
      <c r="R852" s="21">
        <v>45289</v>
      </c>
      <c r="S852" s="21">
        <v>45198</v>
      </c>
      <c r="T852" s="21">
        <v>45289</v>
      </c>
      <c r="U852" s="21">
        <v>45289</v>
      </c>
      <c r="V852" s="23">
        <v>0.25277777777777777</v>
      </c>
      <c r="W852">
        <v>91</v>
      </c>
      <c r="X852" s="24">
        <v>-112599.01663987536</v>
      </c>
      <c r="Y852" s="24">
        <v>-112599.01663987536</v>
      </c>
      <c r="Z852" s="24">
        <v>-111736.625</v>
      </c>
      <c r="AA852" s="24">
        <v>-111736.625</v>
      </c>
      <c r="AB852">
        <v>1.0077180748915171</v>
      </c>
      <c r="AC852">
        <v>0</v>
      </c>
      <c r="AD852" s="22">
        <v>9693750</v>
      </c>
      <c r="AE852" s="25">
        <v>4.5600000000000002E-2</v>
      </c>
      <c r="AF852" s="26">
        <v>0</v>
      </c>
      <c r="AG852" s="27">
        <v>1</v>
      </c>
      <c r="AH852" s="27" t="s">
        <v>103</v>
      </c>
      <c r="AI852" t="s">
        <v>103</v>
      </c>
      <c r="AJ852" t="s">
        <v>78</v>
      </c>
    </row>
    <row r="853" spans="1:36" ht="15" customHeight="1" x14ac:dyDescent="0.25">
      <c r="A853">
        <v>200483</v>
      </c>
      <c r="B853" t="s">
        <v>956</v>
      </c>
      <c r="C853" t="s">
        <v>957</v>
      </c>
      <c r="D853">
        <v>385</v>
      </c>
      <c r="E853" t="s">
        <v>74</v>
      </c>
      <c r="F853" t="s">
        <v>803</v>
      </c>
      <c r="G853" t="s">
        <v>76</v>
      </c>
      <c r="H853" t="s">
        <v>935</v>
      </c>
      <c r="J853" s="21">
        <v>45289</v>
      </c>
      <c r="K853" s="21">
        <v>45380</v>
      </c>
      <c r="L853" s="21">
        <v>45380</v>
      </c>
      <c r="M853" s="22">
        <v>9487500</v>
      </c>
      <c r="N853" t="s">
        <v>78</v>
      </c>
      <c r="O853">
        <v>4.5600000000000002E-2</v>
      </c>
      <c r="P853" t="s">
        <v>80</v>
      </c>
      <c r="R853" s="21">
        <v>45380</v>
      </c>
      <c r="S853" s="21">
        <v>45289</v>
      </c>
      <c r="T853" s="21">
        <v>45380</v>
      </c>
      <c r="U853" s="21">
        <v>45380</v>
      </c>
      <c r="V853" s="23">
        <v>0.25277777777777777</v>
      </c>
      <c r="W853">
        <v>91</v>
      </c>
      <c r="X853" s="24">
        <v>-110344.34019127542</v>
      </c>
      <c r="Y853" s="24">
        <v>-110344.34019127542</v>
      </c>
      <c r="Z853" s="24">
        <v>-109359.25</v>
      </c>
      <c r="AA853" s="24">
        <v>-109359.25</v>
      </c>
      <c r="AB853">
        <v>1.0090078360200478</v>
      </c>
      <c r="AC853">
        <v>0</v>
      </c>
      <c r="AD853" s="22">
        <v>9487500</v>
      </c>
      <c r="AE853" s="25">
        <v>4.5600000000000002E-2</v>
      </c>
      <c r="AF853" s="26">
        <v>0</v>
      </c>
      <c r="AG853" s="27">
        <v>1</v>
      </c>
      <c r="AH853" s="27" t="s">
        <v>103</v>
      </c>
      <c r="AI853" t="s">
        <v>103</v>
      </c>
      <c r="AJ853" t="s">
        <v>78</v>
      </c>
    </row>
    <row r="854" spans="1:36" ht="15" customHeight="1" x14ac:dyDescent="0.25">
      <c r="A854">
        <v>200484</v>
      </c>
      <c r="B854" t="s">
        <v>956</v>
      </c>
      <c r="C854" t="s">
        <v>957</v>
      </c>
      <c r="D854">
        <v>385</v>
      </c>
      <c r="E854" t="s">
        <v>74</v>
      </c>
      <c r="F854" t="s">
        <v>803</v>
      </c>
      <c r="G854" t="s">
        <v>76</v>
      </c>
      <c r="H854" t="s">
        <v>935</v>
      </c>
      <c r="J854" s="21">
        <v>45380</v>
      </c>
      <c r="K854" s="21">
        <v>45471</v>
      </c>
      <c r="L854" s="21">
        <v>45471</v>
      </c>
      <c r="M854" s="22">
        <v>9281250</v>
      </c>
      <c r="N854" t="s">
        <v>78</v>
      </c>
      <c r="O854">
        <v>4.5600000000000002E-2</v>
      </c>
      <c r="P854" t="s">
        <v>80</v>
      </c>
      <c r="R854" s="21">
        <v>45471</v>
      </c>
      <c r="S854" s="21">
        <v>45380</v>
      </c>
      <c r="T854" s="21">
        <v>45471</v>
      </c>
      <c r="U854" s="21">
        <v>45471</v>
      </c>
      <c r="V854" s="23">
        <v>0.25277777777777777</v>
      </c>
      <c r="W854">
        <v>91</v>
      </c>
      <c r="X854" s="24">
        <v>-108083.70785055324</v>
      </c>
      <c r="Y854" s="24">
        <v>-108083.70785055324</v>
      </c>
      <c r="Z854" s="24">
        <v>-106981.875</v>
      </c>
      <c r="AA854" s="24">
        <v>-106981.875</v>
      </c>
      <c r="AB854">
        <v>1.0102992478917876</v>
      </c>
      <c r="AC854">
        <v>0</v>
      </c>
      <c r="AD854" s="22">
        <v>9281250</v>
      </c>
      <c r="AE854" s="25">
        <v>4.5600000000000002E-2</v>
      </c>
      <c r="AF854" s="26">
        <v>0</v>
      </c>
      <c r="AG854" s="27">
        <v>1</v>
      </c>
      <c r="AH854" s="27" t="s">
        <v>103</v>
      </c>
      <c r="AI854" t="s">
        <v>103</v>
      </c>
      <c r="AJ854" t="s">
        <v>78</v>
      </c>
    </row>
    <row r="855" spans="1:36" ht="15" customHeight="1" x14ac:dyDescent="0.25">
      <c r="A855">
        <v>200485</v>
      </c>
      <c r="B855" t="s">
        <v>956</v>
      </c>
      <c r="C855" t="s">
        <v>957</v>
      </c>
      <c r="D855">
        <v>385</v>
      </c>
      <c r="E855" t="s">
        <v>74</v>
      </c>
      <c r="F855" t="s">
        <v>803</v>
      </c>
      <c r="G855" t="s">
        <v>76</v>
      </c>
      <c r="H855" t="s">
        <v>935</v>
      </c>
      <c r="J855" s="21">
        <v>45471</v>
      </c>
      <c r="K855" s="21">
        <v>45565</v>
      </c>
      <c r="L855" s="21">
        <v>45565</v>
      </c>
      <c r="M855" s="22">
        <v>9075000</v>
      </c>
      <c r="N855" t="s">
        <v>78</v>
      </c>
      <c r="O855">
        <v>4.5600000000000002E-2</v>
      </c>
      <c r="P855" t="s">
        <v>80</v>
      </c>
      <c r="R855" s="21">
        <v>45565</v>
      </c>
      <c r="S855" s="21">
        <v>45471</v>
      </c>
      <c r="T855" s="21">
        <v>45565</v>
      </c>
      <c r="U855" s="21">
        <v>45565</v>
      </c>
      <c r="V855" s="23">
        <v>0.26111111111111113</v>
      </c>
      <c r="W855">
        <v>94</v>
      </c>
      <c r="X855" s="24">
        <v>-109310.19333717471</v>
      </c>
      <c r="Y855" s="24">
        <v>-109310.19333717471</v>
      </c>
      <c r="Z855" s="24">
        <v>-108053</v>
      </c>
      <c r="AA855" s="24">
        <v>-108053</v>
      </c>
      <c r="AB855">
        <v>1.0116349692944639</v>
      </c>
      <c r="AC855">
        <v>0</v>
      </c>
      <c r="AD855" s="22">
        <v>9075000</v>
      </c>
      <c r="AE855" s="25">
        <v>4.5600000000000002E-2</v>
      </c>
      <c r="AF855" s="26">
        <v>0</v>
      </c>
      <c r="AG855" s="27">
        <v>1</v>
      </c>
      <c r="AH855" s="27" t="s">
        <v>103</v>
      </c>
      <c r="AI855" t="s">
        <v>103</v>
      </c>
      <c r="AJ855" t="s">
        <v>78</v>
      </c>
    </row>
    <row r="856" spans="1:36" ht="15" customHeight="1" x14ac:dyDescent="0.25">
      <c r="A856">
        <v>200486</v>
      </c>
      <c r="B856" t="s">
        <v>956</v>
      </c>
      <c r="C856" t="s">
        <v>957</v>
      </c>
      <c r="D856">
        <v>385</v>
      </c>
      <c r="E856" t="s">
        <v>74</v>
      </c>
      <c r="F856" t="s">
        <v>803</v>
      </c>
      <c r="G856" t="s">
        <v>76</v>
      </c>
      <c r="H856" t="s">
        <v>935</v>
      </c>
      <c r="J856" s="21">
        <v>45565</v>
      </c>
      <c r="K856" s="21">
        <v>45656</v>
      </c>
      <c r="L856" s="21">
        <v>45656</v>
      </c>
      <c r="M856" s="22">
        <v>8868750</v>
      </c>
      <c r="N856" t="s">
        <v>78</v>
      </c>
      <c r="O856">
        <v>4.5600000000000002E-2</v>
      </c>
      <c r="P856" t="s">
        <v>80</v>
      </c>
      <c r="R856" s="21">
        <v>45656</v>
      </c>
      <c r="S856" s="21">
        <v>45565</v>
      </c>
      <c r="T856" s="21">
        <v>45656</v>
      </c>
      <c r="U856" s="21">
        <v>45656</v>
      </c>
      <c r="V856" s="23">
        <v>0.25277777777777777</v>
      </c>
      <c r="W856">
        <v>91</v>
      </c>
      <c r="X856" s="24">
        <v>-103548.89551410582</v>
      </c>
      <c r="Y856" s="24">
        <v>-103548.89551410582</v>
      </c>
      <c r="Z856" s="24">
        <v>-102227.125</v>
      </c>
      <c r="AA856" s="24">
        <v>-102227.125</v>
      </c>
      <c r="AB856">
        <v>1.0129297435891484</v>
      </c>
      <c r="AC856">
        <v>0</v>
      </c>
      <c r="AD856" s="22">
        <v>8868750</v>
      </c>
      <c r="AE856" s="25">
        <v>4.5600000000000002E-2</v>
      </c>
      <c r="AF856" s="26">
        <v>0</v>
      </c>
      <c r="AG856" s="27">
        <v>1</v>
      </c>
      <c r="AH856" s="27" t="s">
        <v>103</v>
      </c>
      <c r="AI856" t="s">
        <v>103</v>
      </c>
      <c r="AJ856" t="s">
        <v>78</v>
      </c>
    </row>
    <row r="857" spans="1:36" ht="15" customHeight="1" x14ac:dyDescent="0.25">
      <c r="A857">
        <v>200487</v>
      </c>
      <c r="B857" t="s">
        <v>956</v>
      </c>
      <c r="C857" t="s">
        <v>957</v>
      </c>
      <c r="D857">
        <v>385</v>
      </c>
      <c r="E857" t="s">
        <v>74</v>
      </c>
      <c r="F857" t="s">
        <v>803</v>
      </c>
      <c r="G857" t="s">
        <v>76</v>
      </c>
      <c r="H857" t="s">
        <v>935</v>
      </c>
      <c r="J857" s="21">
        <v>45656</v>
      </c>
      <c r="K857" s="21">
        <v>45747</v>
      </c>
      <c r="L857" s="21">
        <v>45747</v>
      </c>
      <c r="M857" s="22">
        <v>8662500</v>
      </c>
      <c r="N857" t="s">
        <v>78</v>
      </c>
      <c r="O857">
        <v>4.5600000000000002E-2</v>
      </c>
      <c r="P857" t="s">
        <v>80</v>
      </c>
      <c r="R857" s="21">
        <v>45747</v>
      </c>
      <c r="S857" s="21">
        <v>45656</v>
      </c>
      <c r="T857" s="21">
        <v>45747</v>
      </c>
      <c r="U857" s="21">
        <v>45747</v>
      </c>
      <c r="V857" s="23">
        <v>0.25277777777777777</v>
      </c>
      <c r="W857">
        <v>91</v>
      </c>
      <c r="X857" s="24">
        <v>-101270.23002153049</v>
      </c>
      <c r="Y857" s="24">
        <v>-101270.23002153049</v>
      </c>
      <c r="Z857" s="24">
        <v>-99849.75</v>
      </c>
      <c r="AA857" s="24">
        <v>-99849.75</v>
      </c>
      <c r="AB857">
        <v>1.0142261750433075</v>
      </c>
      <c r="AC857">
        <v>0</v>
      </c>
      <c r="AD857" s="22">
        <v>8662500</v>
      </c>
      <c r="AE857" s="25">
        <v>4.5600000000000002E-2</v>
      </c>
      <c r="AF857" s="26">
        <v>0</v>
      </c>
      <c r="AG857" s="27">
        <v>1</v>
      </c>
      <c r="AH857" s="27" t="s">
        <v>103</v>
      </c>
      <c r="AI857" t="s">
        <v>103</v>
      </c>
      <c r="AJ857" t="s">
        <v>78</v>
      </c>
    </row>
    <row r="858" spans="1:36" ht="15" customHeight="1" x14ac:dyDescent="0.25">
      <c r="A858">
        <v>200488</v>
      </c>
      <c r="B858" t="s">
        <v>956</v>
      </c>
      <c r="C858" t="s">
        <v>957</v>
      </c>
      <c r="D858">
        <v>385</v>
      </c>
      <c r="E858" t="s">
        <v>74</v>
      </c>
      <c r="F858" t="s">
        <v>803</v>
      </c>
      <c r="G858" t="s">
        <v>76</v>
      </c>
      <c r="H858" t="s">
        <v>935</v>
      </c>
      <c r="J858" s="21">
        <v>45747</v>
      </c>
      <c r="K858" s="21">
        <v>45838</v>
      </c>
      <c r="L858" s="21">
        <v>45838</v>
      </c>
      <c r="M858" s="22">
        <v>8456250</v>
      </c>
      <c r="N858" t="s">
        <v>78</v>
      </c>
      <c r="O858">
        <v>4.5600000000000002E-2</v>
      </c>
      <c r="P858" t="s">
        <v>80</v>
      </c>
      <c r="R858" s="21">
        <v>45838</v>
      </c>
      <c r="S858" s="21">
        <v>45747</v>
      </c>
      <c r="T858" s="21">
        <v>45838</v>
      </c>
      <c r="U858" s="21">
        <v>45838</v>
      </c>
      <c r="V858" s="23">
        <v>0.25277777777777777</v>
      </c>
      <c r="W858">
        <v>91</v>
      </c>
      <c r="X858" s="24">
        <v>-98985.562055504211</v>
      </c>
      <c r="Y858" s="24">
        <v>-98985.562055504211</v>
      </c>
      <c r="Z858" s="24">
        <v>-97472.375</v>
      </c>
      <c r="AA858" s="24">
        <v>-97472.375</v>
      </c>
      <c r="AB858">
        <v>1.0155242657779111</v>
      </c>
      <c r="AC858">
        <v>0</v>
      </c>
      <c r="AD858" s="22">
        <v>8456250</v>
      </c>
      <c r="AE858" s="25">
        <v>4.5600000000000002E-2</v>
      </c>
      <c r="AF858" s="26">
        <v>0</v>
      </c>
      <c r="AG858" s="27">
        <v>1</v>
      </c>
      <c r="AH858" s="27" t="s">
        <v>103</v>
      </c>
      <c r="AI858" t="s">
        <v>103</v>
      </c>
      <c r="AJ858" t="s">
        <v>78</v>
      </c>
    </row>
    <row r="859" spans="1:36" ht="15" customHeight="1" x14ac:dyDescent="0.25">
      <c r="A859">
        <v>200489</v>
      </c>
      <c r="B859" t="s">
        <v>956</v>
      </c>
      <c r="C859" t="s">
        <v>957</v>
      </c>
      <c r="D859">
        <v>385</v>
      </c>
      <c r="E859" t="s">
        <v>74</v>
      </c>
      <c r="F859" t="s">
        <v>803</v>
      </c>
      <c r="G859" t="s">
        <v>76</v>
      </c>
      <c r="H859" t="s">
        <v>935</v>
      </c>
      <c r="J859" s="21">
        <v>45838</v>
      </c>
      <c r="K859" s="21">
        <v>45930</v>
      </c>
      <c r="L859" s="21">
        <v>45930</v>
      </c>
      <c r="M859" s="22">
        <v>8250000</v>
      </c>
      <c r="N859" t="s">
        <v>78</v>
      </c>
      <c r="O859">
        <v>4.5600000000000002E-2</v>
      </c>
      <c r="P859" t="s">
        <v>80</v>
      </c>
      <c r="R859" s="21">
        <v>45930</v>
      </c>
      <c r="S859" s="21">
        <v>45838</v>
      </c>
      <c r="T859" s="21">
        <v>45930</v>
      </c>
      <c r="U859" s="21">
        <v>45930</v>
      </c>
      <c r="V859" s="23">
        <v>0.25555555555555554</v>
      </c>
      <c r="W859">
        <v>92</v>
      </c>
      <c r="X859" s="24">
        <v>-97758.835137244459</v>
      </c>
      <c r="Y859" s="24">
        <v>-97758.835137244459</v>
      </c>
      <c r="Z859" s="24">
        <v>-96139.999999999985</v>
      </c>
      <c r="AA859" s="24">
        <v>-96139.999999999985</v>
      </c>
      <c r="AB859">
        <v>1.0168383101440033</v>
      </c>
      <c r="AC859">
        <v>0</v>
      </c>
      <c r="AD859" s="22">
        <v>8250000.0000000009</v>
      </c>
      <c r="AE859" s="25">
        <v>4.5600000000000002E-2</v>
      </c>
      <c r="AF859" s="26">
        <v>0</v>
      </c>
      <c r="AG859" s="27">
        <v>1</v>
      </c>
      <c r="AH859" s="27" t="s">
        <v>103</v>
      </c>
      <c r="AI859" t="s">
        <v>103</v>
      </c>
      <c r="AJ859" t="s">
        <v>78</v>
      </c>
    </row>
    <row r="860" spans="1:36" ht="15" customHeight="1" x14ac:dyDescent="0.25">
      <c r="A860">
        <v>200490</v>
      </c>
      <c r="B860" t="s">
        <v>956</v>
      </c>
      <c r="C860" t="s">
        <v>957</v>
      </c>
      <c r="D860">
        <v>385</v>
      </c>
      <c r="E860" t="s">
        <v>74</v>
      </c>
      <c r="F860" t="s">
        <v>803</v>
      </c>
      <c r="G860" t="s">
        <v>76</v>
      </c>
      <c r="H860" t="s">
        <v>935</v>
      </c>
      <c r="J860" s="21">
        <v>45930</v>
      </c>
      <c r="K860" s="21">
        <v>46021</v>
      </c>
      <c r="L860" s="21">
        <v>46021</v>
      </c>
      <c r="M860" s="22">
        <v>8043750</v>
      </c>
      <c r="N860" t="s">
        <v>78</v>
      </c>
      <c r="O860">
        <v>4.5600000000000002E-2</v>
      </c>
      <c r="P860" t="s">
        <v>80</v>
      </c>
      <c r="R860" s="21">
        <v>46021</v>
      </c>
      <c r="S860" s="21">
        <v>45930</v>
      </c>
      <c r="T860" s="21">
        <v>46021</v>
      </c>
      <c r="U860" s="21">
        <v>46021</v>
      </c>
      <c r="V860" s="23">
        <v>0.25277777777777777</v>
      </c>
      <c r="W860">
        <v>91</v>
      </c>
      <c r="X860" s="24">
        <v>-94399.498991583197</v>
      </c>
      <c r="Y860" s="24">
        <v>-94399.498991583197</v>
      </c>
      <c r="Z860" s="24">
        <v>-92717.625</v>
      </c>
      <c r="AA860" s="24">
        <v>-92717.625</v>
      </c>
      <c r="AB860">
        <v>1.0181397441056455</v>
      </c>
      <c r="AC860">
        <v>0</v>
      </c>
      <c r="AD860" s="22">
        <v>8043750</v>
      </c>
      <c r="AE860" s="25">
        <v>4.5600000000000002E-2</v>
      </c>
      <c r="AF860" s="26">
        <v>0</v>
      </c>
      <c r="AG860" s="27">
        <v>1</v>
      </c>
      <c r="AH860" s="27" t="s">
        <v>103</v>
      </c>
      <c r="AI860" t="s">
        <v>103</v>
      </c>
      <c r="AJ860" t="s">
        <v>78</v>
      </c>
    </row>
    <row r="861" spans="1:36" ht="15" customHeight="1" x14ac:dyDescent="0.25">
      <c r="A861">
        <v>200491</v>
      </c>
      <c r="B861" t="s">
        <v>956</v>
      </c>
      <c r="C861" t="s">
        <v>957</v>
      </c>
      <c r="D861">
        <v>385</v>
      </c>
      <c r="E861" t="s">
        <v>74</v>
      </c>
      <c r="F861" t="s">
        <v>803</v>
      </c>
      <c r="G861" t="s">
        <v>76</v>
      </c>
      <c r="H861" t="s">
        <v>935</v>
      </c>
      <c r="J861" s="21">
        <v>46021</v>
      </c>
      <c r="K861" s="21">
        <v>46111</v>
      </c>
      <c r="L861" s="21">
        <v>46111</v>
      </c>
      <c r="M861" s="22">
        <v>7837500</v>
      </c>
      <c r="N861" t="s">
        <v>78</v>
      </c>
      <c r="O861">
        <v>4.5600000000000002E-2</v>
      </c>
      <c r="P861" t="s">
        <v>80</v>
      </c>
      <c r="R861" s="21">
        <v>46111</v>
      </c>
      <c r="S861" s="21">
        <v>46021</v>
      </c>
      <c r="T861" s="21">
        <v>46111</v>
      </c>
      <c r="U861" s="21">
        <v>46111</v>
      </c>
      <c r="V861" s="23">
        <v>0.25</v>
      </c>
      <c r="W861">
        <v>90</v>
      </c>
      <c r="X861" s="24">
        <v>-91083.389236352799</v>
      </c>
      <c r="Y861" s="24">
        <v>-91083.389236352799</v>
      </c>
      <c r="Z861" s="24">
        <v>-89347.5</v>
      </c>
      <c r="AA861" s="24">
        <v>-89347.5</v>
      </c>
      <c r="AB861">
        <v>1.0194285149148303</v>
      </c>
      <c r="AC861">
        <v>0</v>
      </c>
      <c r="AD861" s="22">
        <v>7837500</v>
      </c>
      <c r="AE861" s="25">
        <v>4.5600000000000002E-2</v>
      </c>
      <c r="AF861" s="26">
        <v>0</v>
      </c>
      <c r="AG861" s="27">
        <v>1</v>
      </c>
      <c r="AH861" s="27" t="s">
        <v>103</v>
      </c>
      <c r="AI861" t="s">
        <v>103</v>
      </c>
      <c r="AJ861" t="s">
        <v>78</v>
      </c>
    </row>
    <row r="862" spans="1:36" ht="15" customHeight="1" x14ac:dyDescent="0.25">
      <c r="A862">
        <v>200492</v>
      </c>
      <c r="B862" t="s">
        <v>956</v>
      </c>
      <c r="C862" t="s">
        <v>957</v>
      </c>
      <c r="D862">
        <v>385</v>
      </c>
      <c r="E862" t="s">
        <v>74</v>
      </c>
      <c r="F862" t="s">
        <v>803</v>
      </c>
      <c r="G862" t="s">
        <v>76</v>
      </c>
      <c r="H862" t="s">
        <v>935</v>
      </c>
      <c r="J862" s="21">
        <v>46111</v>
      </c>
      <c r="K862" s="21">
        <v>46203</v>
      </c>
      <c r="L862" s="21">
        <v>46203</v>
      </c>
      <c r="M862" s="22">
        <v>7631250</v>
      </c>
      <c r="N862" t="s">
        <v>78</v>
      </c>
      <c r="O862">
        <v>4.5600000000000002E-2</v>
      </c>
      <c r="P862" t="s">
        <v>80</v>
      </c>
      <c r="R862" s="21">
        <v>46203</v>
      </c>
      <c r="S862" s="21">
        <v>46111</v>
      </c>
      <c r="T862" s="21">
        <v>46203</v>
      </c>
      <c r="U862" s="21">
        <v>46203</v>
      </c>
      <c r="V862" s="23">
        <v>0.25555555555555554</v>
      </c>
      <c r="W862">
        <v>92</v>
      </c>
      <c r="X862" s="24">
        <v>-90774.574691101006</v>
      </c>
      <c r="Y862" s="24">
        <v>-90774.574691101006</v>
      </c>
      <c r="Z862" s="24">
        <v>-88929.5</v>
      </c>
      <c r="AA862" s="24">
        <v>-88929.5</v>
      </c>
      <c r="AB862">
        <v>1.0207476112100147</v>
      </c>
      <c r="AC862">
        <v>0</v>
      </c>
      <c r="AD862" s="22">
        <v>7631250</v>
      </c>
      <c r="AE862" s="25">
        <v>4.5600000000000002E-2</v>
      </c>
      <c r="AF862" s="26">
        <v>0</v>
      </c>
      <c r="AG862" s="27">
        <v>1</v>
      </c>
      <c r="AH862" s="27" t="s">
        <v>103</v>
      </c>
      <c r="AI862" t="s">
        <v>103</v>
      </c>
      <c r="AJ862" t="s">
        <v>78</v>
      </c>
    </row>
    <row r="863" spans="1:36" ht="15" customHeight="1" x14ac:dyDescent="0.25">
      <c r="A863">
        <v>200493</v>
      </c>
      <c r="B863" t="s">
        <v>956</v>
      </c>
      <c r="C863" t="s">
        <v>957</v>
      </c>
      <c r="D863">
        <v>385</v>
      </c>
      <c r="E863" t="s">
        <v>74</v>
      </c>
      <c r="F863" t="s">
        <v>803</v>
      </c>
      <c r="G863" t="s">
        <v>76</v>
      </c>
      <c r="H863" t="s">
        <v>935</v>
      </c>
      <c r="J863" s="21">
        <v>46203</v>
      </c>
      <c r="K863" s="21">
        <v>46295</v>
      </c>
      <c r="L863" s="21">
        <v>46295</v>
      </c>
      <c r="M863" s="22">
        <v>7425000</v>
      </c>
      <c r="N863" t="s">
        <v>78</v>
      </c>
      <c r="O863">
        <v>4.5600000000000002E-2</v>
      </c>
      <c r="P863" t="s">
        <v>80</v>
      </c>
      <c r="R863" s="21">
        <v>46295</v>
      </c>
      <c r="S863" s="21">
        <v>46203</v>
      </c>
      <c r="T863" s="21">
        <v>46295</v>
      </c>
      <c r="U863" s="21">
        <v>46295</v>
      </c>
      <c r="V863" s="23">
        <v>0.25555555555555554</v>
      </c>
      <c r="W863">
        <v>92</v>
      </c>
      <c r="X863" s="24">
        <v>-88435.491620792935</v>
      </c>
      <c r="Y863" s="24">
        <v>-88435.491620792935</v>
      </c>
      <c r="Z863" s="24">
        <v>-86526</v>
      </c>
      <c r="AA863" s="24">
        <v>-86526</v>
      </c>
      <c r="AB863">
        <v>1.0220684143586083</v>
      </c>
      <c r="AC863">
        <v>0</v>
      </c>
      <c r="AD863" s="22">
        <v>7425000</v>
      </c>
      <c r="AE863" s="25">
        <v>4.5600000000000002E-2</v>
      </c>
      <c r="AF863" s="26">
        <v>0</v>
      </c>
      <c r="AG863" s="27">
        <v>1</v>
      </c>
      <c r="AH863" s="27" t="s">
        <v>103</v>
      </c>
      <c r="AI863" t="s">
        <v>103</v>
      </c>
      <c r="AJ863" t="s">
        <v>78</v>
      </c>
    </row>
    <row r="864" spans="1:36" ht="15" customHeight="1" x14ac:dyDescent="0.25">
      <c r="A864">
        <v>200494</v>
      </c>
      <c r="B864" t="s">
        <v>956</v>
      </c>
      <c r="C864" t="s">
        <v>957</v>
      </c>
      <c r="D864">
        <v>385</v>
      </c>
      <c r="E864" t="s">
        <v>74</v>
      </c>
      <c r="F864" t="s">
        <v>803</v>
      </c>
      <c r="G864" t="s">
        <v>76</v>
      </c>
      <c r="H864" t="s">
        <v>935</v>
      </c>
      <c r="J864" s="21">
        <v>46295</v>
      </c>
      <c r="K864" s="21">
        <v>46386</v>
      </c>
      <c r="L864" s="21">
        <v>46386</v>
      </c>
      <c r="M864" s="22">
        <v>7218750</v>
      </c>
      <c r="N864" t="s">
        <v>78</v>
      </c>
      <c r="O864">
        <v>4.5600000000000002E-2</v>
      </c>
      <c r="P864" t="s">
        <v>80</v>
      </c>
      <c r="R864" s="21">
        <v>46386</v>
      </c>
      <c r="S864" s="21">
        <v>46295</v>
      </c>
      <c r="T864" s="21">
        <v>46386</v>
      </c>
      <c r="U864" s="21">
        <v>46386</v>
      </c>
      <c r="V864" s="23">
        <v>0.25277777777777777</v>
      </c>
      <c r="W864">
        <v>91</v>
      </c>
      <c r="X864" s="24">
        <v>-85153.243248872022</v>
      </c>
      <c r="Y864" s="24">
        <v>-85153.243248872022</v>
      </c>
      <c r="Z864" s="24">
        <v>-83208.125</v>
      </c>
      <c r="AA864" s="24">
        <v>-83208.125</v>
      </c>
      <c r="AB864">
        <v>1.0233765422411816</v>
      </c>
      <c r="AC864">
        <v>0</v>
      </c>
      <c r="AD864" s="22">
        <v>7218750</v>
      </c>
      <c r="AE864" s="25">
        <v>4.5600000000000002E-2</v>
      </c>
      <c r="AF864" s="26">
        <v>0</v>
      </c>
      <c r="AG864" s="27">
        <v>1</v>
      </c>
      <c r="AH864" s="27" t="s">
        <v>103</v>
      </c>
      <c r="AI864" t="s">
        <v>103</v>
      </c>
      <c r="AJ864" t="s">
        <v>78</v>
      </c>
    </row>
    <row r="865" spans="1:36" ht="15" customHeight="1" x14ac:dyDescent="0.25">
      <c r="A865">
        <v>200495</v>
      </c>
      <c r="B865" t="s">
        <v>956</v>
      </c>
      <c r="C865" t="s">
        <v>957</v>
      </c>
      <c r="D865">
        <v>385</v>
      </c>
      <c r="E865" t="s">
        <v>74</v>
      </c>
      <c r="F865" t="s">
        <v>803</v>
      </c>
      <c r="G865" t="s">
        <v>76</v>
      </c>
      <c r="H865" t="s">
        <v>935</v>
      </c>
      <c r="J865" s="21">
        <v>46386</v>
      </c>
      <c r="K865" s="21">
        <v>46476</v>
      </c>
      <c r="L865" s="21">
        <v>46476</v>
      </c>
      <c r="M865" s="22">
        <v>7012500</v>
      </c>
      <c r="N865" t="s">
        <v>78</v>
      </c>
      <c r="O865">
        <v>4.5600000000000002E-2</v>
      </c>
      <c r="P865" t="s">
        <v>80</v>
      </c>
      <c r="R865" s="21">
        <v>46476</v>
      </c>
      <c r="S865" s="21">
        <v>46386</v>
      </c>
      <c r="T865" s="21">
        <v>46476</v>
      </c>
      <c r="U865" s="21">
        <v>46476</v>
      </c>
      <c r="V865" s="23">
        <v>0.25</v>
      </c>
      <c r="W865">
        <v>90</v>
      </c>
      <c r="X865" s="24">
        <v>-81914.836710417731</v>
      </c>
      <c r="Y865" s="24">
        <v>-81914.836710417731</v>
      </c>
      <c r="Z865" s="24">
        <v>-79942.5</v>
      </c>
      <c r="AA865" s="24">
        <v>-79942.5</v>
      </c>
      <c r="AB865">
        <v>1.024671941838418</v>
      </c>
      <c r="AC865">
        <v>0</v>
      </c>
      <c r="AD865" s="22">
        <v>7012500</v>
      </c>
      <c r="AE865" s="25">
        <v>4.5600000000000002E-2</v>
      </c>
      <c r="AF865" s="26">
        <v>0</v>
      </c>
      <c r="AG865" s="27">
        <v>1</v>
      </c>
      <c r="AH865" s="27" t="s">
        <v>103</v>
      </c>
      <c r="AI865" t="s">
        <v>103</v>
      </c>
      <c r="AJ865" t="s">
        <v>78</v>
      </c>
    </row>
    <row r="866" spans="1:36" ht="15" customHeight="1" x14ac:dyDescent="0.25">
      <c r="A866">
        <v>200496</v>
      </c>
      <c r="B866" t="s">
        <v>956</v>
      </c>
      <c r="C866" t="s">
        <v>957</v>
      </c>
      <c r="D866">
        <v>385</v>
      </c>
      <c r="E866" t="s">
        <v>74</v>
      </c>
      <c r="F866" t="s">
        <v>803</v>
      </c>
      <c r="G866" t="s">
        <v>76</v>
      </c>
      <c r="H866" t="s">
        <v>935</v>
      </c>
      <c r="J866" s="21">
        <v>46476</v>
      </c>
      <c r="K866" s="21">
        <v>46568</v>
      </c>
      <c r="L866" s="21">
        <v>46568</v>
      </c>
      <c r="M866" s="22">
        <v>6806250</v>
      </c>
      <c r="N866" t="s">
        <v>78</v>
      </c>
      <c r="O866">
        <v>4.5600000000000002E-2</v>
      </c>
      <c r="P866" t="s">
        <v>80</v>
      </c>
      <c r="R866" s="21">
        <v>46568</v>
      </c>
      <c r="S866" s="21">
        <v>46476</v>
      </c>
      <c r="T866" s="21">
        <v>46568</v>
      </c>
      <c r="U866" s="21">
        <v>46568</v>
      </c>
      <c r="V866" s="23">
        <v>0.25555555555555554</v>
      </c>
      <c r="W866">
        <v>92</v>
      </c>
      <c r="X866" s="24">
        <v>-81377.530322279126</v>
      </c>
      <c r="Y866" s="24">
        <v>-81377.530322279126</v>
      </c>
      <c r="Z866" s="24">
        <v>-79315.5</v>
      </c>
      <c r="AA866" s="24">
        <v>-79315.5</v>
      </c>
      <c r="AB866">
        <v>1.025997822900683</v>
      </c>
      <c r="AC866">
        <v>0</v>
      </c>
      <c r="AD866" s="22">
        <v>6806250</v>
      </c>
      <c r="AE866" s="25">
        <v>4.5600000000000002E-2</v>
      </c>
      <c r="AF866" s="26">
        <v>0</v>
      </c>
      <c r="AG866" s="27">
        <v>1</v>
      </c>
      <c r="AH866" s="27" t="s">
        <v>103</v>
      </c>
      <c r="AI866" t="s">
        <v>103</v>
      </c>
      <c r="AJ866" t="s">
        <v>78</v>
      </c>
    </row>
    <row r="867" spans="1:36" ht="15" customHeight="1" x14ac:dyDescent="0.25">
      <c r="A867">
        <v>200497</v>
      </c>
      <c r="B867" t="s">
        <v>956</v>
      </c>
      <c r="C867" t="s">
        <v>957</v>
      </c>
      <c r="D867">
        <v>385</v>
      </c>
      <c r="E867" t="s">
        <v>74</v>
      </c>
      <c r="F867" t="s">
        <v>803</v>
      </c>
      <c r="G867" t="s">
        <v>76</v>
      </c>
      <c r="H867" t="s">
        <v>935</v>
      </c>
      <c r="J867" s="21">
        <v>46568</v>
      </c>
      <c r="K867" s="21">
        <v>46660</v>
      </c>
      <c r="L867" s="21">
        <v>46660</v>
      </c>
      <c r="M867" s="22">
        <v>6600000</v>
      </c>
      <c r="N867" t="s">
        <v>78</v>
      </c>
      <c r="O867">
        <v>4.5600000000000002E-2</v>
      </c>
      <c r="P867" t="s">
        <v>80</v>
      </c>
      <c r="R867" s="21">
        <v>46660</v>
      </c>
      <c r="S867" s="21">
        <v>46568</v>
      </c>
      <c r="T867" s="21">
        <v>46660</v>
      </c>
      <c r="U867" s="21">
        <v>46660</v>
      </c>
      <c r="V867" s="23">
        <v>0.25555555555555554</v>
      </c>
      <c r="W867">
        <v>92</v>
      </c>
      <c r="X867" s="24">
        <v>-79013.652671933058</v>
      </c>
      <c r="Y867" s="24">
        <v>-79013.652671933058</v>
      </c>
      <c r="Z867" s="24">
        <v>-76912</v>
      </c>
      <c r="AA867" s="24">
        <v>-76912</v>
      </c>
      <c r="AB867">
        <v>1.0273254195955515</v>
      </c>
      <c r="AC867">
        <v>0</v>
      </c>
      <c r="AD867" s="22">
        <v>6600000</v>
      </c>
      <c r="AE867" s="25">
        <v>4.5600000000000002E-2</v>
      </c>
      <c r="AF867" s="26">
        <v>0</v>
      </c>
      <c r="AG867" s="27">
        <v>1</v>
      </c>
      <c r="AH867" s="27" t="s">
        <v>103</v>
      </c>
      <c r="AI867" t="s">
        <v>103</v>
      </c>
      <c r="AJ867" t="s">
        <v>78</v>
      </c>
    </row>
    <row r="868" spans="1:36" ht="15" customHeight="1" x14ac:dyDescent="0.25">
      <c r="A868">
        <v>200498</v>
      </c>
      <c r="B868" t="s">
        <v>956</v>
      </c>
      <c r="C868" t="s">
        <v>957</v>
      </c>
      <c r="D868">
        <v>385</v>
      </c>
      <c r="E868" t="s">
        <v>74</v>
      </c>
      <c r="F868" t="s">
        <v>803</v>
      </c>
      <c r="G868" t="s">
        <v>76</v>
      </c>
      <c r="H868" t="s">
        <v>935</v>
      </c>
      <c r="J868" s="21">
        <v>46660</v>
      </c>
      <c r="K868" s="21">
        <v>46751</v>
      </c>
      <c r="L868" s="21">
        <v>46751</v>
      </c>
      <c r="M868" s="22">
        <v>6393750</v>
      </c>
      <c r="N868" t="s">
        <v>78</v>
      </c>
      <c r="O868">
        <v>4.5600000000000002E-2</v>
      </c>
      <c r="P868" t="s">
        <v>80</v>
      </c>
      <c r="R868" s="21">
        <v>46751</v>
      </c>
      <c r="S868" s="21">
        <v>46660</v>
      </c>
      <c r="T868" s="21">
        <v>46751</v>
      </c>
      <c r="U868" s="21">
        <v>46751</v>
      </c>
      <c r="V868" s="23">
        <v>0.25277777777777777</v>
      </c>
      <c r="W868">
        <v>91</v>
      </c>
      <c r="X868" s="24">
        <v>-75809.373948233828</v>
      </c>
      <c r="Y868" s="24">
        <v>-75809.373948233828</v>
      </c>
      <c r="Z868" s="24">
        <v>-73698.625</v>
      </c>
      <c r="AA868" s="24">
        <v>-73698.625</v>
      </c>
      <c r="AB868">
        <v>1.0286402758292144</v>
      </c>
      <c r="AC868">
        <v>0</v>
      </c>
      <c r="AD868" s="22">
        <v>6393750</v>
      </c>
      <c r="AE868" s="25">
        <v>4.5600000000000002E-2</v>
      </c>
      <c r="AF868" s="26">
        <v>0</v>
      </c>
      <c r="AG868" s="27">
        <v>1</v>
      </c>
      <c r="AH868" s="27" t="s">
        <v>103</v>
      </c>
      <c r="AI868" t="s">
        <v>103</v>
      </c>
      <c r="AJ868" t="s">
        <v>78</v>
      </c>
    </row>
    <row r="869" spans="1:36" ht="15" customHeight="1" x14ac:dyDescent="0.25">
      <c r="A869">
        <v>200499</v>
      </c>
      <c r="B869" t="s">
        <v>956</v>
      </c>
      <c r="C869" t="s">
        <v>957</v>
      </c>
      <c r="D869">
        <v>385</v>
      </c>
      <c r="E869" t="s">
        <v>74</v>
      </c>
      <c r="F869" t="s">
        <v>803</v>
      </c>
      <c r="G869" t="s">
        <v>76</v>
      </c>
      <c r="H869" t="s">
        <v>935</v>
      </c>
      <c r="J869" s="21">
        <v>46751</v>
      </c>
      <c r="K869" s="21">
        <v>46842</v>
      </c>
      <c r="L869" s="21">
        <v>46842</v>
      </c>
      <c r="M869" s="22">
        <v>6187500</v>
      </c>
      <c r="N869" t="s">
        <v>78</v>
      </c>
      <c r="O869">
        <v>4.5600000000000002E-2</v>
      </c>
      <c r="P869" t="s">
        <v>80</v>
      </c>
      <c r="R869" s="21">
        <v>46842</v>
      </c>
      <c r="S869" s="21">
        <v>46751</v>
      </c>
      <c r="T869" s="21">
        <v>46842</v>
      </c>
      <c r="U869" s="21">
        <v>46842</v>
      </c>
      <c r="V869" s="23">
        <v>0.25277777777777777</v>
      </c>
      <c r="W869">
        <v>91</v>
      </c>
      <c r="X869" s="24">
        <v>-73457.807486461243</v>
      </c>
      <c r="Y869" s="24">
        <v>-73457.807486461243</v>
      </c>
      <c r="Z869" s="24">
        <v>-71321.25</v>
      </c>
      <c r="AA869" s="24">
        <v>-71321.25</v>
      </c>
      <c r="AB869">
        <v>1.0299568149248821</v>
      </c>
      <c r="AC869">
        <v>0</v>
      </c>
      <c r="AD869" s="22">
        <v>6187500</v>
      </c>
      <c r="AE869" s="25">
        <v>4.5600000000000002E-2</v>
      </c>
      <c r="AF869" s="26">
        <v>0</v>
      </c>
      <c r="AG869" s="27">
        <v>1</v>
      </c>
      <c r="AH869" s="27" t="s">
        <v>103</v>
      </c>
      <c r="AI869" t="s">
        <v>103</v>
      </c>
      <c r="AJ869" t="s">
        <v>78</v>
      </c>
    </row>
    <row r="870" spans="1:36" ht="15" customHeight="1" x14ac:dyDescent="0.25">
      <c r="A870">
        <v>200500</v>
      </c>
      <c r="B870" t="s">
        <v>956</v>
      </c>
      <c r="C870" t="s">
        <v>957</v>
      </c>
      <c r="D870">
        <v>385</v>
      </c>
      <c r="E870" t="s">
        <v>74</v>
      </c>
      <c r="F870" t="s">
        <v>803</v>
      </c>
      <c r="G870" t="s">
        <v>76</v>
      </c>
      <c r="H870" t="s">
        <v>935</v>
      </c>
      <c r="J870" s="21">
        <v>46842</v>
      </c>
      <c r="K870" s="21">
        <v>46934</v>
      </c>
      <c r="L870" s="21">
        <v>46934</v>
      </c>
      <c r="M870" s="22">
        <v>5981250</v>
      </c>
      <c r="N870" t="s">
        <v>78</v>
      </c>
      <c r="O870">
        <v>4.5600000000000002E-2</v>
      </c>
      <c r="P870" t="s">
        <v>80</v>
      </c>
      <c r="R870" s="21">
        <v>46934</v>
      </c>
      <c r="S870" s="21">
        <v>46842</v>
      </c>
      <c r="T870" s="21">
        <v>46934</v>
      </c>
      <c r="U870" s="21">
        <v>46934</v>
      </c>
      <c r="V870" s="23">
        <v>0.25555555555555554</v>
      </c>
      <c r="W870">
        <v>92</v>
      </c>
      <c r="X870" s="24">
        <v>-71882.427480850019</v>
      </c>
      <c r="Y870" s="24">
        <v>-71882.427480850019</v>
      </c>
      <c r="Z870" s="24">
        <v>-69701.5</v>
      </c>
      <c r="AA870" s="24">
        <v>-69701.5</v>
      </c>
      <c r="AB870">
        <v>1.0312895343837654</v>
      </c>
      <c r="AC870">
        <v>0</v>
      </c>
      <c r="AD870" s="22">
        <v>5981250</v>
      </c>
      <c r="AE870" s="25">
        <v>4.5600000000000002E-2</v>
      </c>
      <c r="AF870" s="26">
        <v>0</v>
      </c>
      <c r="AG870" s="27">
        <v>1</v>
      </c>
      <c r="AH870" s="27" t="s">
        <v>103</v>
      </c>
      <c r="AI870" t="s">
        <v>103</v>
      </c>
      <c r="AJ870" t="s">
        <v>78</v>
      </c>
    </row>
    <row r="871" spans="1:36" ht="15" customHeight="1" x14ac:dyDescent="0.25">
      <c r="A871">
        <v>200501</v>
      </c>
      <c r="B871" t="s">
        <v>956</v>
      </c>
      <c r="C871" t="s">
        <v>957</v>
      </c>
      <c r="D871">
        <v>385</v>
      </c>
      <c r="E871" t="s">
        <v>74</v>
      </c>
      <c r="F871" t="s">
        <v>803</v>
      </c>
      <c r="G871" t="s">
        <v>76</v>
      </c>
      <c r="H871" t="s">
        <v>935</v>
      </c>
      <c r="J871" s="21">
        <v>46934</v>
      </c>
      <c r="K871" s="21">
        <v>47025</v>
      </c>
      <c r="L871" s="21">
        <v>47025</v>
      </c>
      <c r="M871" s="22">
        <v>5775000</v>
      </c>
      <c r="N871" t="s">
        <v>78</v>
      </c>
      <c r="O871">
        <v>4.5600000000000002E-2</v>
      </c>
      <c r="P871" t="s">
        <v>80</v>
      </c>
      <c r="R871" s="21">
        <v>47025</v>
      </c>
      <c r="S871" s="21">
        <v>46934</v>
      </c>
      <c r="T871" s="21">
        <v>47025</v>
      </c>
      <c r="U871" s="21">
        <v>47025</v>
      </c>
      <c r="V871" s="23">
        <v>0.25277777777777777</v>
      </c>
      <c r="W871">
        <v>91</v>
      </c>
      <c r="X871" s="24">
        <v>-68737.197900010302</v>
      </c>
      <c r="Y871" s="24">
        <v>-68737.197900010302</v>
      </c>
      <c r="Z871" s="24">
        <v>-66566.5</v>
      </c>
      <c r="AA871" s="24">
        <v>-66566.5</v>
      </c>
      <c r="AB871">
        <v>1.0326094642201453</v>
      </c>
      <c r="AC871">
        <v>0</v>
      </c>
      <c r="AD871" s="22">
        <v>5775000</v>
      </c>
      <c r="AE871" s="25">
        <v>4.5600000000000002E-2</v>
      </c>
      <c r="AF871" s="26">
        <v>0</v>
      </c>
      <c r="AG871" s="27">
        <v>1</v>
      </c>
      <c r="AH871" s="27" t="s">
        <v>103</v>
      </c>
      <c r="AI871" t="s">
        <v>103</v>
      </c>
      <c r="AJ871" t="s">
        <v>78</v>
      </c>
    </row>
    <row r="872" spans="1:36" ht="15" customHeight="1" x14ac:dyDescent="0.25">
      <c r="A872">
        <v>200502</v>
      </c>
      <c r="B872" t="s">
        <v>956</v>
      </c>
      <c r="C872" t="s">
        <v>957</v>
      </c>
      <c r="D872">
        <v>385</v>
      </c>
      <c r="E872" t="s">
        <v>74</v>
      </c>
      <c r="F872" t="s">
        <v>803</v>
      </c>
      <c r="G872" t="s">
        <v>76</v>
      </c>
      <c r="H872" t="s">
        <v>935</v>
      </c>
      <c r="J872" s="21">
        <v>47025</v>
      </c>
      <c r="K872" s="21">
        <v>47116</v>
      </c>
      <c r="L872" s="21">
        <v>47116</v>
      </c>
      <c r="M872" s="22">
        <v>5568750</v>
      </c>
      <c r="N872" t="s">
        <v>78</v>
      </c>
      <c r="O872">
        <v>4.5600000000000002E-2</v>
      </c>
      <c r="P872" t="s">
        <v>80</v>
      </c>
      <c r="R872" s="21">
        <v>47116</v>
      </c>
      <c r="S872" s="21">
        <v>47025</v>
      </c>
      <c r="T872" s="21">
        <v>47116</v>
      </c>
      <c r="U872" s="21">
        <v>47116</v>
      </c>
      <c r="V872" s="23">
        <v>0.25277777777777777</v>
      </c>
      <c r="W872">
        <v>91</v>
      </c>
      <c r="X872" s="24">
        <v>-66367.131554527761</v>
      </c>
      <c r="Y872" s="24">
        <v>-66367.131554527761</v>
      </c>
      <c r="Z872" s="24">
        <v>-64189.124999999993</v>
      </c>
      <c r="AA872" s="24">
        <v>-64189.124999999993</v>
      </c>
      <c r="AB872">
        <v>1.0339310834121476</v>
      </c>
      <c r="AC872">
        <v>0</v>
      </c>
      <c r="AD872" s="22">
        <v>5568750</v>
      </c>
      <c r="AE872" s="25">
        <v>4.5600000000000002E-2</v>
      </c>
      <c r="AF872" s="26">
        <v>0</v>
      </c>
      <c r="AG872" s="27">
        <v>1</v>
      </c>
      <c r="AH872" s="27" t="s">
        <v>103</v>
      </c>
      <c r="AI872" t="s">
        <v>103</v>
      </c>
      <c r="AJ872" t="s">
        <v>78</v>
      </c>
    </row>
    <row r="873" spans="1:36" ht="15" customHeight="1" x14ac:dyDescent="0.25">
      <c r="A873">
        <v>200503</v>
      </c>
      <c r="B873" t="s">
        <v>956</v>
      </c>
      <c r="C873" t="s">
        <v>957</v>
      </c>
      <c r="D873">
        <v>385</v>
      </c>
      <c r="E873" t="s">
        <v>74</v>
      </c>
      <c r="F873" t="s">
        <v>803</v>
      </c>
      <c r="G873" t="s">
        <v>76</v>
      </c>
      <c r="H873" t="s">
        <v>935</v>
      </c>
      <c r="J873" s="21">
        <v>47116</v>
      </c>
      <c r="K873" s="21">
        <v>47207</v>
      </c>
      <c r="L873" s="21">
        <v>47207</v>
      </c>
      <c r="M873" s="22">
        <v>5362500</v>
      </c>
      <c r="N873" t="s">
        <v>78</v>
      </c>
      <c r="O873">
        <v>4.5600000000000002E-2</v>
      </c>
      <c r="P873" t="s">
        <v>80</v>
      </c>
      <c r="R873" s="21">
        <v>47207</v>
      </c>
      <c r="S873" s="21">
        <v>47116</v>
      </c>
      <c r="T873" s="21">
        <v>47207</v>
      </c>
      <c r="U873" s="21">
        <v>47207</v>
      </c>
      <c r="V873" s="23">
        <v>0.25277777777777777</v>
      </c>
      <c r="W873">
        <v>91</v>
      </c>
      <c r="X873" s="24">
        <v>-63990.885795867391</v>
      </c>
      <c r="Y873" s="24">
        <v>-63990.885795867391</v>
      </c>
      <c r="Z873" s="24">
        <v>-61811.75</v>
      </c>
      <c r="AA873" s="24">
        <v>-61811.75</v>
      </c>
      <c r="AB873">
        <v>1.0352543941219492</v>
      </c>
      <c r="AC873">
        <v>0</v>
      </c>
      <c r="AD873" s="22">
        <v>5362500</v>
      </c>
      <c r="AE873" s="25">
        <v>4.5600000000000002E-2</v>
      </c>
      <c r="AF873" s="26">
        <v>0</v>
      </c>
      <c r="AG873" s="27">
        <v>1</v>
      </c>
      <c r="AH873" s="27" t="s">
        <v>103</v>
      </c>
      <c r="AI873" t="s">
        <v>103</v>
      </c>
      <c r="AJ873" t="s">
        <v>78</v>
      </c>
    </row>
    <row r="874" spans="1:36" ht="15" customHeight="1" x14ac:dyDescent="0.25">
      <c r="A874">
        <v>200504</v>
      </c>
      <c r="B874" t="s">
        <v>956</v>
      </c>
      <c r="C874" t="s">
        <v>957</v>
      </c>
      <c r="D874">
        <v>385</v>
      </c>
      <c r="E874" t="s">
        <v>74</v>
      </c>
      <c r="F874" t="s">
        <v>803</v>
      </c>
      <c r="G874" t="s">
        <v>76</v>
      </c>
      <c r="H874" t="s">
        <v>935</v>
      </c>
      <c r="J874" s="21">
        <v>47207</v>
      </c>
      <c r="K874" s="21">
        <v>47298</v>
      </c>
      <c r="L874" s="21">
        <v>47298</v>
      </c>
      <c r="M874" s="22">
        <v>5156250</v>
      </c>
      <c r="N874" t="s">
        <v>78</v>
      </c>
      <c r="O874">
        <v>4.5600000000000002E-2</v>
      </c>
      <c r="P874" t="s">
        <v>80</v>
      </c>
      <c r="R874" s="21">
        <v>47298</v>
      </c>
      <c r="S874" s="21">
        <v>47207</v>
      </c>
      <c r="T874" s="21">
        <v>47298</v>
      </c>
      <c r="U874" s="21">
        <v>47298</v>
      </c>
      <c r="V874" s="23">
        <v>0.25277777777777777</v>
      </c>
      <c r="W874">
        <v>91</v>
      </c>
      <c r="X874" s="24">
        <v>-61608.448688584947</v>
      </c>
      <c r="Y874" s="24">
        <v>-61608.448688584947</v>
      </c>
      <c r="Z874" s="24">
        <v>-59434.375</v>
      </c>
      <c r="AA874" s="24">
        <v>-59434.375</v>
      </c>
      <c r="AB874">
        <v>1.0365793985144951</v>
      </c>
      <c r="AC874">
        <v>0</v>
      </c>
      <c r="AD874" s="22">
        <v>5156250</v>
      </c>
      <c r="AE874" s="25">
        <v>4.5600000000000002E-2</v>
      </c>
      <c r="AF874" s="26">
        <v>0</v>
      </c>
      <c r="AG874" s="27">
        <v>1</v>
      </c>
      <c r="AH874" s="27" t="s">
        <v>103</v>
      </c>
      <c r="AI874" t="s">
        <v>103</v>
      </c>
      <c r="AJ874" t="s">
        <v>78</v>
      </c>
    </row>
    <row r="875" spans="1:36" ht="15" customHeight="1" x14ac:dyDescent="0.25">
      <c r="A875">
        <v>200505</v>
      </c>
      <c r="B875" t="s">
        <v>956</v>
      </c>
      <c r="C875" t="s">
        <v>957</v>
      </c>
      <c r="D875">
        <v>385</v>
      </c>
      <c r="E875" t="s">
        <v>74</v>
      </c>
      <c r="F875" t="s">
        <v>803</v>
      </c>
      <c r="G875" t="s">
        <v>76</v>
      </c>
      <c r="H875" t="s">
        <v>935</v>
      </c>
      <c r="J875" s="21">
        <v>47298</v>
      </c>
      <c r="K875" s="21">
        <v>47389</v>
      </c>
      <c r="L875" s="21">
        <v>47389</v>
      </c>
      <c r="M875" s="22">
        <v>4950000</v>
      </c>
      <c r="N875" t="s">
        <v>78</v>
      </c>
      <c r="O875">
        <v>4.5600000000000002E-2</v>
      </c>
      <c r="P875" t="s">
        <v>80</v>
      </c>
      <c r="R875" s="21">
        <v>47389</v>
      </c>
      <c r="S875" s="21">
        <v>47298</v>
      </c>
      <c r="T875" s="21">
        <v>47389</v>
      </c>
      <c r="U875" s="21">
        <v>47389</v>
      </c>
      <c r="V875" s="23">
        <v>0.25277777777777777</v>
      </c>
      <c r="W875">
        <v>91</v>
      </c>
      <c r="X875" s="24">
        <v>-59219.808276806725</v>
      </c>
      <c r="Y875" s="24">
        <v>-59219.808276806725</v>
      </c>
      <c r="Z875" s="24">
        <v>-57057</v>
      </c>
      <c r="AA875" s="24">
        <v>-57057</v>
      </c>
      <c r="AB875">
        <v>1.0379060987575008</v>
      </c>
      <c r="AC875">
        <v>0</v>
      </c>
      <c r="AD875" s="22">
        <v>4950000</v>
      </c>
      <c r="AE875" s="25">
        <v>4.5600000000000002E-2</v>
      </c>
      <c r="AF875" s="26">
        <v>0</v>
      </c>
      <c r="AG875" s="27">
        <v>1</v>
      </c>
      <c r="AH875" s="27" t="s">
        <v>103</v>
      </c>
      <c r="AI875" t="s">
        <v>103</v>
      </c>
      <c r="AJ875" t="s">
        <v>78</v>
      </c>
    </row>
    <row r="876" spans="1:36" ht="15" customHeight="1" x14ac:dyDescent="0.25">
      <c r="A876">
        <v>200506</v>
      </c>
      <c r="B876" t="s">
        <v>956</v>
      </c>
      <c r="C876" t="s">
        <v>957</v>
      </c>
      <c r="D876">
        <v>385</v>
      </c>
      <c r="E876" t="s">
        <v>74</v>
      </c>
      <c r="F876" t="s">
        <v>803</v>
      </c>
      <c r="G876" t="s">
        <v>76</v>
      </c>
      <c r="H876" t="s">
        <v>935</v>
      </c>
      <c r="J876" s="21">
        <v>47389</v>
      </c>
      <c r="K876" s="21">
        <v>47483</v>
      </c>
      <c r="L876" s="21">
        <v>47483</v>
      </c>
      <c r="M876" s="22">
        <v>4743750</v>
      </c>
      <c r="N876" t="s">
        <v>78</v>
      </c>
      <c r="O876">
        <v>4.5600000000000002E-2</v>
      </c>
      <c r="P876" t="s">
        <v>80</v>
      </c>
      <c r="R876" s="21">
        <v>47483</v>
      </c>
      <c r="S876" s="21">
        <v>47389</v>
      </c>
      <c r="T876" s="21">
        <v>47483</v>
      </c>
      <c r="U876" s="21">
        <v>47483</v>
      </c>
      <c r="V876" s="23">
        <v>0.26111111111111113</v>
      </c>
      <c r="W876">
        <v>94</v>
      </c>
      <c r="X876" s="24">
        <v>-58700.777850732477</v>
      </c>
      <c r="Y876" s="24">
        <v>-58700.777850732477</v>
      </c>
      <c r="Z876" s="24">
        <v>-56482.25</v>
      </c>
      <c r="AA876" s="24">
        <v>-56482.25</v>
      </c>
      <c r="AB876">
        <v>1.039278319307968</v>
      </c>
      <c r="AC876">
        <v>0</v>
      </c>
      <c r="AD876" s="22">
        <v>4743750</v>
      </c>
      <c r="AE876" s="25">
        <v>4.5600000000000002E-2</v>
      </c>
      <c r="AF876" s="26">
        <v>0</v>
      </c>
      <c r="AG876" s="27">
        <v>1</v>
      </c>
      <c r="AH876" s="27" t="s">
        <v>103</v>
      </c>
      <c r="AI876" t="s">
        <v>103</v>
      </c>
      <c r="AJ876" t="s">
        <v>78</v>
      </c>
    </row>
    <row r="877" spans="1:36" ht="15" customHeight="1" x14ac:dyDescent="0.25">
      <c r="A877">
        <v>200507</v>
      </c>
      <c r="B877" t="s">
        <v>956</v>
      </c>
      <c r="C877" t="s">
        <v>957</v>
      </c>
      <c r="D877">
        <v>385</v>
      </c>
      <c r="E877" t="s">
        <v>74</v>
      </c>
      <c r="F877" t="s">
        <v>803</v>
      </c>
      <c r="G877" t="s">
        <v>76</v>
      </c>
      <c r="H877" t="s">
        <v>935</v>
      </c>
      <c r="J877" s="21">
        <v>47483</v>
      </c>
      <c r="K877" s="21">
        <v>47571</v>
      </c>
      <c r="L877" s="21">
        <v>47571</v>
      </c>
      <c r="M877" s="22">
        <v>4537500</v>
      </c>
      <c r="N877" t="s">
        <v>78</v>
      </c>
      <c r="O877">
        <v>4.5600000000000002E-2</v>
      </c>
      <c r="P877" t="s">
        <v>80</v>
      </c>
      <c r="R877" s="21">
        <v>47571</v>
      </c>
      <c r="S877" s="21">
        <v>47483</v>
      </c>
      <c r="T877" s="21">
        <v>47571</v>
      </c>
      <c r="U877" s="21">
        <v>47571</v>
      </c>
      <c r="V877" s="23">
        <v>0.24444444444444444</v>
      </c>
      <c r="W877">
        <v>88</v>
      </c>
      <c r="X877" s="24">
        <v>-52629.676110168701</v>
      </c>
      <c r="Y877" s="24">
        <v>-52629.676110168701</v>
      </c>
      <c r="Z877" s="24">
        <v>-50578</v>
      </c>
      <c r="AA877" s="24">
        <v>-50578</v>
      </c>
      <c r="AB877">
        <v>1.0405645954796294</v>
      </c>
      <c r="AC877">
        <v>0</v>
      </c>
      <c r="AD877" s="22">
        <v>4537500</v>
      </c>
      <c r="AE877" s="25">
        <v>4.5600000000000002E-2</v>
      </c>
      <c r="AF877" s="26">
        <v>0</v>
      </c>
      <c r="AG877" s="27">
        <v>1</v>
      </c>
      <c r="AH877" s="27" t="s">
        <v>103</v>
      </c>
      <c r="AI877" t="s">
        <v>103</v>
      </c>
      <c r="AJ877" t="s">
        <v>78</v>
      </c>
    </row>
    <row r="878" spans="1:36" ht="15" customHeight="1" x14ac:dyDescent="0.25">
      <c r="A878">
        <v>200508</v>
      </c>
      <c r="B878" t="s">
        <v>956</v>
      </c>
      <c r="C878" t="s">
        <v>957</v>
      </c>
      <c r="D878">
        <v>385</v>
      </c>
      <c r="E878" t="s">
        <v>74</v>
      </c>
      <c r="F878" t="s">
        <v>803</v>
      </c>
      <c r="G878" t="s">
        <v>76</v>
      </c>
      <c r="H878" t="s">
        <v>935</v>
      </c>
      <c r="J878" s="21">
        <v>47571</v>
      </c>
      <c r="K878" s="21">
        <v>47662</v>
      </c>
      <c r="L878" s="21">
        <v>47662</v>
      </c>
      <c r="M878" s="22">
        <v>4331250</v>
      </c>
      <c r="N878" t="s">
        <v>78</v>
      </c>
      <c r="O878">
        <v>4.5600000000000002E-2</v>
      </c>
      <c r="P878" t="s">
        <v>80</v>
      </c>
      <c r="R878" s="21">
        <v>47662</v>
      </c>
      <c r="S878" s="21">
        <v>47571</v>
      </c>
      <c r="T878" s="21">
        <v>47662</v>
      </c>
      <c r="U878" s="21">
        <v>47662</v>
      </c>
      <c r="V878" s="23">
        <v>0.25277777777777777</v>
      </c>
      <c r="W878">
        <v>91</v>
      </c>
      <c r="X878" s="24">
        <v>-52016.547348630862</v>
      </c>
      <c r="Y878" s="24">
        <v>-52016.547348630862</v>
      </c>
      <c r="Z878" s="24">
        <v>-49924.875</v>
      </c>
      <c r="AA878" s="24">
        <v>-49924.875</v>
      </c>
      <c r="AB878">
        <v>1.0418963963080701</v>
      </c>
      <c r="AC878">
        <v>0</v>
      </c>
      <c r="AD878" s="22">
        <v>4331250</v>
      </c>
      <c r="AE878" s="25">
        <v>4.5600000000000002E-2</v>
      </c>
      <c r="AF878" s="26">
        <v>0</v>
      </c>
      <c r="AG878" s="27">
        <v>1</v>
      </c>
      <c r="AH878" s="27" t="s">
        <v>103</v>
      </c>
      <c r="AI878" t="s">
        <v>103</v>
      </c>
      <c r="AJ878" t="s">
        <v>78</v>
      </c>
    </row>
    <row r="879" spans="1:36" ht="15" customHeight="1" x14ac:dyDescent="0.25">
      <c r="A879">
        <v>200509</v>
      </c>
      <c r="B879" t="s">
        <v>956</v>
      </c>
      <c r="C879" t="s">
        <v>957</v>
      </c>
      <c r="D879">
        <v>385</v>
      </c>
      <c r="E879" t="s">
        <v>74</v>
      </c>
      <c r="F879" t="s">
        <v>803</v>
      </c>
      <c r="G879" t="s">
        <v>76</v>
      </c>
      <c r="H879" t="s">
        <v>935</v>
      </c>
      <c r="J879" s="21">
        <v>47662</v>
      </c>
      <c r="K879" s="21">
        <v>47756</v>
      </c>
      <c r="L879" s="21">
        <v>47756</v>
      </c>
      <c r="M879" s="22">
        <v>4125000</v>
      </c>
      <c r="N879" t="s">
        <v>78</v>
      </c>
      <c r="O879">
        <v>4.5600000000000002E-2</v>
      </c>
      <c r="P879" t="s">
        <v>80</v>
      </c>
      <c r="R879" s="21">
        <v>47756</v>
      </c>
      <c r="S879" s="21">
        <v>47662</v>
      </c>
      <c r="T879" s="21">
        <v>47756</v>
      </c>
      <c r="U879" s="21">
        <v>47756</v>
      </c>
      <c r="V879" s="23">
        <v>0.26111111111111113</v>
      </c>
      <c r="W879">
        <v>94</v>
      </c>
      <c r="X879" s="24">
        <v>-51240.397227669811</v>
      </c>
      <c r="Y879" s="24">
        <v>-51240.397227669811</v>
      </c>
      <c r="Z879" s="24">
        <v>-49115</v>
      </c>
      <c r="AA879" s="24">
        <v>-49115</v>
      </c>
      <c r="AB879">
        <v>1.0432738924497569</v>
      </c>
      <c r="AC879">
        <v>0</v>
      </c>
      <c r="AD879" s="22">
        <v>4125000</v>
      </c>
      <c r="AE879" s="25">
        <v>4.5600000000000002E-2</v>
      </c>
      <c r="AF879" s="26">
        <v>0</v>
      </c>
      <c r="AG879" s="27">
        <v>1</v>
      </c>
      <c r="AH879" s="27" t="s">
        <v>103</v>
      </c>
      <c r="AI879" t="s">
        <v>103</v>
      </c>
      <c r="AJ879" t="s">
        <v>78</v>
      </c>
    </row>
    <row r="880" spans="1:36" ht="15" customHeight="1" x14ac:dyDescent="0.25">
      <c r="A880">
        <v>200510</v>
      </c>
      <c r="B880" t="s">
        <v>956</v>
      </c>
      <c r="C880" t="s">
        <v>957</v>
      </c>
      <c r="D880">
        <v>385</v>
      </c>
      <c r="E880" t="s">
        <v>74</v>
      </c>
      <c r="F880" t="s">
        <v>803</v>
      </c>
      <c r="G880" t="s">
        <v>76</v>
      </c>
      <c r="H880" t="s">
        <v>935</v>
      </c>
      <c r="J880" s="21">
        <v>47756</v>
      </c>
      <c r="K880" s="21">
        <v>47847</v>
      </c>
      <c r="L880" s="21">
        <v>47847</v>
      </c>
      <c r="M880" s="22">
        <v>3918750</v>
      </c>
      <c r="N880" t="s">
        <v>78</v>
      </c>
      <c r="O880">
        <v>4.5600000000000002E-2</v>
      </c>
      <c r="P880" t="s">
        <v>80</v>
      </c>
      <c r="R880" s="21">
        <v>47847</v>
      </c>
      <c r="S880" s="21">
        <v>47756</v>
      </c>
      <c r="T880" s="21">
        <v>47847</v>
      </c>
      <c r="U880" s="21">
        <v>47847</v>
      </c>
      <c r="V880" s="23">
        <v>0.25277777777777777</v>
      </c>
      <c r="W880">
        <v>91</v>
      </c>
      <c r="X880" s="24">
        <v>-47185.126372238774</v>
      </c>
      <c r="Y880" s="24">
        <v>-47185.126372238774</v>
      </c>
      <c r="Z880" s="24">
        <v>-45170.125</v>
      </c>
      <c r="AA880" s="24">
        <v>-45170.125</v>
      </c>
      <c r="AB880">
        <v>1.0446091608610508</v>
      </c>
      <c r="AC880">
        <v>0</v>
      </c>
      <c r="AD880" s="22">
        <v>3918750</v>
      </c>
      <c r="AE880" s="25">
        <v>4.5600000000000002E-2</v>
      </c>
      <c r="AF880" s="26">
        <v>0</v>
      </c>
      <c r="AG880" s="27">
        <v>1</v>
      </c>
      <c r="AH880" s="27" t="s">
        <v>103</v>
      </c>
      <c r="AI880" t="s">
        <v>103</v>
      </c>
      <c r="AJ880" t="s">
        <v>78</v>
      </c>
    </row>
    <row r="881" spans="1:36" ht="15" customHeight="1" x14ac:dyDescent="0.25">
      <c r="A881">
        <v>200511</v>
      </c>
      <c r="B881" t="s">
        <v>956</v>
      </c>
      <c r="C881" t="s">
        <v>957</v>
      </c>
      <c r="D881">
        <v>385</v>
      </c>
      <c r="E881" t="s">
        <v>74</v>
      </c>
      <c r="F881" t="s">
        <v>803</v>
      </c>
      <c r="G881" t="s">
        <v>76</v>
      </c>
      <c r="H881" t="s">
        <v>935</v>
      </c>
      <c r="J881" s="21">
        <v>47847</v>
      </c>
      <c r="K881" s="21">
        <v>47938</v>
      </c>
      <c r="L881" s="21">
        <v>47938</v>
      </c>
      <c r="M881" s="22">
        <v>3712500</v>
      </c>
      <c r="N881" t="s">
        <v>78</v>
      </c>
      <c r="O881">
        <v>4.5600000000000002E-2</v>
      </c>
      <c r="P881" t="s">
        <v>80</v>
      </c>
      <c r="R881" s="21">
        <v>47938</v>
      </c>
      <c r="S881" s="21">
        <v>47847</v>
      </c>
      <c r="T881" s="21">
        <v>47938</v>
      </c>
      <c r="U881" s="21">
        <v>47938</v>
      </c>
      <c r="V881" s="23">
        <v>0.25277777777777777</v>
      </c>
      <c r="W881">
        <v>91</v>
      </c>
      <c r="X881" s="24">
        <v>-44758.911608006216</v>
      </c>
      <c r="Y881" s="24">
        <v>-44758.911608006216</v>
      </c>
      <c r="Z881" s="24">
        <v>-42792.75</v>
      </c>
      <c r="AA881" s="24">
        <v>-42792.75</v>
      </c>
      <c r="AB881">
        <v>1.0459461382595467</v>
      </c>
      <c r="AC881">
        <v>0</v>
      </c>
      <c r="AD881" s="22">
        <v>3712500</v>
      </c>
      <c r="AE881" s="25">
        <v>4.5600000000000002E-2</v>
      </c>
      <c r="AF881" s="26">
        <v>0</v>
      </c>
      <c r="AG881" s="27">
        <v>1</v>
      </c>
      <c r="AH881" s="27" t="s">
        <v>103</v>
      </c>
      <c r="AI881" t="s">
        <v>103</v>
      </c>
      <c r="AJ881" t="s">
        <v>78</v>
      </c>
    </row>
    <row r="882" spans="1:36" ht="15" customHeight="1" x14ac:dyDescent="0.25">
      <c r="A882">
        <v>200512</v>
      </c>
      <c r="B882" t="s">
        <v>956</v>
      </c>
      <c r="C882" t="s">
        <v>957</v>
      </c>
      <c r="D882">
        <v>385</v>
      </c>
      <c r="E882" t="s">
        <v>74</v>
      </c>
      <c r="F882" t="s">
        <v>803</v>
      </c>
      <c r="G882" t="s">
        <v>76</v>
      </c>
      <c r="H882" t="s">
        <v>935</v>
      </c>
      <c r="J882" s="21">
        <v>47938</v>
      </c>
      <c r="K882" s="21">
        <v>48029</v>
      </c>
      <c r="L882" s="21">
        <v>48029</v>
      </c>
      <c r="M882" s="22">
        <v>3506250</v>
      </c>
      <c r="N882" t="s">
        <v>78</v>
      </c>
      <c r="O882">
        <v>4.5600000000000002E-2</v>
      </c>
      <c r="P882" t="s">
        <v>80</v>
      </c>
      <c r="R882" s="21">
        <v>48029</v>
      </c>
      <c r="S882" s="21">
        <v>47938</v>
      </c>
      <c r="T882" s="21">
        <v>48029</v>
      </c>
      <c r="U882" s="21">
        <v>48029</v>
      </c>
      <c r="V882" s="23">
        <v>0.25277777777777777</v>
      </c>
      <c r="W882">
        <v>91</v>
      </c>
      <c r="X882" s="24">
        <v>-42326.409008247487</v>
      </c>
      <c r="Y882" s="24">
        <v>-42326.409008247487</v>
      </c>
      <c r="Z882" s="24">
        <v>-40415.375</v>
      </c>
      <c r="AA882" s="24">
        <v>-40415.375</v>
      </c>
      <c r="AB882">
        <v>1.0472848268325479</v>
      </c>
      <c r="AC882">
        <v>0</v>
      </c>
      <c r="AD882" s="22">
        <v>3506250</v>
      </c>
      <c r="AE882" s="25">
        <v>4.5600000000000002E-2</v>
      </c>
      <c r="AF882" s="26">
        <v>0</v>
      </c>
      <c r="AG882" s="27">
        <v>1</v>
      </c>
      <c r="AH882" s="27" t="s">
        <v>103</v>
      </c>
      <c r="AI882" t="s">
        <v>103</v>
      </c>
      <c r="AJ882" t="s">
        <v>78</v>
      </c>
    </row>
    <row r="883" spans="1:36" ht="15" customHeight="1" x14ac:dyDescent="0.25">
      <c r="A883">
        <v>200513</v>
      </c>
      <c r="B883" t="s">
        <v>956</v>
      </c>
      <c r="C883" t="s">
        <v>957</v>
      </c>
      <c r="D883">
        <v>385</v>
      </c>
      <c r="E883" t="s">
        <v>74</v>
      </c>
      <c r="F883" t="s">
        <v>803</v>
      </c>
      <c r="G883" t="s">
        <v>76</v>
      </c>
      <c r="H883" t="s">
        <v>935</v>
      </c>
      <c r="J883" s="21">
        <v>48029</v>
      </c>
      <c r="K883" s="21">
        <v>48121</v>
      </c>
      <c r="L883" s="21">
        <v>48121</v>
      </c>
      <c r="M883" s="22">
        <v>3300000</v>
      </c>
      <c r="N883" t="s">
        <v>78</v>
      </c>
      <c r="O883">
        <v>4.5600000000000002E-2</v>
      </c>
      <c r="P883" t="s">
        <v>80</v>
      </c>
      <c r="R883" s="21">
        <v>48121</v>
      </c>
      <c r="S883" s="21">
        <v>48029</v>
      </c>
      <c r="T883" s="21">
        <v>48121</v>
      </c>
      <c r="U883" s="21">
        <v>48121</v>
      </c>
      <c r="V883" s="23">
        <v>0.25555555555555554</v>
      </c>
      <c r="W883">
        <v>92</v>
      </c>
      <c r="X883" s="24">
        <v>-40326.498608926726</v>
      </c>
      <c r="Y883" s="24">
        <v>-40326.498608926726</v>
      </c>
      <c r="Z883" s="24">
        <v>-38456</v>
      </c>
      <c r="AA883" s="24">
        <v>-38456</v>
      </c>
      <c r="AB883">
        <v>1.0486399679874852</v>
      </c>
      <c r="AC883">
        <v>0</v>
      </c>
      <c r="AD883" s="22">
        <v>3300000</v>
      </c>
      <c r="AE883" s="25">
        <v>4.5600000000000002E-2</v>
      </c>
      <c r="AF883" s="26">
        <v>0</v>
      </c>
      <c r="AG883" s="27">
        <v>1</v>
      </c>
      <c r="AH883" s="27" t="s">
        <v>103</v>
      </c>
      <c r="AI883" t="s">
        <v>103</v>
      </c>
      <c r="AJ883" t="s">
        <v>78</v>
      </c>
    </row>
    <row r="884" spans="1:36" ht="15" customHeight="1" x14ac:dyDescent="0.25">
      <c r="A884">
        <v>200514</v>
      </c>
      <c r="B884" t="s">
        <v>956</v>
      </c>
      <c r="C884" t="s">
        <v>957</v>
      </c>
      <c r="D884">
        <v>385</v>
      </c>
      <c r="E884" t="s">
        <v>74</v>
      </c>
      <c r="F884" t="s">
        <v>803</v>
      </c>
      <c r="G884" t="s">
        <v>76</v>
      </c>
      <c r="H884" t="s">
        <v>935</v>
      </c>
      <c r="J884" s="21">
        <v>48121</v>
      </c>
      <c r="K884" s="21">
        <v>48212</v>
      </c>
      <c r="L884" s="21">
        <v>48212</v>
      </c>
      <c r="M884" s="22">
        <v>3093750</v>
      </c>
      <c r="N884" t="s">
        <v>78</v>
      </c>
      <c r="O884">
        <v>4.5600000000000002E-2</v>
      </c>
      <c r="P884" t="s">
        <v>80</v>
      </c>
      <c r="R884" s="21">
        <v>48212</v>
      </c>
      <c r="S884" s="21">
        <v>48121</v>
      </c>
      <c r="T884" s="21">
        <v>48212</v>
      </c>
      <c r="U884" s="21">
        <v>48212</v>
      </c>
      <c r="V884" s="23">
        <v>0.25277777777777777</v>
      </c>
      <c r="W884">
        <v>91</v>
      </c>
      <c r="X884" s="24">
        <v>-37443.018079832131</v>
      </c>
      <c r="Y884" s="24">
        <v>-37443.018079832131</v>
      </c>
      <c r="Z884" s="24">
        <v>-35660.625</v>
      </c>
      <c r="AA884" s="24">
        <v>-35660.625</v>
      </c>
      <c r="AB884">
        <v>1.0499821043470812</v>
      </c>
      <c r="AC884">
        <v>0</v>
      </c>
      <c r="AD884" s="22">
        <v>3093750</v>
      </c>
      <c r="AE884" s="25">
        <v>4.5600000000000002E-2</v>
      </c>
      <c r="AF884" s="26">
        <v>0</v>
      </c>
      <c r="AG884" s="27">
        <v>1</v>
      </c>
      <c r="AH884" s="27" t="s">
        <v>103</v>
      </c>
      <c r="AI884" t="s">
        <v>103</v>
      </c>
      <c r="AJ884" t="s">
        <v>78</v>
      </c>
    </row>
    <row r="885" spans="1:36" ht="15" customHeight="1" x14ac:dyDescent="0.25">
      <c r="A885">
        <v>200515</v>
      </c>
      <c r="B885" t="s">
        <v>956</v>
      </c>
      <c r="C885" t="s">
        <v>957</v>
      </c>
      <c r="D885">
        <v>385</v>
      </c>
      <c r="E885" t="s">
        <v>74</v>
      </c>
      <c r="F885" t="s">
        <v>803</v>
      </c>
      <c r="G885" t="s">
        <v>76</v>
      </c>
      <c r="H885" t="s">
        <v>935</v>
      </c>
      <c r="J885" s="21">
        <v>48212</v>
      </c>
      <c r="K885" s="21">
        <v>48303</v>
      </c>
      <c r="L885" s="21">
        <v>48303</v>
      </c>
      <c r="M885" s="22">
        <v>2887500</v>
      </c>
      <c r="N885" t="s">
        <v>78</v>
      </c>
      <c r="O885">
        <v>4.5600000000000002E-2</v>
      </c>
      <c r="P885" t="s">
        <v>80</v>
      </c>
      <c r="R885" s="21">
        <v>48303</v>
      </c>
      <c r="S885" s="21">
        <v>48212</v>
      </c>
      <c r="T885" s="21">
        <v>48303</v>
      </c>
      <c r="U885" s="21">
        <v>48303</v>
      </c>
      <c r="V885" s="23">
        <v>0.25277777777777777</v>
      </c>
      <c r="W885">
        <v>91</v>
      </c>
      <c r="X885" s="24">
        <v>-34991.544707714209</v>
      </c>
      <c r="Y885" s="24">
        <v>-34991.544707714209</v>
      </c>
      <c r="Z885" s="24">
        <v>-33283.25</v>
      </c>
      <c r="AA885" s="24">
        <v>-33283.25</v>
      </c>
      <c r="AB885">
        <v>1.0513259584840486</v>
      </c>
      <c r="AC885">
        <v>0</v>
      </c>
      <c r="AD885" s="22">
        <v>2887500</v>
      </c>
      <c r="AE885" s="25">
        <v>4.5600000000000002E-2</v>
      </c>
      <c r="AF885" s="26">
        <v>0</v>
      </c>
      <c r="AG885" s="27">
        <v>1</v>
      </c>
      <c r="AH885" s="27" t="s">
        <v>103</v>
      </c>
      <c r="AI885" t="s">
        <v>103</v>
      </c>
      <c r="AJ885" t="s">
        <v>78</v>
      </c>
    </row>
    <row r="886" spans="1:36" ht="15" customHeight="1" x14ac:dyDescent="0.25">
      <c r="A886">
        <v>200516</v>
      </c>
      <c r="B886" t="s">
        <v>956</v>
      </c>
      <c r="C886" t="s">
        <v>957</v>
      </c>
      <c r="D886">
        <v>385</v>
      </c>
      <c r="E886" t="s">
        <v>74</v>
      </c>
      <c r="F886" t="s">
        <v>803</v>
      </c>
      <c r="G886" t="s">
        <v>76</v>
      </c>
      <c r="H886" t="s">
        <v>935</v>
      </c>
      <c r="J886" s="21">
        <v>48303</v>
      </c>
      <c r="K886" s="21">
        <v>48395</v>
      </c>
      <c r="L886" s="21">
        <v>48395</v>
      </c>
      <c r="M886" s="22">
        <v>2681250</v>
      </c>
      <c r="N886" t="s">
        <v>78</v>
      </c>
      <c r="O886">
        <v>4.5600000000000002E-2</v>
      </c>
      <c r="P886" t="s">
        <v>80</v>
      </c>
      <c r="R886" s="21">
        <v>48395</v>
      </c>
      <c r="S886" s="21">
        <v>48303</v>
      </c>
      <c r="T886" s="21">
        <v>48395</v>
      </c>
      <c r="U886" s="21">
        <v>48395</v>
      </c>
      <c r="V886" s="23">
        <v>0.25555555555555554</v>
      </c>
      <c r="W886">
        <v>92</v>
      </c>
      <c r="X886" s="24">
        <v>-32891.710683024547</v>
      </c>
      <c r="Y886" s="24">
        <v>-32891.710683024547</v>
      </c>
      <c r="Z886" s="24">
        <v>-31245.499999999996</v>
      </c>
      <c r="AA886" s="24">
        <v>-31245.499999999996</v>
      </c>
      <c r="AB886">
        <v>1.0526863286881167</v>
      </c>
      <c r="AC886">
        <v>0</v>
      </c>
      <c r="AD886" s="22">
        <v>2681250</v>
      </c>
      <c r="AE886" s="25">
        <v>4.5600000000000002E-2</v>
      </c>
      <c r="AF886" s="26">
        <v>0</v>
      </c>
      <c r="AG886" s="27">
        <v>1</v>
      </c>
      <c r="AH886" s="27" t="s">
        <v>103</v>
      </c>
      <c r="AI886" t="s">
        <v>103</v>
      </c>
      <c r="AJ886" t="s">
        <v>78</v>
      </c>
    </row>
    <row r="887" spans="1:36" ht="15" customHeight="1" x14ac:dyDescent="0.25">
      <c r="A887">
        <v>200517</v>
      </c>
      <c r="B887" t="s">
        <v>956</v>
      </c>
      <c r="C887" t="s">
        <v>957</v>
      </c>
      <c r="D887">
        <v>385</v>
      </c>
      <c r="E887" t="s">
        <v>74</v>
      </c>
      <c r="F887" t="s">
        <v>803</v>
      </c>
      <c r="G887" t="s">
        <v>76</v>
      </c>
      <c r="H887" t="s">
        <v>935</v>
      </c>
      <c r="J887" s="21">
        <v>48395</v>
      </c>
      <c r="K887" s="21">
        <v>48487</v>
      </c>
      <c r="L887" s="21">
        <v>48487</v>
      </c>
      <c r="M887" s="22">
        <v>2475000</v>
      </c>
      <c r="N887" t="s">
        <v>78</v>
      </c>
      <c r="O887">
        <v>4.5600000000000002E-2</v>
      </c>
      <c r="P887" t="s">
        <v>80</v>
      </c>
      <c r="R887" s="21">
        <v>48487</v>
      </c>
      <c r="S887" s="21">
        <v>48395</v>
      </c>
      <c r="T887" s="21">
        <v>48487</v>
      </c>
      <c r="U887" s="21">
        <v>48487</v>
      </c>
      <c r="V887" s="23">
        <v>0.25555555555555554</v>
      </c>
      <c r="W887">
        <v>92</v>
      </c>
      <c r="X887" s="24">
        <v>-30400.86565886897</v>
      </c>
      <c r="Y887" s="24">
        <v>-30400.86565886897</v>
      </c>
      <c r="Z887" s="24">
        <v>-28841.999999999996</v>
      </c>
      <c r="AA887" s="24">
        <v>-28841.999999999996</v>
      </c>
      <c r="AB887">
        <v>1.0540484591522423</v>
      </c>
      <c r="AC887">
        <v>0</v>
      </c>
      <c r="AD887" s="22">
        <v>2475000</v>
      </c>
      <c r="AE887" s="25">
        <v>4.5600000000000002E-2</v>
      </c>
      <c r="AF887" s="26">
        <v>0</v>
      </c>
      <c r="AG887" s="27">
        <v>1</v>
      </c>
      <c r="AH887" s="27" t="s">
        <v>103</v>
      </c>
      <c r="AI887" t="s">
        <v>103</v>
      </c>
      <c r="AJ887" t="s">
        <v>78</v>
      </c>
    </row>
    <row r="888" spans="1:36" ht="15" customHeight="1" x14ac:dyDescent="0.25">
      <c r="A888">
        <v>200518</v>
      </c>
      <c r="B888" t="s">
        <v>956</v>
      </c>
      <c r="C888" t="s">
        <v>957</v>
      </c>
      <c r="D888">
        <v>385</v>
      </c>
      <c r="E888" t="s">
        <v>74</v>
      </c>
      <c r="F888" t="s">
        <v>803</v>
      </c>
      <c r="G888" t="s">
        <v>76</v>
      </c>
      <c r="H888" t="s">
        <v>935</v>
      </c>
      <c r="J888" s="21">
        <v>48487</v>
      </c>
      <c r="K888" s="21">
        <v>48578</v>
      </c>
      <c r="L888" s="21">
        <v>48578</v>
      </c>
      <c r="M888" s="22">
        <v>2268750</v>
      </c>
      <c r="N888" t="s">
        <v>78</v>
      </c>
      <c r="O888">
        <v>4.5600000000000002E-2</v>
      </c>
      <c r="P888" t="s">
        <v>80</v>
      </c>
      <c r="R888" s="21">
        <v>48578</v>
      </c>
      <c r="S888" s="21">
        <v>48487</v>
      </c>
      <c r="T888" s="21">
        <v>48578</v>
      </c>
      <c r="U888" s="21">
        <v>48578</v>
      </c>
      <c r="V888" s="23">
        <v>0.25277777777777777</v>
      </c>
      <c r="W888">
        <v>91</v>
      </c>
      <c r="X888" s="24">
        <v>-27599.832411296116</v>
      </c>
      <c r="Y888" s="24">
        <v>-27599.832411296116</v>
      </c>
      <c r="Z888" s="24">
        <v>-26151.125</v>
      </c>
      <c r="AA888" s="24">
        <v>-26151.125</v>
      </c>
      <c r="AB888">
        <v>1.0553975177471759</v>
      </c>
      <c r="AC888">
        <v>0</v>
      </c>
      <c r="AD888" s="22">
        <v>2268750</v>
      </c>
      <c r="AE888" s="25">
        <v>4.5600000000000002E-2</v>
      </c>
      <c r="AF888" s="26">
        <v>0</v>
      </c>
      <c r="AG888" s="27">
        <v>1</v>
      </c>
      <c r="AH888" s="27" t="s">
        <v>103</v>
      </c>
      <c r="AI888" t="s">
        <v>103</v>
      </c>
      <c r="AJ888" t="s">
        <v>78</v>
      </c>
    </row>
    <row r="889" spans="1:36" ht="15" customHeight="1" x14ac:dyDescent="0.25">
      <c r="A889">
        <v>200519</v>
      </c>
      <c r="B889" t="s">
        <v>956</v>
      </c>
      <c r="C889" t="s">
        <v>957</v>
      </c>
      <c r="D889">
        <v>385</v>
      </c>
      <c r="E889" t="s">
        <v>74</v>
      </c>
      <c r="F889" t="s">
        <v>803</v>
      </c>
      <c r="G889" t="s">
        <v>76</v>
      </c>
      <c r="H889" t="s">
        <v>935</v>
      </c>
      <c r="J889" s="21">
        <v>48578</v>
      </c>
      <c r="K889" s="21">
        <v>48668</v>
      </c>
      <c r="L889" s="21">
        <v>48668</v>
      </c>
      <c r="M889" s="22">
        <v>2062500</v>
      </c>
      <c r="N889" t="s">
        <v>78</v>
      </c>
      <c r="O889">
        <v>4.5600000000000002E-2</v>
      </c>
      <c r="P889" t="s">
        <v>80</v>
      </c>
      <c r="R889" s="21">
        <v>48668</v>
      </c>
      <c r="S889" s="21">
        <v>48578</v>
      </c>
      <c r="T889" s="21">
        <v>48668</v>
      </c>
      <c r="U889" s="21">
        <v>48668</v>
      </c>
      <c r="V889" s="23">
        <v>0.25</v>
      </c>
      <c r="W889">
        <v>90</v>
      </c>
      <c r="X889" s="24">
        <v>-24846.445238296725</v>
      </c>
      <c r="Y889" s="24">
        <v>-24846.445238296725</v>
      </c>
      <c r="Z889" s="24">
        <v>-23512.5</v>
      </c>
      <c r="AA889" s="24">
        <v>-23512.5</v>
      </c>
      <c r="AB889">
        <v>1.0567334497946508</v>
      </c>
      <c r="AC889">
        <v>0</v>
      </c>
      <c r="AD889" s="22">
        <v>2062500</v>
      </c>
      <c r="AE889" s="25">
        <v>4.5600000000000002E-2</v>
      </c>
      <c r="AF889" s="26">
        <v>0</v>
      </c>
      <c r="AG889" s="27">
        <v>1</v>
      </c>
      <c r="AH889" s="27" t="s">
        <v>103</v>
      </c>
      <c r="AI889" t="s">
        <v>103</v>
      </c>
      <c r="AJ889" t="s">
        <v>78</v>
      </c>
    </row>
    <row r="890" spans="1:36" ht="15" customHeight="1" x14ac:dyDescent="0.25">
      <c r="A890">
        <v>200520</v>
      </c>
      <c r="B890" t="s">
        <v>956</v>
      </c>
      <c r="C890" t="s">
        <v>957</v>
      </c>
      <c r="D890">
        <v>385</v>
      </c>
      <c r="E890" t="s">
        <v>74</v>
      </c>
      <c r="F890" t="s">
        <v>803</v>
      </c>
      <c r="G890" t="s">
        <v>76</v>
      </c>
      <c r="H890" t="s">
        <v>935</v>
      </c>
      <c r="J890" s="21">
        <v>48668</v>
      </c>
      <c r="K890" s="21">
        <v>48760</v>
      </c>
      <c r="L890" s="21">
        <v>48760</v>
      </c>
      <c r="M890" s="22">
        <v>1856250</v>
      </c>
      <c r="N890" t="s">
        <v>78</v>
      </c>
      <c r="O890">
        <v>4.5600000000000002E-2</v>
      </c>
      <c r="P890" t="s">
        <v>80</v>
      </c>
      <c r="R890" s="21">
        <v>48760</v>
      </c>
      <c r="S890" s="21">
        <v>48668</v>
      </c>
      <c r="T890" s="21">
        <v>48760</v>
      </c>
      <c r="U890" s="21">
        <v>48760</v>
      </c>
      <c r="V890" s="23">
        <v>0.25555555555555554</v>
      </c>
      <c r="W890">
        <v>92</v>
      </c>
      <c r="X890" s="24">
        <v>-22888.307824190179</v>
      </c>
      <c r="Y890" s="24">
        <v>-22888.307824190179</v>
      </c>
      <c r="Z890" s="24">
        <v>-21631.5</v>
      </c>
      <c r="AA890" s="24">
        <v>-21631.5</v>
      </c>
      <c r="AB890">
        <v>1.0581008170580024</v>
      </c>
      <c r="AC890">
        <v>0</v>
      </c>
      <c r="AD890" s="22">
        <v>1856250</v>
      </c>
      <c r="AE890" s="25">
        <v>4.5600000000000002E-2</v>
      </c>
      <c r="AF890" s="26">
        <v>0</v>
      </c>
      <c r="AG890" s="27">
        <v>1</v>
      </c>
      <c r="AH890" s="27" t="s">
        <v>103</v>
      </c>
      <c r="AI890" t="s">
        <v>103</v>
      </c>
      <c r="AJ890" t="s">
        <v>78</v>
      </c>
    </row>
    <row r="891" spans="1:36" ht="15" customHeight="1" x14ac:dyDescent="0.25">
      <c r="A891">
        <v>200521</v>
      </c>
      <c r="B891" t="s">
        <v>956</v>
      </c>
      <c r="C891" t="s">
        <v>957</v>
      </c>
      <c r="D891">
        <v>385</v>
      </c>
      <c r="E891" t="s">
        <v>74</v>
      </c>
      <c r="F891" t="s">
        <v>803</v>
      </c>
      <c r="G891" t="s">
        <v>76</v>
      </c>
      <c r="H891" t="s">
        <v>935</v>
      </c>
      <c r="J891" s="21">
        <v>48760</v>
      </c>
      <c r="K891" s="21">
        <v>48852</v>
      </c>
      <c r="L891" s="21">
        <v>48852</v>
      </c>
      <c r="M891" s="22">
        <v>1650000</v>
      </c>
      <c r="N891" t="s">
        <v>78</v>
      </c>
      <c r="O891">
        <v>4.5600000000000002E-2</v>
      </c>
      <c r="P891" t="s">
        <v>80</v>
      </c>
      <c r="R891" s="21">
        <v>48852</v>
      </c>
      <c r="S891" s="21">
        <v>48760</v>
      </c>
      <c r="T891" s="21">
        <v>48852</v>
      </c>
      <c r="U891" s="21">
        <v>48852</v>
      </c>
      <c r="V891" s="23">
        <v>0.25555555555555554</v>
      </c>
      <c r="W891">
        <v>92</v>
      </c>
      <c r="X891" s="24">
        <v>-20371.488268499601</v>
      </c>
      <c r="Y891" s="24">
        <v>-20371.488268499601</v>
      </c>
      <c r="Z891" s="24">
        <v>-19228</v>
      </c>
      <c r="AA891" s="24">
        <v>-19228</v>
      </c>
      <c r="AB891">
        <v>1.0594699536353027</v>
      </c>
      <c r="AC891">
        <v>0</v>
      </c>
      <c r="AD891" s="22">
        <v>1650000</v>
      </c>
      <c r="AE891" s="25">
        <v>4.5600000000000002E-2</v>
      </c>
      <c r="AF891" s="26">
        <v>0</v>
      </c>
      <c r="AG891" s="27">
        <v>1</v>
      </c>
      <c r="AH891" s="27" t="s">
        <v>103</v>
      </c>
      <c r="AI891" t="s">
        <v>103</v>
      </c>
      <c r="AJ891" t="s">
        <v>78</v>
      </c>
    </row>
    <row r="892" spans="1:36" ht="15" customHeight="1" x14ac:dyDescent="0.25">
      <c r="A892">
        <v>200522</v>
      </c>
      <c r="B892" t="s">
        <v>956</v>
      </c>
      <c r="C892" t="s">
        <v>957</v>
      </c>
      <c r="D892">
        <v>385</v>
      </c>
      <c r="E892" t="s">
        <v>74</v>
      </c>
      <c r="F892" t="s">
        <v>803</v>
      </c>
      <c r="G892" t="s">
        <v>76</v>
      </c>
      <c r="H892" t="s">
        <v>935</v>
      </c>
      <c r="J892" s="21">
        <v>48852</v>
      </c>
      <c r="K892" s="21">
        <v>48943</v>
      </c>
      <c r="L892" s="21">
        <v>48943</v>
      </c>
      <c r="M892" s="22">
        <v>1443750</v>
      </c>
      <c r="N892" t="s">
        <v>78</v>
      </c>
      <c r="O892">
        <v>4.5600000000000002E-2</v>
      </c>
      <c r="P892" t="s">
        <v>80</v>
      </c>
      <c r="R892" s="21">
        <v>48943</v>
      </c>
      <c r="S892" s="21">
        <v>48852</v>
      </c>
      <c r="T892" s="21">
        <v>48943</v>
      </c>
      <c r="U892" s="21">
        <v>48943</v>
      </c>
      <c r="V892" s="23">
        <v>0.25277777777777777</v>
      </c>
      <c r="W892">
        <v>91</v>
      </c>
      <c r="X892" s="24">
        <v>-17653.867668612638</v>
      </c>
      <c r="Y892" s="24">
        <v>-17653.867668612638</v>
      </c>
      <c r="Z892" s="24">
        <v>-16641.625</v>
      </c>
      <c r="AA892" s="24">
        <v>-16641.625</v>
      </c>
      <c r="AB892">
        <v>1.0608259511082985</v>
      </c>
      <c r="AC892">
        <v>0</v>
      </c>
      <c r="AD892" s="22">
        <v>1443750</v>
      </c>
      <c r="AE892" s="25">
        <v>4.5600000000000002E-2</v>
      </c>
      <c r="AF892" s="26">
        <v>0</v>
      </c>
      <c r="AG892" s="27">
        <v>1</v>
      </c>
      <c r="AH892" s="27" t="s">
        <v>103</v>
      </c>
      <c r="AI892" t="s">
        <v>103</v>
      </c>
      <c r="AJ892" t="s">
        <v>78</v>
      </c>
    </row>
    <row r="893" spans="1:36" ht="15" customHeight="1" x14ac:dyDescent="0.25">
      <c r="A893">
        <v>200523</v>
      </c>
      <c r="B893" t="s">
        <v>956</v>
      </c>
      <c r="C893" t="s">
        <v>957</v>
      </c>
      <c r="D893">
        <v>385</v>
      </c>
      <c r="E893" t="s">
        <v>74</v>
      </c>
      <c r="F893" t="s">
        <v>803</v>
      </c>
      <c r="G893" t="s">
        <v>76</v>
      </c>
      <c r="H893" t="s">
        <v>935</v>
      </c>
      <c r="J893" s="21">
        <v>48943</v>
      </c>
      <c r="K893" s="21">
        <v>49033</v>
      </c>
      <c r="L893" s="21">
        <v>49033</v>
      </c>
      <c r="M893" s="22">
        <v>1237500</v>
      </c>
      <c r="N893" t="s">
        <v>78</v>
      </c>
      <c r="O893">
        <v>4.5600000000000002E-2</v>
      </c>
      <c r="P893" t="s">
        <v>80</v>
      </c>
      <c r="R893" s="21">
        <v>49033</v>
      </c>
      <c r="S893" s="21">
        <v>48943</v>
      </c>
      <c r="T893" s="21">
        <v>49033</v>
      </c>
      <c r="U893" s="21">
        <v>49033</v>
      </c>
      <c r="V893" s="23">
        <v>0.25</v>
      </c>
      <c r="W893">
        <v>90</v>
      </c>
      <c r="X893" s="24">
        <v>-14984.545704355429</v>
      </c>
      <c r="Y893" s="24">
        <v>-14984.545704355429</v>
      </c>
      <c r="Z893" s="24">
        <v>-14107.5</v>
      </c>
      <c r="AA893" s="24">
        <v>-14107.5</v>
      </c>
      <c r="AB893">
        <v>1.0621687545174856</v>
      </c>
      <c r="AC893">
        <v>0</v>
      </c>
      <c r="AD893" s="22">
        <v>1237500</v>
      </c>
      <c r="AE893" s="25">
        <v>4.5600000000000002E-2</v>
      </c>
      <c r="AF893" s="26">
        <v>0</v>
      </c>
      <c r="AG893" s="27">
        <v>1</v>
      </c>
      <c r="AH893" s="27" t="s">
        <v>103</v>
      </c>
      <c r="AI893" t="s">
        <v>103</v>
      </c>
      <c r="AJ893" t="s">
        <v>78</v>
      </c>
    </row>
    <row r="894" spans="1:36" ht="15" customHeight="1" x14ac:dyDescent="0.25">
      <c r="A894">
        <v>200524</v>
      </c>
      <c r="B894" t="s">
        <v>956</v>
      </c>
      <c r="C894" t="s">
        <v>957</v>
      </c>
      <c r="D894">
        <v>385</v>
      </c>
      <c r="E894" t="s">
        <v>74</v>
      </c>
      <c r="F894" t="s">
        <v>803</v>
      </c>
      <c r="G894" t="s">
        <v>76</v>
      </c>
      <c r="H894" t="s">
        <v>935</v>
      </c>
      <c r="J894" s="21">
        <v>49033</v>
      </c>
      <c r="K894" s="21">
        <v>49125</v>
      </c>
      <c r="L894" s="21">
        <v>49125</v>
      </c>
      <c r="M894" s="22">
        <v>1031250</v>
      </c>
      <c r="N894" t="s">
        <v>78</v>
      </c>
      <c r="O894">
        <v>4.5600000000000002E-2</v>
      </c>
      <c r="P894" t="s">
        <v>80</v>
      </c>
      <c r="R894" s="21">
        <v>49125</v>
      </c>
      <c r="S894" s="21">
        <v>49033</v>
      </c>
      <c r="T894" s="21">
        <v>49125</v>
      </c>
      <c r="U894" s="21">
        <v>49125</v>
      </c>
      <c r="V894" s="23">
        <v>0.25555555555555554</v>
      </c>
      <c r="W894">
        <v>92</v>
      </c>
      <c r="X894" s="24">
        <v>-12781.129863163154</v>
      </c>
      <c r="Y894" s="24">
        <v>-12781.129863163154</v>
      </c>
      <c r="Z894" s="24">
        <v>-12017.499999999998</v>
      </c>
      <c r="AA894" s="24">
        <v>-12017.499999999998</v>
      </c>
      <c r="AB894">
        <v>1.06354315482947</v>
      </c>
      <c r="AC894">
        <v>0</v>
      </c>
      <c r="AD894" s="22">
        <v>1031250</v>
      </c>
      <c r="AE894" s="25">
        <v>4.5600000000000002E-2</v>
      </c>
      <c r="AF894" s="26">
        <v>0</v>
      </c>
      <c r="AG894" s="27">
        <v>1</v>
      </c>
      <c r="AH894" s="27" t="s">
        <v>103</v>
      </c>
      <c r="AI894" t="s">
        <v>103</v>
      </c>
      <c r="AJ894" t="s">
        <v>78</v>
      </c>
    </row>
    <row r="895" spans="1:36" ht="15" customHeight="1" x14ac:dyDescent="0.25">
      <c r="A895">
        <v>200525</v>
      </c>
      <c r="B895" t="s">
        <v>956</v>
      </c>
      <c r="C895" t="s">
        <v>957</v>
      </c>
      <c r="D895">
        <v>385</v>
      </c>
      <c r="E895" t="s">
        <v>74</v>
      </c>
      <c r="F895" t="s">
        <v>803</v>
      </c>
      <c r="G895" t="s">
        <v>76</v>
      </c>
      <c r="H895" t="s">
        <v>935</v>
      </c>
      <c r="J895" s="21">
        <v>49125</v>
      </c>
      <c r="K895" s="21">
        <v>49216</v>
      </c>
      <c r="L895" s="21">
        <v>49216</v>
      </c>
      <c r="M895" s="22">
        <v>825000</v>
      </c>
      <c r="N895" t="s">
        <v>78</v>
      </c>
      <c r="O895">
        <v>4.5600000000000002E-2</v>
      </c>
      <c r="P895" t="s">
        <v>80</v>
      </c>
      <c r="R895" s="21">
        <v>49216</v>
      </c>
      <c r="S895" s="21">
        <v>49125</v>
      </c>
      <c r="T895" s="21">
        <v>49216</v>
      </c>
      <c r="U895" s="21">
        <v>49216</v>
      </c>
      <c r="V895" s="23">
        <v>0.25277777777777777</v>
      </c>
      <c r="W895">
        <v>91</v>
      </c>
      <c r="X895" s="24">
        <v>-10126.708063941047</v>
      </c>
      <c r="Y895" s="24">
        <v>-10126.708063941047</v>
      </c>
      <c r="Z895" s="24">
        <v>-9509.5</v>
      </c>
      <c r="AA895" s="24">
        <v>-9509.5</v>
      </c>
      <c r="AB895">
        <v>1.0649043655230082</v>
      </c>
      <c r="AC895">
        <v>0</v>
      </c>
      <c r="AD895" s="22">
        <v>825000</v>
      </c>
      <c r="AE895" s="25">
        <v>4.5600000000000002E-2</v>
      </c>
      <c r="AF895" s="26">
        <v>0</v>
      </c>
      <c r="AG895" s="27">
        <v>1</v>
      </c>
      <c r="AH895" s="27" t="s">
        <v>103</v>
      </c>
      <c r="AI895" t="s">
        <v>103</v>
      </c>
      <c r="AJ895" t="s">
        <v>78</v>
      </c>
    </row>
    <row r="896" spans="1:36" ht="15" customHeight="1" x14ac:dyDescent="0.25">
      <c r="A896">
        <v>200526</v>
      </c>
      <c r="B896" t="s">
        <v>956</v>
      </c>
      <c r="C896" t="s">
        <v>957</v>
      </c>
      <c r="D896">
        <v>385</v>
      </c>
      <c r="E896" t="s">
        <v>74</v>
      </c>
      <c r="F896" t="s">
        <v>803</v>
      </c>
      <c r="G896" t="s">
        <v>76</v>
      </c>
      <c r="H896" t="s">
        <v>935</v>
      </c>
      <c r="J896" s="21">
        <v>49216</v>
      </c>
      <c r="K896" s="21">
        <v>49307</v>
      </c>
      <c r="L896" s="21">
        <v>49307</v>
      </c>
      <c r="M896" s="22">
        <v>618750</v>
      </c>
      <c r="N896" t="s">
        <v>78</v>
      </c>
      <c r="O896">
        <v>4.5600000000000002E-2</v>
      </c>
      <c r="P896" t="s">
        <v>80</v>
      </c>
      <c r="R896" s="21">
        <v>49307</v>
      </c>
      <c r="S896" s="21">
        <v>49216</v>
      </c>
      <c r="T896" s="21">
        <v>49307</v>
      </c>
      <c r="U896" s="21">
        <v>49307</v>
      </c>
      <c r="V896" s="23">
        <v>0.25277777777777777</v>
      </c>
      <c r="W896">
        <v>91</v>
      </c>
      <c r="X896" s="24">
        <v>-7604.7517982923227</v>
      </c>
      <c r="Y896" s="24">
        <v>-7604.7517982923227</v>
      </c>
      <c r="Z896" s="24">
        <v>-7132.125</v>
      </c>
      <c r="AA896" s="24">
        <v>-7132.125</v>
      </c>
      <c r="AB896">
        <v>1.0662673184068314</v>
      </c>
      <c r="AC896">
        <v>0</v>
      </c>
      <c r="AD896" s="22">
        <v>618750</v>
      </c>
      <c r="AE896" s="25">
        <v>4.5600000000000002E-2</v>
      </c>
      <c r="AF896" s="26">
        <v>0</v>
      </c>
      <c r="AG896" s="27">
        <v>1</v>
      </c>
      <c r="AH896" s="27" t="s">
        <v>103</v>
      </c>
      <c r="AI896" t="s">
        <v>103</v>
      </c>
      <c r="AJ896" t="s">
        <v>78</v>
      </c>
    </row>
    <row r="897" spans="1:36" ht="15" customHeight="1" x14ac:dyDescent="0.25">
      <c r="A897">
        <v>200527</v>
      </c>
      <c r="B897" t="s">
        <v>956</v>
      </c>
      <c r="C897" t="s">
        <v>957</v>
      </c>
      <c r="D897">
        <v>385</v>
      </c>
      <c r="E897" t="s">
        <v>74</v>
      </c>
      <c r="F897" t="s">
        <v>803</v>
      </c>
      <c r="G897" t="s">
        <v>76</v>
      </c>
      <c r="H897" t="s">
        <v>935</v>
      </c>
      <c r="J897" s="21">
        <v>49307</v>
      </c>
      <c r="K897" s="21">
        <v>49398</v>
      </c>
      <c r="L897" s="21">
        <v>49398</v>
      </c>
      <c r="M897" s="22">
        <v>412500</v>
      </c>
      <c r="N897" t="s">
        <v>78</v>
      </c>
      <c r="O897">
        <v>4.5600000000000002E-2</v>
      </c>
      <c r="P897" t="s">
        <v>80</v>
      </c>
      <c r="R897" s="21">
        <v>49398</v>
      </c>
      <c r="S897" s="21">
        <v>49307</v>
      </c>
      <c r="T897" s="21">
        <v>49398</v>
      </c>
      <c r="U897" s="21">
        <v>49398</v>
      </c>
      <c r="V897" s="23">
        <v>0.25277777777777777</v>
      </c>
      <c r="W897">
        <v>91</v>
      </c>
      <c r="X897" s="24">
        <v>-5076.323326700639</v>
      </c>
      <c r="Y897" s="24">
        <v>-5076.323326700639</v>
      </c>
      <c r="Z897" s="24">
        <v>-4754.75</v>
      </c>
      <c r="AA897" s="24">
        <v>-4754.75</v>
      </c>
      <c r="AB897">
        <v>1.0676320157107395</v>
      </c>
      <c r="AC897">
        <v>0</v>
      </c>
      <c r="AD897" s="22">
        <v>412500</v>
      </c>
      <c r="AE897" s="25">
        <v>4.5600000000000002E-2</v>
      </c>
      <c r="AF897" s="26">
        <v>0</v>
      </c>
      <c r="AG897" s="27">
        <v>1</v>
      </c>
      <c r="AH897" s="27" t="s">
        <v>103</v>
      </c>
      <c r="AI897" t="s">
        <v>103</v>
      </c>
      <c r="AJ897" t="s">
        <v>78</v>
      </c>
    </row>
    <row r="898" spans="1:36" ht="15" customHeight="1" x14ac:dyDescent="0.25">
      <c r="A898">
        <v>200528</v>
      </c>
      <c r="B898" t="s">
        <v>956</v>
      </c>
      <c r="C898" t="s">
        <v>957</v>
      </c>
      <c r="D898">
        <v>385</v>
      </c>
      <c r="E898" t="s">
        <v>74</v>
      </c>
      <c r="F898" t="s">
        <v>803</v>
      </c>
      <c r="G898" t="s">
        <v>76</v>
      </c>
      <c r="H898" t="s">
        <v>935</v>
      </c>
      <c r="J898" s="21">
        <v>49398</v>
      </c>
      <c r="K898" s="21">
        <v>49489</v>
      </c>
      <c r="L898" s="21">
        <v>49489</v>
      </c>
      <c r="M898" s="22">
        <v>206250</v>
      </c>
      <c r="N898" t="s">
        <v>78</v>
      </c>
      <c r="O898">
        <v>4.5600000000000002E-2</v>
      </c>
      <c r="P898" t="s">
        <v>80</v>
      </c>
      <c r="R898" s="21">
        <v>49489</v>
      </c>
      <c r="S898" s="21">
        <v>49398</v>
      </c>
      <c r="T898" s="21">
        <v>49489</v>
      </c>
      <c r="U898" s="21">
        <v>49489</v>
      </c>
      <c r="V898" s="23">
        <v>0.25277777777777777</v>
      </c>
      <c r="W898">
        <v>91</v>
      </c>
      <c r="X898" s="24">
        <v>-2541.4102130517508</v>
      </c>
      <c r="Y898" s="24">
        <v>-2541.4102130517508</v>
      </c>
      <c r="Z898" s="24">
        <v>-2377.375</v>
      </c>
      <c r="AA898" s="24">
        <v>-2377.375</v>
      </c>
      <c r="AB898">
        <v>1.0689984596673856</v>
      </c>
      <c r="AC898">
        <v>0</v>
      </c>
      <c r="AD898" s="22">
        <v>206250</v>
      </c>
      <c r="AE898" s="25">
        <v>4.5600000000000002E-2</v>
      </c>
      <c r="AF898" s="26">
        <v>0</v>
      </c>
      <c r="AG898" s="27">
        <v>1</v>
      </c>
      <c r="AH898" s="27" t="s">
        <v>103</v>
      </c>
      <c r="AI898" t="s">
        <v>103</v>
      </c>
      <c r="AJ898" t="s">
        <v>78</v>
      </c>
    </row>
    <row r="899" spans="1:36" ht="15" customHeight="1" x14ac:dyDescent="0.25">
      <c r="A899">
        <v>200557</v>
      </c>
      <c r="B899" t="s">
        <v>958</v>
      </c>
      <c r="C899" t="s">
        <v>957</v>
      </c>
      <c r="D899">
        <v>385</v>
      </c>
      <c r="E899" t="s">
        <v>74</v>
      </c>
      <c r="F899" t="s">
        <v>803</v>
      </c>
      <c r="G899" t="s">
        <v>76</v>
      </c>
      <c r="H899" t="s">
        <v>935</v>
      </c>
      <c r="I899" s="21">
        <v>44740</v>
      </c>
      <c r="J899" s="21">
        <v>44742</v>
      </c>
      <c r="K899" s="21">
        <v>44834</v>
      </c>
      <c r="L899" s="21">
        <v>44834</v>
      </c>
      <c r="M899" s="22">
        <v>10725000</v>
      </c>
      <c r="N899" t="s">
        <v>78</v>
      </c>
      <c r="O899" t="s">
        <v>955</v>
      </c>
      <c r="P899" t="s">
        <v>80</v>
      </c>
      <c r="R899" s="21">
        <v>44740</v>
      </c>
      <c r="S899" s="21">
        <v>44742</v>
      </c>
      <c r="T899" s="21">
        <v>44834</v>
      </c>
      <c r="U899" s="21">
        <v>44834</v>
      </c>
      <c r="V899" s="23">
        <v>0.25555555555555554</v>
      </c>
      <c r="W899">
        <v>92</v>
      </c>
      <c r="X899" s="24">
        <v>49096.95556699032</v>
      </c>
      <c r="Y899" s="24">
        <v>49096.95556699032</v>
      </c>
      <c r="Z899" s="24">
        <v>49033.508333333331</v>
      </c>
      <c r="AA899" s="24">
        <v>49033.508333333331</v>
      </c>
      <c r="AB899">
        <v>1.0012939566393184</v>
      </c>
      <c r="AC899">
        <v>532.97291666666661</v>
      </c>
      <c r="AD899" s="22">
        <v>10725000</v>
      </c>
      <c r="AE899" s="25">
        <v>1.789E-2</v>
      </c>
      <c r="AF899" s="26">
        <v>0</v>
      </c>
      <c r="AG899" s="27">
        <v>1</v>
      </c>
      <c r="AH899" s="27" t="s">
        <v>103</v>
      </c>
      <c r="AI899" t="s">
        <v>103</v>
      </c>
      <c r="AJ899" t="s">
        <v>78</v>
      </c>
    </row>
    <row r="900" spans="1:36" ht="15" customHeight="1" x14ac:dyDescent="0.25">
      <c r="A900">
        <v>200558</v>
      </c>
      <c r="B900" t="s">
        <v>958</v>
      </c>
      <c r="C900" t="s">
        <v>957</v>
      </c>
      <c r="D900">
        <v>385</v>
      </c>
      <c r="E900" t="s">
        <v>74</v>
      </c>
      <c r="F900" t="s">
        <v>803</v>
      </c>
      <c r="G900" t="s">
        <v>76</v>
      </c>
      <c r="H900" t="s">
        <v>935</v>
      </c>
      <c r="I900" s="21">
        <v>44832</v>
      </c>
      <c r="J900" s="21">
        <v>44834</v>
      </c>
      <c r="K900" s="21">
        <v>44925</v>
      </c>
      <c r="L900" s="21">
        <v>44925</v>
      </c>
      <c r="M900" s="22">
        <v>10518750</v>
      </c>
      <c r="N900" t="s">
        <v>78</v>
      </c>
      <c r="O900" t="s">
        <v>955</v>
      </c>
      <c r="P900" t="s">
        <v>80</v>
      </c>
      <c r="R900" s="21">
        <v>44832</v>
      </c>
      <c r="S900" s="21">
        <v>44834</v>
      </c>
      <c r="T900" s="21">
        <v>44925</v>
      </c>
      <c r="U900" s="21">
        <v>44925</v>
      </c>
      <c r="V900" s="23">
        <v>0.25277777777777777</v>
      </c>
      <c r="W900">
        <v>91</v>
      </c>
      <c r="X900" s="24">
        <v>69305.167986673754</v>
      </c>
      <c r="Y900" s="24">
        <v>69305.167986673754</v>
      </c>
      <c r="Z900" s="24">
        <v>69127.131360642248</v>
      </c>
      <c r="AA900" s="24">
        <v>69127.131360642248</v>
      </c>
      <c r="AB900">
        <v>1.0025754956487731</v>
      </c>
      <c r="AC900">
        <v>0</v>
      </c>
      <c r="AD900" s="22">
        <v>10518750</v>
      </c>
      <c r="AE900" s="25">
        <v>2.5998333472886548E-2</v>
      </c>
      <c r="AF900" s="26">
        <v>0</v>
      </c>
      <c r="AG900" s="27">
        <v>1</v>
      </c>
      <c r="AH900" s="27" t="s">
        <v>103</v>
      </c>
      <c r="AI900" t="s">
        <v>103</v>
      </c>
      <c r="AJ900" t="s">
        <v>78</v>
      </c>
    </row>
    <row r="901" spans="1:36" ht="15" customHeight="1" x14ac:dyDescent="0.25">
      <c r="A901">
        <v>200559</v>
      </c>
      <c r="B901" t="s">
        <v>958</v>
      </c>
      <c r="C901" t="s">
        <v>957</v>
      </c>
      <c r="D901">
        <v>385</v>
      </c>
      <c r="E901" t="s">
        <v>74</v>
      </c>
      <c r="F901" t="s">
        <v>803</v>
      </c>
      <c r="G901" t="s">
        <v>76</v>
      </c>
      <c r="H901" t="s">
        <v>935</v>
      </c>
      <c r="I901" s="21">
        <v>44923</v>
      </c>
      <c r="J901" s="21">
        <v>44925</v>
      </c>
      <c r="K901" s="21">
        <v>45015</v>
      </c>
      <c r="L901" s="21">
        <v>45015</v>
      </c>
      <c r="M901" s="22">
        <v>10312500</v>
      </c>
      <c r="N901" t="s">
        <v>78</v>
      </c>
      <c r="O901" t="s">
        <v>955</v>
      </c>
      <c r="P901" t="s">
        <v>80</v>
      </c>
      <c r="R901" s="21">
        <v>44923</v>
      </c>
      <c r="S901" s="21">
        <v>44925</v>
      </c>
      <c r="T901" s="21">
        <v>45015</v>
      </c>
      <c r="U901" s="21">
        <v>45015</v>
      </c>
      <c r="V901" s="23">
        <v>0.25</v>
      </c>
      <c r="W901">
        <v>90</v>
      </c>
      <c r="X901" s="24">
        <v>82673.605685998162</v>
      </c>
      <c r="Y901" s="24">
        <v>82673.605685998162</v>
      </c>
      <c r="Z901" s="24">
        <v>82356.978920194466</v>
      </c>
      <c r="AA901" s="24">
        <v>82356.978920194466</v>
      </c>
      <c r="AB901">
        <v>1.0038445650867125</v>
      </c>
      <c r="AC901">
        <v>0</v>
      </c>
      <c r="AD901" s="22">
        <v>10312500</v>
      </c>
      <c r="AE901" s="25">
        <v>3.1944525156923906E-2</v>
      </c>
      <c r="AF901" s="26">
        <v>0</v>
      </c>
      <c r="AG901" s="27">
        <v>1</v>
      </c>
      <c r="AH901" s="27" t="s">
        <v>103</v>
      </c>
      <c r="AI901" t="s">
        <v>103</v>
      </c>
      <c r="AJ901" t="s">
        <v>78</v>
      </c>
    </row>
    <row r="902" spans="1:36" ht="15" customHeight="1" x14ac:dyDescent="0.25">
      <c r="A902">
        <v>200560</v>
      </c>
      <c r="B902" t="s">
        <v>958</v>
      </c>
      <c r="C902" t="s">
        <v>957</v>
      </c>
      <c r="D902">
        <v>385</v>
      </c>
      <c r="E902" t="s">
        <v>74</v>
      </c>
      <c r="F902" t="s">
        <v>803</v>
      </c>
      <c r="G902" t="s">
        <v>76</v>
      </c>
      <c r="H902" t="s">
        <v>935</v>
      </c>
      <c r="I902" s="21">
        <v>45013</v>
      </c>
      <c r="J902" s="21">
        <v>45015</v>
      </c>
      <c r="K902" s="21">
        <v>45107</v>
      </c>
      <c r="L902" s="21">
        <v>45107</v>
      </c>
      <c r="M902" s="22">
        <v>10106250</v>
      </c>
      <c r="N902" t="s">
        <v>78</v>
      </c>
      <c r="O902" t="s">
        <v>955</v>
      </c>
      <c r="P902" t="s">
        <v>80</v>
      </c>
      <c r="R902" s="21">
        <v>45013</v>
      </c>
      <c r="S902" s="21">
        <v>45015</v>
      </c>
      <c r="T902" s="21">
        <v>45107</v>
      </c>
      <c r="U902" s="21">
        <v>45107</v>
      </c>
      <c r="V902" s="23">
        <v>0.25555555555555554</v>
      </c>
      <c r="W902">
        <v>92</v>
      </c>
      <c r="X902" s="24">
        <v>92072.263043261613</v>
      </c>
      <c r="Y902" s="24">
        <v>92072.263043261613</v>
      </c>
      <c r="Z902" s="24">
        <v>91601.113045643331</v>
      </c>
      <c r="AA902" s="24">
        <v>91601.113045643331</v>
      </c>
      <c r="AB902">
        <v>1.0051434964265502</v>
      </c>
      <c r="AC902">
        <v>0</v>
      </c>
      <c r="AD902" s="22">
        <v>10106250</v>
      </c>
      <c r="AE902" s="25">
        <v>3.5467076116728891E-2</v>
      </c>
      <c r="AF902" s="26">
        <v>0</v>
      </c>
      <c r="AG902" s="27">
        <v>1</v>
      </c>
      <c r="AH902" s="27" t="s">
        <v>103</v>
      </c>
      <c r="AI902" t="s">
        <v>103</v>
      </c>
      <c r="AJ902" t="s">
        <v>78</v>
      </c>
    </row>
    <row r="903" spans="1:36" ht="15" customHeight="1" x14ac:dyDescent="0.25">
      <c r="A903">
        <v>200561</v>
      </c>
      <c r="B903" t="s">
        <v>958</v>
      </c>
      <c r="C903" t="s">
        <v>957</v>
      </c>
      <c r="D903">
        <v>385</v>
      </c>
      <c r="E903" t="s">
        <v>74</v>
      </c>
      <c r="F903" t="s">
        <v>803</v>
      </c>
      <c r="G903" t="s">
        <v>76</v>
      </c>
      <c r="H903" t="s">
        <v>935</v>
      </c>
      <c r="I903" s="21">
        <v>45105</v>
      </c>
      <c r="J903" s="21">
        <v>45107</v>
      </c>
      <c r="K903" s="21">
        <v>45198</v>
      </c>
      <c r="L903" s="21">
        <v>45198</v>
      </c>
      <c r="M903" s="22">
        <v>9900000</v>
      </c>
      <c r="N903" t="s">
        <v>78</v>
      </c>
      <c r="O903" t="s">
        <v>955</v>
      </c>
      <c r="P903" t="s">
        <v>80</v>
      </c>
      <c r="R903" s="21">
        <v>45105</v>
      </c>
      <c r="S903" s="21">
        <v>45107</v>
      </c>
      <c r="T903" s="21">
        <v>45198</v>
      </c>
      <c r="U903" s="21">
        <v>45198</v>
      </c>
      <c r="V903" s="23">
        <v>0.25277777777777777</v>
      </c>
      <c r="W903">
        <v>91</v>
      </c>
      <c r="X903" s="24">
        <v>94622.311439952304</v>
      </c>
      <c r="Y903" s="24">
        <v>94622.311439952304</v>
      </c>
      <c r="Z903" s="24">
        <v>94017.78064583127</v>
      </c>
      <c r="AA903" s="24">
        <v>94017.78064583127</v>
      </c>
      <c r="AB903">
        <v>1.0064299623961379</v>
      </c>
      <c r="AC903">
        <v>0</v>
      </c>
      <c r="AD903" s="22">
        <v>9900000</v>
      </c>
      <c r="AE903" s="25">
        <v>3.7569542715616883E-2</v>
      </c>
      <c r="AF903" s="26">
        <v>0</v>
      </c>
      <c r="AG903" s="27">
        <v>1</v>
      </c>
      <c r="AH903" s="27" t="s">
        <v>103</v>
      </c>
      <c r="AI903" t="s">
        <v>103</v>
      </c>
      <c r="AJ903" t="s">
        <v>78</v>
      </c>
    </row>
    <row r="904" spans="1:36" ht="15" customHeight="1" x14ac:dyDescent="0.25">
      <c r="A904">
        <v>200562</v>
      </c>
      <c r="B904" t="s">
        <v>958</v>
      </c>
      <c r="C904" t="s">
        <v>957</v>
      </c>
      <c r="D904">
        <v>385</v>
      </c>
      <c r="E904" t="s">
        <v>74</v>
      </c>
      <c r="F904" t="s">
        <v>803</v>
      </c>
      <c r="G904" t="s">
        <v>76</v>
      </c>
      <c r="H904" t="s">
        <v>935</v>
      </c>
      <c r="I904" s="21">
        <v>45196</v>
      </c>
      <c r="J904" s="21">
        <v>45198</v>
      </c>
      <c r="K904" s="21">
        <v>45289</v>
      </c>
      <c r="L904" s="21">
        <v>45289</v>
      </c>
      <c r="M904" s="22">
        <v>9693750</v>
      </c>
      <c r="N904" t="s">
        <v>78</v>
      </c>
      <c r="O904" t="s">
        <v>955</v>
      </c>
      <c r="P904" t="s">
        <v>80</v>
      </c>
      <c r="R904" s="21">
        <v>45196</v>
      </c>
      <c r="S904" s="21">
        <v>45198</v>
      </c>
      <c r="T904" s="21">
        <v>45289</v>
      </c>
      <c r="U904" s="21">
        <v>45289</v>
      </c>
      <c r="V904" s="23">
        <v>0.25277777777777777</v>
      </c>
      <c r="W904">
        <v>91</v>
      </c>
      <c r="X904" s="24">
        <v>95505.850328729342</v>
      </c>
      <c r="Y904" s="24">
        <v>95505.850328729342</v>
      </c>
      <c r="Z904" s="24">
        <v>94774.374607710342</v>
      </c>
      <c r="AA904" s="24">
        <v>94774.374607710342</v>
      </c>
      <c r="AB904">
        <v>1.0077180748915171</v>
      </c>
      <c r="AC904">
        <v>0</v>
      </c>
      <c r="AD904" s="22">
        <v>9693750</v>
      </c>
      <c r="AE904" s="25">
        <v>3.8677662602674745E-2</v>
      </c>
      <c r="AF904" s="26">
        <v>0</v>
      </c>
      <c r="AG904" s="27">
        <v>1</v>
      </c>
      <c r="AH904" s="27" t="s">
        <v>103</v>
      </c>
      <c r="AI904" t="s">
        <v>103</v>
      </c>
      <c r="AJ904" t="s">
        <v>78</v>
      </c>
    </row>
    <row r="905" spans="1:36" ht="15" customHeight="1" x14ac:dyDescent="0.25">
      <c r="A905">
        <v>200563</v>
      </c>
      <c r="B905" t="s">
        <v>958</v>
      </c>
      <c r="C905" t="s">
        <v>957</v>
      </c>
      <c r="D905">
        <v>385</v>
      </c>
      <c r="E905" t="s">
        <v>74</v>
      </c>
      <c r="F905" t="s">
        <v>803</v>
      </c>
      <c r="G905" t="s">
        <v>76</v>
      </c>
      <c r="H905" t="s">
        <v>935</v>
      </c>
      <c r="I905" s="21">
        <v>45287</v>
      </c>
      <c r="J905" s="21">
        <v>45289</v>
      </c>
      <c r="K905" s="21">
        <v>45380</v>
      </c>
      <c r="L905" s="21">
        <v>45380</v>
      </c>
      <c r="M905" s="22">
        <v>9487500</v>
      </c>
      <c r="N905" t="s">
        <v>78</v>
      </c>
      <c r="O905" t="s">
        <v>955</v>
      </c>
      <c r="P905" t="s">
        <v>80</v>
      </c>
      <c r="R905" s="21">
        <v>45287</v>
      </c>
      <c r="S905" s="21">
        <v>45289</v>
      </c>
      <c r="T905" s="21">
        <v>45380</v>
      </c>
      <c r="U905" s="21">
        <v>45380</v>
      </c>
      <c r="V905" s="23">
        <v>0.25277777777777777</v>
      </c>
      <c r="W905">
        <v>91</v>
      </c>
      <c r="X905" s="24">
        <v>94032.057288587035</v>
      </c>
      <c r="Y905" s="24">
        <v>94032.057288587035</v>
      </c>
      <c r="Z905" s="24">
        <v>93192.593686377208</v>
      </c>
      <c r="AA905" s="24">
        <v>93192.593686377208</v>
      </c>
      <c r="AB905">
        <v>1.0090078360200478</v>
      </c>
      <c r="AC905">
        <v>0</v>
      </c>
      <c r="AD905" s="22">
        <v>9487500</v>
      </c>
      <c r="AE905" s="25">
        <v>3.8858919314998963E-2</v>
      </c>
      <c r="AF905" s="26">
        <v>0</v>
      </c>
      <c r="AG905" s="27">
        <v>1</v>
      </c>
      <c r="AH905" s="27" t="s">
        <v>103</v>
      </c>
      <c r="AI905" t="s">
        <v>103</v>
      </c>
      <c r="AJ905" t="s">
        <v>78</v>
      </c>
    </row>
    <row r="906" spans="1:36" ht="15" customHeight="1" x14ac:dyDescent="0.25">
      <c r="A906">
        <v>200564</v>
      </c>
      <c r="B906" t="s">
        <v>958</v>
      </c>
      <c r="C906" t="s">
        <v>957</v>
      </c>
      <c r="D906">
        <v>385</v>
      </c>
      <c r="E906" t="s">
        <v>74</v>
      </c>
      <c r="F906" t="s">
        <v>803</v>
      </c>
      <c r="G906" t="s">
        <v>76</v>
      </c>
      <c r="H906" t="s">
        <v>935</v>
      </c>
      <c r="I906" s="21">
        <v>45378</v>
      </c>
      <c r="J906" s="21">
        <v>45380</v>
      </c>
      <c r="K906" s="21">
        <v>45471</v>
      </c>
      <c r="L906" s="21">
        <v>45471</v>
      </c>
      <c r="M906" s="22">
        <v>9281250</v>
      </c>
      <c r="N906" t="s">
        <v>78</v>
      </c>
      <c r="O906" t="s">
        <v>955</v>
      </c>
      <c r="P906" t="s">
        <v>80</v>
      </c>
      <c r="R906" s="21">
        <v>45378</v>
      </c>
      <c r="S906" s="21">
        <v>45380</v>
      </c>
      <c r="T906" s="21">
        <v>45471</v>
      </c>
      <c r="U906" s="21">
        <v>45471</v>
      </c>
      <c r="V906" s="23">
        <v>0.25277777777777777</v>
      </c>
      <c r="W906">
        <v>91</v>
      </c>
      <c r="X906" s="24">
        <v>91854.560344894257</v>
      </c>
      <c r="Y906" s="24">
        <v>91854.560344894257</v>
      </c>
      <c r="Z906" s="24">
        <v>90918.17155814881</v>
      </c>
      <c r="AA906" s="24">
        <v>90918.17155814881</v>
      </c>
      <c r="AB906">
        <v>1.0102992478917876</v>
      </c>
      <c r="AC906">
        <v>0</v>
      </c>
      <c r="AD906" s="22">
        <v>9281250</v>
      </c>
      <c r="AE906" s="25">
        <v>3.8753000197945545E-2</v>
      </c>
      <c r="AF906" s="26">
        <v>0</v>
      </c>
      <c r="AG906" s="27">
        <v>1</v>
      </c>
      <c r="AH906" s="27" t="s">
        <v>103</v>
      </c>
      <c r="AI906" t="s">
        <v>103</v>
      </c>
      <c r="AJ906" t="s">
        <v>78</v>
      </c>
    </row>
    <row r="907" spans="1:36" ht="15" customHeight="1" x14ac:dyDescent="0.25">
      <c r="A907">
        <v>200565</v>
      </c>
      <c r="B907" t="s">
        <v>958</v>
      </c>
      <c r="C907" t="s">
        <v>957</v>
      </c>
      <c r="D907">
        <v>385</v>
      </c>
      <c r="E907" t="s">
        <v>74</v>
      </c>
      <c r="F907" t="s">
        <v>803</v>
      </c>
      <c r="G907" t="s">
        <v>76</v>
      </c>
      <c r="H907" t="s">
        <v>935</v>
      </c>
      <c r="I907" s="21">
        <v>45469</v>
      </c>
      <c r="J907" s="21">
        <v>45471</v>
      </c>
      <c r="K907" s="21">
        <v>45565</v>
      </c>
      <c r="L907" s="21">
        <v>45565</v>
      </c>
      <c r="M907" s="22">
        <v>9075000</v>
      </c>
      <c r="N907" t="s">
        <v>78</v>
      </c>
      <c r="O907" t="s">
        <v>955</v>
      </c>
      <c r="P907" t="s">
        <v>80</v>
      </c>
      <c r="R907" s="21">
        <v>45469</v>
      </c>
      <c r="S907" s="21">
        <v>45471</v>
      </c>
      <c r="T907" s="21">
        <v>45565</v>
      </c>
      <c r="U907" s="21">
        <v>45565</v>
      </c>
      <c r="V907" s="23">
        <v>0.26111111111111113</v>
      </c>
      <c r="W907">
        <v>94</v>
      </c>
      <c r="X907" s="24">
        <v>92184.567827246952</v>
      </c>
      <c r="Y907" s="24">
        <v>92184.567827246952</v>
      </c>
      <c r="Z907" s="24">
        <v>91124.338941682159</v>
      </c>
      <c r="AA907" s="24">
        <v>91124.338941682159</v>
      </c>
      <c r="AB907">
        <v>1.0116349692944639</v>
      </c>
      <c r="AC907">
        <v>0</v>
      </c>
      <c r="AD907" s="22">
        <v>9075000</v>
      </c>
      <c r="AE907" s="25">
        <v>3.8455849034646952E-2</v>
      </c>
      <c r="AF907" s="26">
        <v>0</v>
      </c>
      <c r="AG907" s="27">
        <v>1</v>
      </c>
      <c r="AH907" s="27" t="s">
        <v>103</v>
      </c>
      <c r="AI907" t="s">
        <v>103</v>
      </c>
      <c r="AJ907" t="s">
        <v>78</v>
      </c>
    </row>
    <row r="908" spans="1:36" ht="15" customHeight="1" x14ac:dyDescent="0.25">
      <c r="A908">
        <v>200566</v>
      </c>
      <c r="B908" t="s">
        <v>958</v>
      </c>
      <c r="C908" t="s">
        <v>957</v>
      </c>
      <c r="D908">
        <v>385</v>
      </c>
      <c r="E908" t="s">
        <v>74</v>
      </c>
      <c r="F908" t="s">
        <v>803</v>
      </c>
      <c r="G908" t="s">
        <v>76</v>
      </c>
      <c r="H908" t="s">
        <v>935</v>
      </c>
      <c r="I908" s="21">
        <v>45561</v>
      </c>
      <c r="J908" s="21">
        <v>45565</v>
      </c>
      <c r="K908" s="21">
        <v>45656</v>
      </c>
      <c r="L908" s="21">
        <v>45656</v>
      </c>
      <c r="M908" s="22">
        <v>8868750</v>
      </c>
      <c r="N908" t="s">
        <v>78</v>
      </c>
      <c r="O908" t="s">
        <v>955</v>
      </c>
      <c r="P908" t="s">
        <v>80</v>
      </c>
      <c r="R908" s="21">
        <v>45561</v>
      </c>
      <c r="S908" s="21">
        <v>45565</v>
      </c>
      <c r="T908" s="21">
        <v>45656</v>
      </c>
      <c r="U908" s="21">
        <v>45656</v>
      </c>
      <c r="V908" s="23">
        <v>0.25277777777777777</v>
      </c>
      <c r="W908">
        <v>91</v>
      </c>
      <c r="X908" s="24">
        <v>84931.154467367902</v>
      </c>
      <c r="Y908" s="24">
        <v>84931.154467367902</v>
      </c>
      <c r="Z908" s="24">
        <v>83847.033819372751</v>
      </c>
      <c r="AA908" s="24">
        <v>83847.033819372751</v>
      </c>
      <c r="AB908">
        <v>1.0129297435891484</v>
      </c>
      <c r="AC908">
        <v>0</v>
      </c>
      <c r="AD908" s="22">
        <v>8868750</v>
      </c>
      <c r="AE908" s="25">
        <v>3.7401274291567886E-2</v>
      </c>
      <c r="AF908" s="26">
        <v>0</v>
      </c>
      <c r="AG908" s="27">
        <v>1</v>
      </c>
      <c r="AH908" s="27" t="s">
        <v>103</v>
      </c>
      <c r="AI908" t="s">
        <v>103</v>
      </c>
      <c r="AJ908" t="s">
        <v>78</v>
      </c>
    </row>
    <row r="909" spans="1:36" ht="15" customHeight="1" x14ac:dyDescent="0.25">
      <c r="A909">
        <v>200567</v>
      </c>
      <c r="B909" t="s">
        <v>958</v>
      </c>
      <c r="C909" t="s">
        <v>957</v>
      </c>
      <c r="D909">
        <v>385</v>
      </c>
      <c r="E909" t="s">
        <v>74</v>
      </c>
      <c r="F909" t="s">
        <v>803</v>
      </c>
      <c r="G909" t="s">
        <v>76</v>
      </c>
      <c r="H909" t="s">
        <v>935</v>
      </c>
      <c r="I909" s="21">
        <v>45652</v>
      </c>
      <c r="J909" s="21">
        <v>45656</v>
      </c>
      <c r="K909" s="21">
        <v>45747</v>
      </c>
      <c r="L909" s="21">
        <v>45747</v>
      </c>
      <c r="M909" s="22">
        <v>8662500</v>
      </c>
      <c r="N909" t="s">
        <v>78</v>
      </c>
      <c r="O909" t="s">
        <v>955</v>
      </c>
      <c r="P909" t="s">
        <v>80</v>
      </c>
      <c r="R909" s="21">
        <v>45652</v>
      </c>
      <c r="S909" s="21">
        <v>45656</v>
      </c>
      <c r="T909" s="21">
        <v>45747</v>
      </c>
      <c r="U909" s="21">
        <v>45747</v>
      </c>
      <c r="V909" s="23">
        <v>0.25277777777777777</v>
      </c>
      <c r="W909">
        <v>91</v>
      </c>
      <c r="X909" s="24">
        <v>82054.016551720299</v>
      </c>
      <c r="Y909" s="24">
        <v>82054.016551720299</v>
      </c>
      <c r="Z909" s="24">
        <v>80903.075241788742</v>
      </c>
      <c r="AA909" s="24">
        <v>80903.075241788742</v>
      </c>
      <c r="AB909">
        <v>1.0142261750433075</v>
      </c>
      <c r="AC909">
        <v>0</v>
      </c>
      <c r="AD909" s="22">
        <v>8662500</v>
      </c>
      <c r="AE909" s="25">
        <v>3.6947315652022833E-2</v>
      </c>
      <c r="AF909" s="26">
        <v>0</v>
      </c>
      <c r="AG909" s="27">
        <v>1</v>
      </c>
      <c r="AH909" s="27" t="s">
        <v>103</v>
      </c>
      <c r="AI909" t="s">
        <v>103</v>
      </c>
      <c r="AJ909" t="s">
        <v>78</v>
      </c>
    </row>
    <row r="910" spans="1:36" ht="15" customHeight="1" x14ac:dyDescent="0.25">
      <c r="A910">
        <v>200568</v>
      </c>
      <c r="B910" t="s">
        <v>958</v>
      </c>
      <c r="C910" t="s">
        <v>957</v>
      </c>
      <c r="D910">
        <v>385</v>
      </c>
      <c r="E910" t="s">
        <v>74</v>
      </c>
      <c r="F910" t="s">
        <v>803</v>
      </c>
      <c r="G910" t="s">
        <v>76</v>
      </c>
      <c r="H910" t="s">
        <v>935</v>
      </c>
      <c r="I910" s="21">
        <v>45743</v>
      </c>
      <c r="J910" s="21">
        <v>45747</v>
      </c>
      <c r="K910" s="21">
        <v>45838</v>
      </c>
      <c r="L910" s="21">
        <v>45838</v>
      </c>
      <c r="M910" s="22">
        <v>8456250</v>
      </c>
      <c r="N910" t="s">
        <v>78</v>
      </c>
      <c r="O910" t="s">
        <v>955</v>
      </c>
      <c r="P910" t="s">
        <v>80</v>
      </c>
      <c r="R910" s="21">
        <v>45743</v>
      </c>
      <c r="S910" s="21">
        <v>45747</v>
      </c>
      <c r="T910" s="21">
        <v>45838</v>
      </c>
      <c r="U910" s="21">
        <v>45838</v>
      </c>
      <c r="V910" s="23">
        <v>0.25277777777777777</v>
      </c>
      <c r="W910">
        <v>91</v>
      </c>
      <c r="X910" s="24">
        <v>81080.218603242771</v>
      </c>
      <c r="Y910" s="24">
        <v>81080.218603242771</v>
      </c>
      <c r="Z910" s="24">
        <v>79840.749586750404</v>
      </c>
      <c r="AA910" s="24">
        <v>79840.749586750404</v>
      </c>
      <c r="AB910">
        <v>1.0155242657779111</v>
      </c>
      <c r="AC910">
        <v>0</v>
      </c>
      <c r="AD910" s="22">
        <v>8456250</v>
      </c>
      <c r="AE910" s="25">
        <v>3.7351487343524954E-2</v>
      </c>
      <c r="AF910" s="26">
        <v>0</v>
      </c>
      <c r="AG910" s="27">
        <v>1</v>
      </c>
      <c r="AH910" s="27" t="s">
        <v>103</v>
      </c>
      <c r="AI910" t="s">
        <v>103</v>
      </c>
      <c r="AJ910" t="s">
        <v>78</v>
      </c>
    </row>
    <row r="911" spans="1:36" ht="15" customHeight="1" x14ac:dyDescent="0.25">
      <c r="A911">
        <v>200569</v>
      </c>
      <c r="B911" t="s">
        <v>958</v>
      </c>
      <c r="C911" t="s">
        <v>957</v>
      </c>
      <c r="D911">
        <v>385</v>
      </c>
      <c r="E911" t="s">
        <v>74</v>
      </c>
      <c r="F911" t="s">
        <v>803</v>
      </c>
      <c r="G911" t="s">
        <v>76</v>
      </c>
      <c r="H911" t="s">
        <v>935</v>
      </c>
      <c r="I911" s="21">
        <v>45834</v>
      </c>
      <c r="J911" s="21">
        <v>45838</v>
      </c>
      <c r="K911" s="21">
        <v>45930</v>
      </c>
      <c r="L911" s="21">
        <v>45930</v>
      </c>
      <c r="M911" s="22">
        <v>8250000</v>
      </c>
      <c r="N911" t="s">
        <v>78</v>
      </c>
      <c r="O911" t="s">
        <v>955</v>
      </c>
      <c r="P911" t="s">
        <v>80</v>
      </c>
      <c r="R911" s="21">
        <v>45834</v>
      </c>
      <c r="S911" s="21">
        <v>45838</v>
      </c>
      <c r="T911" s="21">
        <v>45930</v>
      </c>
      <c r="U911" s="21">
        <v>45930</v>
      </c>
      <c r="V911" s="23">
        <v>0.25555555555555554</v>
      </c>
      <c r="W911">
        <v>92</v>
      </c>
      <c r="X911" s="24">
        <v>82464.741616974585</v>
      </c>
      <c r="Y911" s="24">
        <v>82464.741616974585</v>
      </c>
      <c r="Z911" s="24">
        <v>81099.168662612676</v>
      </c>
      <c r="AA911" s="24">
        <v>81099.168662612676</v>
      </c>
      <c r="AB911">
        <v>1.0168383101440033</v>
      </c>
      <c r="AC911">
        <v>0</v>
      </c>
      <c r="AD911" s="22">
        <v>8250000</v>
      </c>
      <c r="AE911" s="25">
        <v>3.8466008851832101E-2</v>
      </c>
      <c r="AF911" s="26">
        <v>0</v>
      </c>
      <c r="AG911" s="27">
        <v>1</v>
      </c>
      <c r="AH911" s="27" t="s">
        <v>103</v>
      </c>
      <c r="AI911" t="s">
        <v>103</v>
      </c>
      <c r="AJ911" t="s">
        <v>78</v>
      </c>
    </row>
    <row r="912" spans="1:36" ht="15" customHeight="1" x14ac:dyDescent="0.25">
      <c r="A912">
        <v>200570</v>
      </c>
      <c r="B912" t="s">
        <v>958</v>
      </c>
      <c r="C912" t="s">
        <v>957</v>
      </c>
      <c r="D912">
        <v>385</v>
      </c>
      <c r="E912" t="s">
        <v>74</v>
      </c>
      <c r="F912" t="s">
        <v>803</v>
      </c>
      <c r="G912" t="s">
        <v>76</v>
      </c>
      <c r="H912" t="s">
        <v>935</v>
      </c>
      <c r="I912" s="21">
        <v>45926</v>
      </c>
      <c r="J912" s="21">
        <v>45930</v>
      </c>
      <c r="K912" s="21">
        <v>46021</v>
      </c>
      <c r="L912" s="21">
        <v>46021</v>
      </c>
      <c r="M912" s="22">
        <v>8043750</v>
      </c>
      <c r="N912" t="s">
        <v>78</v>
      </c>
      <c r="O912" t="s">
        <v>955</v>
      </c>
      <c r="P912" t="s">
        <v>80</v>
      </c>
      <c r="R912" s="21">
        <v>45926</v>
      </c>
      <c r="S912" s="21">
        <v>45930</v>
      </c>
      <c r="T912" s="21">
        <v>46021</v>
      </c>
      <c r="U912" s="21">
        <v>46021</v>
      </c>
      <c r="V912" s="23">
        <v>0.25277777777777777</v>
      </c>
      <c r="W912">
        <v>91</v>
      </c>
      <c r="X912" s="24">
        <v>81801.936250274695</v>
      </c>
      <c r="Y912" s="24">
        <v>81801.936250274695</v>
      </c>
      <c r="Z912" s="24">
        <v>80344.50744492955</v>
      </c>
      <c r="AA912" s="24">
        <v>80344.50744492955</v>
      </c>
      <c r="AB912">
        <v>1.0181397441056455</v>
      </c>
      <c r="AC912">
        <v>0</v>
      </c>
      <c r="AD912" s="22">
        <v>8043750</v>
      </c>
      <c r="AE912" s="25">
        <v>3.9514704345466015E-2</v>
      </c>
      <c r="AF912" s="26">
        <v>0</v>
      </c>
      <c r="AG912" s="27">
        <v>1</v>
      </c>
      <c r="AH912" s="27" t="s">
        <v>103</v>
      </c>
      <c r="AI912" t="s">
        <v>103</v>
      </c>
      <c r="AJ912" t="s">
        <v>78</v>
      </c>
    </row>
    <row r="913" spans="1:36" ht="15" customHeight="1" x14ac:dyDescent="0.25">
      <c r="A913">
        <v>200571</v>
      </c>
      <c r="B913" t="s">
        <v>958</v>
      </c>
      <c r="C913" t="s">
        <v>957</v>
      </c>
      <c r="D913">
        <v>385</v>
      </c>
      <c r="E913" t="s">
        <v>74</v>
      </c>
      <c r="F913" t="s">
        <v>803</v>
      </c>
      <c r="G913" t="s">
        <v>76</v>
      </c>
      <c r="H913" t="s">
        <v>935</v>
      </c>
      <c r="I913" s="21">
        <v>46017</v>
      </c>
      <c r="J913" s="21">
        <v>46021</v>
      </c>
      <c r="K913" s="21">
        <v>46111</v>
      </c>
      <c r="L913" s="21">
        <v>46111</v>
      </c>
      <c r="M913" s="22">
        <v>7837500</v>
      </c>
      <c r="N913" t="s">
        <v>78</v>
      </c>
      <c r="O913" t="s">
        <v>955</v>
      </c>
      <c r="P913" t="s">
        <v>80</v>
      </c>
      <c r="R913" s="21">
        <v>46017</v>
      </c>
      <c r="S913" s="21">
        <v>46021</v>
      </c>
      <c r="T913" s="21">
        <v>46111</v>
      </c>
      <c r="U913" s="21">
        <v>46111</v>
      </c>
      <c r="V913" s="23">
        <v>0.25</v>
      </c>
      <c r="W913">
        <v>90</v>
      </c>
      <c r="X913" s="24">
        <v>80430.822737570415</v>
      </c>
      <c r="Y913" s="24">
        <v>80430.822737570415</v>
      </c>
      <c r="Z913" s="24">
        <v>78897.95268704067</v>
      </c>
      <c r="AA913" s="24">
        <v>78897.95268704067</v>
      </c>
      <c r="AB913">
        <v>1.0194285149148303</v>
      </c>
      <c r="AC913">
        <v>0</v>
      </c>
      <c r="AD913" s="22">
        <v>7837500</v>
      </c>
      <c r="AE913" s="25">
        <v>4.0266897703114854E-2</v>
      </c>
      <c r="AF913" s="26">
        <v>0</v>
      </c>
      <c r="AG913" s="27">
        <v>1</v>
      </c>
      <c r="AH913" s="27" t="s">
        <v>103</v>
      </c>
      <c r="AI913" t="s">
        <v>103</v>
      </c>
      <c r="AJ913" t="s">
        <v>78</v>
      </c>
    </row>
    <row r="914" spans="1:36" ht="15" customHeight="1" x14ac:dyDescent="0.25">
      <c r="A914">
        <v>200572</v>
      </c>
      <c r="B914" t="s">
        <v>958</v>
      </c>
      <c r="C914" t="s">
        <v>957</v>
      </c>
      <c r="D914">
        <v>385</v>
      </c>
      <c r="E914" t="s">
        <v>74</v>
      </c>
      <c r="F914" t="s">
        <v>803</v>
      </c>
      <c r="G914" t="s">
        <v>76</v>
      </c>
      <c r="H914" t="s">
        <v>935</v>
      </c>
      <c r="I914" s="21">
        <v>46107</v>
      </c>
      <c r="J914" s="21">
        <v>46111</v>
      </c>
      <c r="K914" s="21">
        <v>46203</v>
      </c>
      <c r="L914" s="21">
        <v>46203</v>
      </c>
      <c r="M914" s="22">
        <v>7631250</v>
      </c>
      <c r="N914" t="s">
        <v>78</v>
      </c>
      <c r="O914" t="s">
        <v>955</v>
      </c>
      <c r="P914" t="s">
        <v>80</v>
      </c>
      <c r="R914" s="21">
        <v>46107</v>
      </c>
      <c r="S914" s="21">
        <v>46111</v>
      </c>
      <c r="T914" s="21">
        <v>46203</v>
      </c>
      <c r="U914" s="21">
        <v>46203</v>
      </c>
      <c r="V914" s="23">
        <v>0.25555555555555554</v>
      </c>
      <c r="W914">
        <v>92</v>
      </c>
      <c r="X914" s="24">
        <v>81085.602801160843</v>
      </c>
      <c r="Y914" s="24">
        <v>81085.602801160843</v>
      </c>
      <c r="Z914" s="24">
        <v>79437.465158542327</v>
      </c>
      <c r="AA914" s="24">
        <v>79437.465158542327</v>
      </c>
      <c r="AB914">
        <v>1.0207476112100147</v>
      </c>
      <c r="AC914">
        <v>0</v>
      </c>
      <c r="AD914" s="22">
        <v>7631250</v>
      </c>
      <c r="AE914" s="25">
        <v>4.0732809823843946E-2</v>
      </c>
      <c r="AF914" s="26">
        <v>0</v>
      </c>
      <c r="AG914" s="27">
        <v>1</v>
      </c>
      <c r="AH914" s="27" t="s">
        <v>103</v>
      </c>
      <c r="AI914" t="s">
        <v>103</v>
      </c>
      <c r="AJ914" t="s">
        <v>78</v>
      </c>
    </row>
    <row r="915" spans="1:36" ht="15" customHeight="1" x14ac:dyDescent="0.25">
      <c r="A915">
        <v>200573</v>
      </c>
      <c r="B915" t="s">
        <v>958</v>
      </c>
      <c r="C915" t="s">
        <v>957</v>
      </c>
      <c r="D915">
        <v>385</v>
      </c>
      <c r="E915" t="s">
        <v>74</v>
      </c>
      <c r="F915" t="s">
        <v>803</v>
      </c>
      <c r="G915" t="s">
        <v>76</v>
      </c>
      <c r="H915" t="s">
        <v>935</v>
      </c>
      <c r="I915" s="21">
        <v>46199</v>
      </c>
      <c r="J915" s="21">
        <v>46203</v>
      </c>
      <c r="K915" s="21">
        <v>46295</v>
      </c>
      <c r="L915" s="21">
        <v>46295</v>
      </c>
      <c r="M915" s="22">
        <v>7425000</v>
      </c>
      <c r="N915" t="s">
        <v>78</v>
      </c>
      <c r="O915" t="s">
        <v>955</v>
      </c>
      <c r="P915" t="s">
        <v>80</v>
      </c>
      <c r="R915" s="21">
        <v>46199</v>
      </c>
      <c r="S915" s="21">
        <v>46203</v>
      </c>
      <c r="T915" s="21">
        <v>46295</v>
      </c>
      <c r="U915" s="21">
        <v>46295</v>
      </c>
      <c r="V915" s="23">
        <v>0.25555555555555554</v>
      </c>
      <c r="W915">
        <v>92</v>
      </c>
      <c r="X915" s="24">
        <v>79430.033648341268</v>
      </c>
      <c r="Y915" s="24">
        <v>79430.033648341268</v>
      </c>
      <c r="Z915" s="24">
        <v>77714.987110903938</v>
      </c>
      <c r="AA915" s="24">
        <v>77714.987110903938</v>
      </c>
      <c r="AB915">
        <v>1.0220684143586083</v>
      </c>
      <c r="AC915">
        <v>0</v>
      </c>
      <c r="AD915" s="22">
        <v>7425000</v>
      </c>
      <c r="AE915" s="25">
        <v>4.0956514946457939E-2</v>
      </c>
      <c r="AF915" s="26">
        <v>0</v>
      </c>
      <c r="AG915" s="27">
        <v>1</v>
      </c>
      <c r="AH915" s="27" t="s">
        <v>103</v>
      </c>
      <c r="AI915" t="s">
        <v>103</v>
      </c>
      <c r="AJ915" t="s">
        <v>78</v>
      </c>
    </row>
    <row r="916" spans="1:36" ht="15" customHeight="1" x14ac:dyDescent="0.25">
      <c r="A916">
        <v>200574</v>
      </c>
      <c r="B916" t="s">
        <v>958</v>
      </c>
      <c r="C916" t="s">
        <v>957</v>
      </c>
      <c r="D916">
        <v>385</v>
      </c>
      <c r="E916" t="s">
        <v>74</v>
      </c>
      <c r="F916" t="s">
        <v>803</v>
      </c>
      <c r="G916" t="s">
        <v>76</v>
      </c>
      <c r="H916" t="s">
        <v>935</v>
      </c>
      <c r="I916" s="21">
        <v>46293</v>
      </c>
      <c r="J916" s="21">
        <v>46295</v>
      </c>
      <c r="K916" s="21">
        <v>46386</v>
      </c>
      <c r="L916" s="21">
        <v>46386</v>
      </c>
      <c r="M916" s="22">
        <v>7218750</v>
      </c>
      <c r="N916" t="s">
        <v>78</v>
      </c>
      <c r="O916" t="s">
        <v>955</v>
      </c>
      <c r="P916" t="s">
        <v>80</v>
      </c>
      <c r="R916" s="21">
        <v>46293</v>
      </c>
      <c r="S916" s="21">
        <v>46295</v>
      </c>
      <c r="T916" s="21">
        <v>46386</v>
      </c>
      <c r="U916" s="21">
        <v>46386</v>
      </c>
      <c r="V916" s="23">
        <v>0.25277777777777777</v>
      </c>
      <c r="W916">
        <v>91</v>
      </c>
      <c r="X916" s="24">
        <v>76937.977201929811</v>
      </c>
      <c r="Y916" s="24">
        <v>76937.977201929811</v>
      </c>
      <c r="Z916" s="24">
        <v>75180.516678090571</v>
      </c>
      <c r="AA916" s="24">
        <v>75180.516678090571</v>
      </c>
      <c r="AB916">
        <v>1.0233765422411816</v>
      </c>
      <c r="AC916">
        <v>0</v>
      </c>
      <c r="AD916" s="22">
        <v>7218750</v>
      </c>
      <c r="AE916" s="25">
        <v>4.1200682752086173E-2</v>
      </c>
      <c r="AF916" s="26">
        <v>0</v>
      </c>
      <c r="AG916" s="27">
        <v>1</v>
      </c>
      <c r="AH916" s="27" t="s">
        <v>103</v>
      </c>
      <c r="AI916" t="s">
        <v>103</v>
      </c>
      <c r="AJ916" t="s">
        <v>78</v>
      </c>
    </row>
    <row r="917" spans="1:36" ht="15" customHeight="1" x14ac:dyDescent="0.25">
      <c r="A917">
        <v>200575</v>
      </c>
      <c r="B917" t="s">
        <v>958</v>
      </c>
      <c r="C917" t="s">
        <v>957</v>
      </c>
      <c r="D917">
        <v>385</v>
      </c>
      <c r="E917" t="s">
        <v>74</v>
      </c>
      <c r="F917" t="s">
        <v>803</v>
      </c>
      <c r="G917" t="s">
        <v>76</v>
      </c>
      <c r="H917" t="s">
        <v>935</v>
      </c>
      <c r="I917" s="21">
        <v>46384</v>
      </c>
      <c r="J917" s="21">
        <v>46386</v>
      </c>
      <c r="K917" s="21">
        <v>46476</v>
      </c>
      <c r="L917" s="21">
        <v>46476</v>
      </c>
      <c r="M917" s="22">
        <v>7012500</v>
      </c>
      <c r="N917" t="s">
        <v>78</v>
      </c>
      <c r="O917" t="s">
        <v>955</v>
      </c>
      <c r="P917" t="s">
        <v>80</v>
      </c>
      <c r="R917" s="21">
        <v>46384</v>
      </c>
      <c r="S917" s="21">
        <v>46386</v>
      </c>
      <c r="T917" s="21">
        <v>46476</v>
      </c>
      <c r="U917" s="21">
        <v>46476</v>
      </c>
      <c r="V917" s="23">
        <v>0.25</v>
      </c>
      <c r="W917">
        <v>90</v>
      </c>
      <c r="X917" s="24">
        <v>74634.0985163484</v>
      </c>
      <c r="Y917" s="24">
        <v>74634.0985163484</v>
      </c>
      <c r="Z917" s="24">
        <v>72837.06664441638</v>
      </c>
      <c r="AA917" s="24">
        <v>72837.06664441638</v>
      </c>
      <c r="AB917">
        <v>1.024671941838418</v>
      </c>
      <c r="AC917">
        <v>0</v>
      </c>
      <c r="AD917" s="22">
        <v>7012500</v>
      </c>
      <c r="AE917" s="25">
        <v>4.1546989886298111E-2</v>
      </c>
      <c r="AF917" s="26">
        <v>0</v>
      </c>
      <c r="AG917" s="27">
        <v>1</v>
      </c>
      <c r="AH917" s="27" t="s">
        <v>103</v>
      </c>
      <c r="AI917" t="s">
        <v>103</v>
      </c>
      <c r="AJ917" t="s">
        <v>78</v>
      </c>
    </row>
    <row r="918" spans="1:36" ht="15" customHeight="1" x14ac:dyDescent="0.25">
      <c r="A918">
        <v>200576</v>
      </c>
      <c r="B918" t="s">
        <v>958</v>
      </c>
      <c r="C918" t="s">
        <v>957</v>
      </c>
      <c r="D918">
        <v>385</v>
      </c>
      <c r="E918" t="s">
        <v>74</v>
      </c>
      <c r="F918" t="s">
        <v>803</v>
      </c>
      <c r="G918" t="s">
        <v>76</v>
      </c>
      <c r="H918" t="s">
        <v>935</v>
      </c>
      <c r="I918" s="21">
        <v>46472</v>
      </c>
      <c r="J918" s="21">
        <v>46476</v>
      </c>
      <c r="K918" s="21">
        <v>46568</v>
      </c>
      <c r="L918" s="21">
        <v>46568</v>
      </c>
      <c r="M918" s="22">
        <v>6806250</v>
      </c>
      <c r="N918" t="s">
        <v>78</v>
      </c>
      <c r="O918" t="s">
        <v>955</v>
      </c>
      <c r="P918" t="s">
        <v>80</v>
      </c>
      <c r="R918" s="21">
        <v>46472</v>
      </c>
      <c r="S918" s="21">
        <v>46476</v>
      </c>
      <c r="T918" s="21">
        <v>46568</v>
      </c>
      <c r="U918" s="21">
        <v>46568</v>
      </c>
      <c r="V918" s="23">
        <v>0.25555555555555554</v>
      </c>
      <c r="W918">
        <v>92</v>
      </c>
      <c r="X918" s="24">
        <v>74961.892102731581</v>
      </c>
      <c r="Y918" s="24">
        <v>74961.892102731581</v>
      </c>
      <c r="Z918" s="24">
        <v>73062.428037908147</v>
      </c>
      <c r="AA918" s="24">
        <v>73062.428037908147</v>
      </c>
      <c r="AB918">
        <v>1.025997822900683</v>
      </c>
      <c r="AC918">
        <v>0</v>
      </c>
      <c r="AD918" s="22">
        <v>6806250</v>
      </c>
      <c r="AE918" s="25">
        <v>4.2004989170195135E-2</v>
      </c>
      <c r="AF918" s="26">
        <v>0</v>
      </c>
      <c r="AG918" s="27">
        <v>1</v>
      </c>
      <c r="AH918" s="27" t="s">
        <v>103</v>
      </c>
      <c r="AI918" t="s">
        <v>103</v>
      </c>
      <c r="AJ918" t="s">
        <v>78</v>
      </c>
    </row>
    <row r="919" spans="1:36" ht="15" customHeight="1" x14ac:dyDescent="0.25">
      <c r="A919">
        <v>200577</v>
      </c>
      <c r="B919" t="s">
        <v>958</v>
      </c>
      <c r="C919" t="s">
        <v>957</v>
      </c>
      <c r="D919">
        <v>385</v>
      </c>
      <c r="E919" t="s">
        <v>74</v>
      </c>
      <c r="F919" t="s">
        <v>803</v>
      </c>
      <c r="G919" t="s">
        <v>76</v>
      </c>
      <c r="H919" t="s">
        <v>935</v>
      </c>
      <c r="I919" s="21">
        <v>46566</v>
      </c>
      <c r="J919" s="21">
        <v>46568</v>
      </c>
      <c r="K919" s="21">
        <v>46660</v>
      </c>
      <c r="L919" s="21">
        <v>46660</v>
      </c>
      <c r="M919" s="22">
        <v>6600000</v>
      </c>
      <c r="N919" t="s">
        <v>78</v>
      </c>
      <c r="O919" t="s">
        <v>955</v>
      </c>
      <c r="P919" t="s">
        <v>80</v>
      </c>
      <c r="R919" s="21">
        <v>46566</v>
      </c>
      <c r="S919" s="21">
        <v>46568</v>
      </c>
      <c r="T919" s="21">
        <v>46660</v>
      </c>
      <c r="U919" s="21">
        <v>46660</v>
      </c>
      <c r="V919" s="23">
        <v>0.25555555555555554</v>
      </c>
      <c r="W919">
        <v>92</v>
      </c>
      <c r="X919" s="24">
        <v>73706.67937197008</v>
      </c>
      <c r="Y919" s="24">
        <v>73706.67937197008</v>
      </c>
      <c r="Z919" s="24">
        <v>71746.184768783118</v>
      </c>
      <c r="AA919" s="24">
        <v>71746.184768783118</v>
      </c>
      <c r="AB919">
        <v>1.0273254195955515</v>
      </c>
      <c r="AC919">
        <v>0</v>
      </c>
      <c r="AD919" s="22">
        <v>6600000</v>
      </c>
      <c r="AE919" s="25">
        <v>4.2537263696906982E-2</v>
      </c>
      <c r="AF919" s="26">
        <v>0</v>
      </c>
      <c r="AG919" s="27">
        <v>1</v>
      </c>
      <c r="AH919" s="27" t="s">
        <v>103</v>
      </c>
      <c r="AI919" t="s">
        <v>103</v>
      </c>
      <c r="AJ919" t="s">
        <v>78</v>
      </c>
    </row>
    <row r="920" spans="1:36" ht="15" customHeight="1" x14ac:dyDescent="0.25">
      <c r="A920">
        <v>200578</v>
      </c>
      <c r="B920" t="s">
        <v>958</v>
      </c>
      <c r="C920" t="s">
        <v>957</v>
      </c>
      <c r="D920">
        <v>385</v>
      </c>
      <c r="E920" t="s">
        <v>74</v>
      </c>
      <c r="F920" t="s">
        <v>803</v>
      </c>
      <c r="G920" t="s">
        <v>76</v>
      </c>
      <c r="H920" t="s">
        <v>935</v>
      </c>
      <c r="I920" s="21">
        <v>46658</v>
      </c>
      <c r="J920" s="21">
        <v>46660</v>
      </c>
      <c r="K920" s="21">
        <v>46751</v>
      </c>
      <c r="L920" s="21">
        <v>46751</v>
      </c>
      <c r="M920" s="22">
        <v>6393750</v>
      </c>
      <c r="N920" t="s">
        <v>78</v>
      </c>
      <c r="O920" t="s">
        <v>955</v>
      </c>
      <c r="P920" t="s">
        <v>80</v>
      </c>
      <c r="R920" s="21">
        <v>46658</v>
      </c>
      <c r="S920" s="21">
        <v>46660</v>
      </c>
      <c r="T920" s="21">
        <v>46751</v>
      </c>
      <c r="U920" s="21">
        <v>46751</v>
      </c>
      <c r="V920" s="23">
        <v>0.25277777777777777</v>
      </c>
      <c r="W920">
        <v>91</v>
      </c>
      <c r="X920" s="24">
        <v>71394.01218726729</v>
      </c>
      <c r="Y920" s="24">
        <v>71394.01218726729</v>
      </c>
      <c r="Z920" s="24">
        <v>69406.199489626903</v>
      </c>
      <c r="AA920" s="24">
        <v>69406.199489626903</v>
      </c>
      <c r="AB920">
        <v>1.0286402758292144</v>
      </c>
      <c r="AC920">
        <v>0</v>
      </c>
      <c r="AD920" s="22">
        <v>6393750</v>
      </c>
      <c r="AE920" s="25">
        <v>4.2944121368980584E-2</v>
      </c>
      <c r="AF920" s="26">
        <v>0</v>
      </c>
      <c r="AG920" s="27">
        <v>1</v>
      </c>
      <c r="AH920" s="27" t="s">
        <v>103</v>
      </c>
      <c r="AI920" t="s">
        <v>103</v>
      </c>
      <c r="AJ920" t="s">
        <v>78</v>
      </c>
    </row>
    <row r="921" spans="1:36" ht="15" customHeight="1" x14ac:dyDescent="0.25">
      <c r="A921">
        <v>200579</v>
      </c>
      <c r="B921" t="s">
        <v>958</v>
      </c>
      <c r="C921" t="s">
        <v>957</v>
      </c>
      <c r="D921">
        <v>385</v>
      </c>
      <c r="E921" t="s">
        <v>74</v>
      </c>
      <c r="F921" t="s">
        <v>803</v>
      </c>
      <c r="G921" t="s">
        <v>76</v>
      </c>
      <c r="H921" t="s">
        <v>935</v>
      </c>
      <c r="I921" s="21">
        <v>46749</v>
      </c>
      <c r="J921" s="21">
        <v>46751</v>
      </c>
      <c r="K921" s="21">
        <v>46842</v>
      </c>
      <c r="L921" s="21">
        <v>46842</v>
      </c>
      <c r="M921" s="22">
        <v>6187500</v>
      </c>
      <c r="N921" t="s">
        <v>78</v>
      </c>
      <c r="O921" t="s">
        <v>955</v>
      </c>
      <c r="P921" t="s">
        <v>80</v>
      </c>
      <c r="R921" s="21">
        <v>46749</v>
      </c>
      <c r="S921" s="21">
        <v>46751</v>
      </c>
      <c r="T921" s="21">
        <v>46842</v>
      </c>
      <c r="U921" s="21">
        <v>46842</v>
      </c>
      <c r="V921" s="23">
        <v>0.25277777777777777</v>
      </c>
      <c r="W921">
        <v>91</v>
      </c>
      <c r="X921" s="24">
        <v>69541.281363210801</v>
      </c>
      <c r="Y921" s="24">
        <v>69541.281363210801</v>
      </c>
      <c r="Z921" s="24">
        <v>67518.638020063649</v>
      </c>
      <c r="AA921" s="24">
        <v>67518.638020063649</v>
      </c>
      <c r="AB921">
        <v>1.0299568149248821</v>
      </c>
      <c r="AC921">
        <v>0</v>
      </c>
      <c r="AD921" s="22">
        <v>6187500</v>
      </c>
      <c r="AE921" s="25">
        <v>4.3168759573267462E-2</v>
      </c>
      <c r="AF921" s="26">
        <v>0</v>
      </c>
      <c r="AG921" s="27">
        <v>1</v>
      </c>
      <c r="AH921" s="27" t="s">
        <v>103</v>
      </c>
      <c r="AI921" t="s">
        <v>103</v>
      </c>
      <c r="AJ921" t="s">
        <v>78</v>
      </c>
    </row>
    <row r="922" spans="1:36" ht="15" customHeight="1" x14ac:dyDescent="0.25">
      <c r="A922">
        <v>200580</v>
      </c>
      <c r="B922" t="s">
        <v>958</v>
      </c>
      <c r="C922" t="s">
        <v>957</v>
      </c>
      <c r="D922">
        <v>385</v>
      </c>
      <c r="E922" t="s">
        <v>74</v>
      </c>
      <c r="F922" t="s">
        <v>803</v>
      </c>
      <c r="G922" t="s">
        <v>76</v>
      </c>
      <c r="H922" t="s">
        <v>935</v>
      </c>
      <c r="I922" s="21">
        <v>46840</v>
      </c>
      <c r="J922" s="21">
        <v>46842</v>
      </c>
      <c r="K922" s="21">
        <v>46934</v>
      </c>
      <c r="L922" s="21">
        <v>46934</v>
      </c>
      <c r="M922" s="22">
        <v>5981250</v>
      </c>
      <c r="N922" t="s">
        <v>78</v>
      </c>
      <c r="O922" t="s">
        <v>955</v>
      </c>
      <c r="P922" t="s">
        <v>80</v>
      </c>
      <c r="R922" s="21">
        <v>46840</v>
      </c>
      <c r="S922" s="21">
        <v>46842</v>
      </c>
      <c r="T922" s="21">
        <v>46934</v>
      </c>
      <c r="U922" s="21">
        <v>46934</v>
      </c>
      <c r="V922" s="23">
        <v>0.25555555555555554</v>
      </c>
      <c r="W922">
        <v>92</v>
      </c>
      <c r="X922" s="24">
        <v>68113.894612637829</v>
      </c>
      <c r="Y922" s="24">
        <v>68113.894612637829</v>
      </c>
      <c r="Z922" s="24">
        <v>66047.305186063459</v>
      </c>
      <c r="AA922" s="24">
        <v>66047.305186063459</v>
      </c>
      <c r="AB922">
        <v>1.0312895343837654</v>
      </c>
      <c r="AC922">
        <v>0</v>
      </c>
      <c r="AD922" s="22">
        <v>5981250</v>
      </c>
      <c r="AE922" s="25">
        <v>4.3209358715156687E-2</v>
      </c>
      <c r="AF922" s="26">
        <v>0</v>
      </c>
      <c r="AG922" s="27">
        <v>1</v>
      </c>
      <c r="AH922" s="27" t="s">
        <v>103</v>
      </c>
      <c r="AI922" t="s">
        <v>103</v>
      </c>
      <c r="AJ922" t="s">
        <v>78</v>
      </c>
    </row>
    <row r="923" spans="1:36" ht="15" customHeight="1" x14ac:dyDescent="0.25">
      <c r="A923">
        <v>200581</v>
      </c>
      <c r="B923" t="s">
        <v>958</v>
      </c>
      <c r="C923" t="s">
        <v>957</v>
      </c>
      <c r="D923">
        <v>385</v>
      </c>
      <c r="E923" t="s">
        <v>74</v>
      </c>
      <c r="F923" t="s">
        <v>803</v>
      </c>
      <c r="G923" t="s">
        <v>76</v>
      </c>
      <c r="H923" t="s">
        <v>935</v>
      </c>
      <c r="I923" s="21">
        <v>46932</v>
      </c>
      <c r="J923" s="21">
        <v>46934</v>
      </c>
      <c r="K923" s="21">
        <v>47025</v>
      </c>
      <c r="L923" s="21">
        <v>47025</v>
      </c>
      <c r="M923" s="22">
        <v>5775000</v>
      </c>
      <c r="N923" t="s">
        <v>78</v>
      </c>
      <c r="O923" t="s">
        <v>955</v>
      </c>
      <c r="P923" t="s">
        <v>80</v>
      </c>
      <c r="R923" s="21">
        <v>46932</v>
      </c>
      <c r="S923" s="21">
        <v>46934</v>
      </c>
      <c r="T923" s="21">
        <v>47025</v>
      </c>
      <c r="U923" s="21">
        <v>47025</v>
      </c>
      <c r="V923" s="23">
        <v>0.25277777777777777</v>
      </c>
      <c r="W923">
        <v>91</v>
      </c>
      <c r="X923" s="24">
        <v>64998.719479664316</v>
      </c>
      <c r="Y923" s="24">
        <v>64998.719479664316</v>
      </c>
      <c r="Z923" s="24">
        <v>62946.081487596195</v>
      </c>
      <c r="AA923" s="24">
        <v>62946.081487596195</v>
      </c>
      <c r="AB923">
        <v>1.0326094642201453</v>
      </c>
      <c r="AC923">
        <v>0</v>
      </c>
      <c r="AD923" s="22">
        <v>5775000</v>
      </c>
      <c r="AE923" s="25">
        <v>4.3119907398381868E-2</v>
      </c>
      <c r="AF923" s="26">
        <v>0</v>
      </c>
      <c r="AG923" s="27">
        <v>1</v>
      </c>
      <c r="AH923" s="27" t="s">
        <v>103</v>
      </c>
      <c r="AI923" t="s">
        <v>103</v>
      </c>
      <c r="AJ923" t="s">
        <v>78</v>
      </c>
    </row>
    <row r="924" spans="1:36" ht="15" customHeight="1" x14ac:dyDescent="0.25">
      <c r="A924">
        <v>200582</v>
      </c>
      <c r="B924" t="s">
        <v>958</v>
      </c>
      <c r="C924" t="s">
        <v>957</v>
      </c>
      <c r="D924">
        <v>385</v>
      </c>
      <c r="E924" t="s">
        <v>74</v>
      </c>
      <c r="F924" t="s">
        <v>803</v>
      </c>
      <c r="G924" t="s">
        <v>76</v>
      </c>
      <c r="H924" t="s">
        <v>935</v>
      </c>
      <c r="I924" s="21">
        <v>47023</v>
      </c>
      <c r="J924" s="21">
        <v>47025</v>
      </c>
      <c r="K924" s="21">
        <v>47116</v>
      </c>
      <c r="L924" s="21">
        <v>47116</v>
      </c>
      <c r="M924" s="22">
        <v>5568750</v>
      </c>
      <c r="N924" t="s">
        <v>78</v>
      </c>
      <c r="O924" t="s">
        <v>955</v>
      </c>
      <c r="P924" t="s">
        <v>80</v>
      </c>
      <c r="R924" s="21">
        <v>47023</v>
      </c>
      <c r="S924" s="21">
        <v>47025</v>
      </c>
      <c r="T924" s="21">
        <v>47116</v>
      </c>
      <c r="U924" s="21">
        <v>47116</v>
      </c>
      <c r="V924" s="23">
        <v>0.25277777777777777</v>
      </c>
      <c r="W924">
        <v>91</v>
      </c>
      <c r="X924" s="24">
        <v>62853.158107926924</v>
      </c>
      <c r="Y924" s="24">
        <v>62853.158107926924</v>
      </c>
      <c r="Z924" s="24">
        <v>60790.471547195259</v>
      </c>
      <c r="AA924" s="24">
        <v>60790.471547195259</v>
      </c>
      <c r="AB924">
        <v>1.0339310834121476</v>
      </c>
      <c r="AC924">
        <v>0</v>
      </c>
      <c r="AD924" s="22">
        <v>5568750</v>
      </c>
      <c r="AE924" s="25">
        <v>4.3185594172721692E-2</v>
      </c>
      <c r="AF924" s="26">
        <v>0</v>
      </c>
      <c r="AG924" s="27">
        <v>1</v>
      </c>
      <c r="AH924" s="27" t="s">
        <v>103</v>
      </c>
      <c r="AI924" t="s">
        <v>103</v>
      </c>
      <c r="AJ924" t="s">
        <v>78</v>
      </c>
    </row>
    <row r="925" spans="1:36" ht="15" customHeight="1" x14ac:dyDescent="0.25">
      <c r="A925">
        <v>200583</v>
      </c>
      <c r="B925" t="s">
        <v>958</v>
      </c>
      <c r="C925" t="s">
        <v>957</v>
      </c>
      <c r="D925">
        <v>385</v>
      </c>
      <c r="E925" t="s">
        <v>74</v>
      </c>
      <c r="F925" t="s">
        <v>803</v>
      </c>
      <c r="G925" t="s">
        <v>76</v>
      </c>
      <c r="H925" t="s">
        <v>935</v>
      </c>
      <c r="I925" s="21">
        <v>47114</v>
      </c>
      <c r="J925" s="21">
        <v>47116</v>
      </c>
      <c r="K925" s="21">
        <v>47207</v>
      </c>
      <c r="L925" s="21">
        <v>47207</v>
      </c>
      <c r="M925" s="22">
        <v>5362500</v>
      </c>
      <c r="N925" t="s">
        <v>78</v>
      </c>
      <c r="O925" t="s">
        <v>955</v>
      </c>
      <c r="P925" t="s">
        <v>80</v>
      </c>
      <c r="R925" s="21">
        <v>47114</v>
      </c>
      <c r="S925" s="21">
        <v>47116</v>
      </c>
      <c r="T925" s="21">
        <v>47207</v>
      </c>
      <c r="U925" s="21">
        <v>47207</v>
      </c>
      <c r="V925" s="23">
        <v>0.25277777777777777</v>
      </c>
      <c r="W925">
        <v>91</v>
      </c>
      <c r="X925" s="24">
        <v>61026.20521178632</v>
      </c>
      <c r="Y925" s="24">
        <v>61026.20521178632</v>
      </c>
      <c r="Z925" s="24">
        <v>58948.028193153128</v>
      </c>
      <c r="AA925" s="24">
        <v>58948.028193153128</v>
      </c>
      <c r="AB925">
        <v>1.0352543941219492</v>
      </c>
      <c r="AC925">
        <v>0</v>
      </c>
      <c r="AD925" s="22">
        <v>5362500</v>
      </c>
      <c r="AE925" s="25">
        <v>4.3487364224565436E-2</v>
      </c>
      <c r="AF925" s="26">
        <v>0</v>
      </c>
      <c r="AG925" s="27">
        <v>1</v>
      </c>
      <c r="AH925" s="27" t="s">
        <v>103</v>
      </c>
      <c r="AI925" t="s">
        <v>103</v>
      </c>
      <c r="AJ925" t="s">
        <v>78</v>
      </c>
    </row>
    <row r="926" spans="1:36" ht="15" customHeight="1" x14ac:dyDescent="0.25">
      <c r="A926">
        <v>200584</v>
      </c>
      <c r="B926" t="s">
        <v>958</v>
      </c>
      <c r="C926" t="s">
        <v>957</v>
      </c>
      <c r="D926">
        <v>385</v>
      </c>
      <c r="E926" t="s">
        <v>74</v>
      </c>
      <c r="F926" t="s">
        <v>803</v>
      </c>
      <c r="G926" t="s">
        <v>76</v>
      </c>
      <c r="H926" t="s">
        <v>935</v>
      </c>
      <c r="I926" s="21">
        <v>47205</v>
      </c>
      <c r="J926" s="21">
        <v>47207</v>
      </c>
      <c r="K926" s="21">
        <v>47298</v>
      </c>
      <c r="L926" s="21">
        <v>47298</v>
      </c>
      <c r="M926" s="22">
        <v>5156250</v>
      </c>
      <c r="N926" t="s">
        <v>78</v>
      </c>
      <c r="O926" t="s">
        <v>955</v>
      </c>
      <c r="P926" t="s">
        <v>80</v>
      </c>
      <c r="R926" s="21">
        <v>47205</v>
      </c>
      <c r="S926" s="21">
        <v>47207</v>
      </c>
      <c r="T926" s="21">
        <v>47298</v>
      </c>
      <c r="U926" s="21">
        <v>47298</v>
      </c>
      <c r="V926" s="23">
        <v>0.25277777777777777</v>
      </c>
      <c r="W926">
        <v>91</v>
      </c>
      <c r="X926" s="24">
        <v>59502.131937784463</v>
      </c>
      <c r="Y926" s="24">
        <v>59502.131937784463</v>
      </c>
      <c r="Z926" s="24">
        <v>57402.387142804488</v>
      </c>
      <c r="AA926" s="24">
        <v>57402.387142804488</v>
      </c>
      <c r="AB926">
        <v>1.0365793985144951</v>
      </c>
      <c r="AC926">
        <v>0</v>
      </c>
      <c r="AD926" s="22">
        <v>5156250</v>
      </c>
      <c r="AE926" s="25">
        <v>4.4040992333340502E-2</v>
      </c>
      <c r="AF926" s="26">
        <v>0</v>
      </c>
      <c r="AG926" s="27">
        <v>1</v>
      </c>
      <c r="AH926" s="27" t="s">
        <v>103</v>
      </c>
      <c r="AI926" t="s">
        <v>103</v>
      </c>
      <c r="AJ926" t="s">
        <v>78</v>
      </c>
    </row>
    <row r="927" spans="1:36" ht="15" customHeight="1" x14ac:dyDescent="0.25">
      <c r="A927">
        <v>200585</v>
      </c>
      <c r="B927" t="s">
        <v>958</v>
      </c>
      <c r="C927" t="s">
        <v>957</v>
      </c>
      <c r="D927">
        <v>385</v>
      </c>
      <c r="E927" t="s">
        <v>74</v>
      </c>
      <c r="F927" t="s">
        <v>803</v>
      </c>
      <c r="G927" t="s">
        <v>76</v>
      </c>
      <c r="H927" t="s">
        <v>935</v>
      </c>
      <c r="I927" s="21">
        <v>47296</v>
      </c>
      <c r="J927" s="21">
        <v>47298</v>
      </c>
      <c r="K927" s="21">
        <v>47389</v>
      </c>
      <c r="L927" s="21">
        <v>47389</v>
      </c>
      <c r="M927" s="22">
        <v>4950000</v>
      </c>
      <c r="N927" t="s">
        <v>78</v>
      </c>
      <c r="O927" t="s">
        <v>955</v>
      </c>
      <c r="P927" t="s">
        <v>80</v>
      </c>
      <c r="R927" s="21">
        <v>47296</v>
      </c>
      <c r="S927" s="21">
        <v>47298</v>
      </c>
      <c r="T927" s="21">
        <v>47389</v>
      </c>
      <c r="U927" s="21">
        <v>47389</v>
      </c>
      <c r="V927" s="23">
        <v>0.25277777777777777</v>
      </c>
      <c r="W927">
        <v>91</v>
      </c>
      <c r="X927" s="24">
        <v>58165.106033710581</v>
      </c>
      <c r="Y927" s="24">
        <v>58165.106033710581</v>
      </c>
      <c r="Z927" s="24">
        <v>56040.81727946415</v>
      </c>
      <c r="AA927" s="24">
        <v>56040.81727946415</v>
      </c>
      <c r="AB927">
        <v>1.0379060987575008</v>
      </c>
      <c r="AC927">
        <v>0</v>
      </c>
      <c r="AD927" s="22">
        <v>4950000</v>
      </c>
      <c r="AE927" s="25">
        <v>4.4787865957613707E-2</v>
      </c>
      <c r="AF927" s="26">
        <v>0</v>
      </c>
      <c r="AG927" s="27">
        <v>1</v>
      </c>
      <c r="AH927" s="27" t="s">
        <v>103</v>
      </c>
      <c r="AI927" t="s">
        <v>103</v>
      </c>
      <c r="AJ927" t="s">
        <v>78</v>
      </c>
    </row>
    <row r="928" spans="1:36" ht="15" customHeight="1" x14ac:dyDescent="0.25">
      <c r="A928">
        <v>200586</v>
      </c>
      <c r="B928" t="s">
        <v>958</v>
      </c>
      <c r="C928" t="s">
        <v>957</v>
      </c>
      <c r="D928">
        <v>385</v>
      </c>
      <c r="E928" t="s">
        <v>74</v>
      </c>
      <c r="F928" t="s">
        <v>803</v>
      </c>
      <c r="G928" t="s">
        <v>76</v>
      </c>
      <c r="H928" t="s">
        <v>935</v>
      </c>
      <c r="I928" s="21">
        <v>47387</v>
      </c>
      <c r="J928" s="21">
        <v>47389</v>
      </c>
      <c r="K928" s="21">
        <v>47483</v>
      </c>
      <c r="L928" s="21">
        <v>47483</v>
      </c>
      <c r="M928" s="22">
        <v>4743750</v>
      </c>
      <c r="N928" t="s">
        <v>78</v>
      </c>
      <c r="O928" t="s">
        <v>955</v>
      </c>
      <c r="P928" t="s">
        <v>80</v>
      </c>
      <c r="R928" s="21">
        <v>47387</v>
      </c>
      <c r="S928" s="21">
        <v>47389</v>
      </c>
      <c r="T928" s="21">
        <v>47483</v>
      </c>
      <c r="U928" s="21">
        <v>47483</v>
      </c>
      <c r="V928" s="23">
        <v>0.26111111111111113</v>
      </c>
      <c r="W928">
        <v>94</v>
      </c>
      <c r="X928" s="24">
        <v>58541.517682636826</v>
      </c>
      <c r="Y928" s="24">
        <v>58541.517682636826</v>
      </c>
      <c r="Z928" s="24">
        <v>56329.008885337185</v>
      </c>
      <c r="AA928" s="24">
        <v>56329.008885337185</v>
      </c>
      <c r="AB928">
        <v>1.039278319307968</v>
      </c>
      <c r="AC928">
        <v>0</v>
      </c>
      <c r="AD928" s="22">
        <v>4743750</v>
      </c>
      <c r="AE928" s="25">
        <v>4.5476283348686988E-2</v>
      </c>
      <c r="AF928" s="26">
        <v>0</v>
      </c>
      <c r="AG928" s="27">
        <v>1</v>
      </c>
      <c r="AH928" s="27" t="s">
        <v>103</v>
      </c>
      <c r="AI928" t="s">
        <v>103</v>
      </c>
      <c r="AJ928" t="s">
        <v>78</v>
      </c>
    </row>
    <row r="929" spans="1:36" ht="15" customHeight="1" x14ac:dyDescent="0.25">
      <c r="A929">
        <v>200587</v>
      </c>
      <c r="B929" t="s">
        <v>958</v>
      </c>
      <c r="C929" t="s">
        <v>957</v>
      </c>
      <c r="D929">
        <v>385</v>
      </c>
      <c r="E929" t="s">
        <v>74</v>
      </c>
      <c r="F929" t="s">
        <v>803</v>
      </c>
      <c r="G929" t="s">
        <v>76</v>
      </c>
      <c r="H929" t="s">
        <v>935</v>
      </c>
      <c r="I929" s="21">
        <v>47479</v>
      </c>
      <c r="J929" s="21">
        <v>47483</v>
      </c>
      <c r="K929" s="21">
        <v>47571</v>
      </c>
      <c r="L929" s="21">
        <v>47571</v>
      </c>
      <c r="M929" s="22">
        <v>4537500</v>
      </c>
      <c r="N929" t="s">
        <v>78</v>
      </c>
      <c r="O929" t="s">
        <v>955</v>
      </c>
      <c r="P929" t="s">
        <v>80</v>
      </c>
      <c r="R929" s="21">
        <v>47479</v>
      </c>
      <c r="S929" s="21">
        <v>47483</v>
      </c>
      <c r="T929" s="21">
        <v>47571</v>
      </c>
      <c r="U929" s="21">
        <v>47571</v>
      </c>
      <c r="V929" s="23">
        <v>0.24444444444444444</v>
      </c>
      <c r="W929">
        <v>88</v>
      </c>
      <c r="X929" s="24">
        <v>53129.64098309337</v>
      </c>
      <c r="Y929" s="24">
        <v>53129.64098309337</v>
      </c>
      <c r="Z929" s="24">
        <v>51058.474614547333</v>
      </c>
      <c r="AA929" s="24">
        <v>51058.474614547333</v>
      </c>
      <c r="AB929">
        <v>1.0405645954796294</v>
      </c>
      <c r="AC929">
        <v>0</v>
      </c>
      <c r="AD929" s="22">
        <v>4537500</v>
      </c>
      <c r="AE929" s="25">
        <v>4.6033185227240273E-2</v>
      </c>
      <c r="AF929" s="26">
        <v>0</v>
      </c>
      <c r="AG929" s="27">
        <v>1</v>
      </c>
      <c r="AH929" s="27" t="s">
        <v>103</v>
      </c>
      <c r="AI929" t="s">
        <v>103</v>
      </c>
      <c r="AJ929" t="s">
        <v>78</v>
      </c>
    </row>
    <row r="930" spans="1:36" ht="15" customHeight="1" x14ac:dyDescent="0.25">
      <c r="A930">
        <v>200588</v>
      </c>
      <c r="B930" t="s">
        <v>958</v>
      </c>
      <c r="C930" t="s">
        <v>957</v>
      </c>
      <c r="D930">
        <v>385</v>
      </c>
      <c r="E930" t="s">
        <v>74</v>
      </c>
      <c r="F930" t="s">
        <v>803</v>
      </c>
      <c r="G930" t="s">
        <v>76</v>
      </c>
      <c r="H930" t="s">
        <v>935</v>
      </c>
      <c r="I930" s="21">
        <v>47569</v>
      </c>
      <c r="J930" s="21">
        <v>47571</v>
      </c>
      <c r="K930" s="21">
        <v>47662</v>
      </c>
      <c r="L930" s="21">
        <v>47662</v>
      </c>
      <c r="M930" s="22">
        <v>4331250</v>
      </c>
      <c r="N930" t="s">
        <v>78</v>
      </c>
      <c r="O930" t="s">
        <v>955</v>
      </c>
      <c r="P930" t="s">
        <v>80</v>
      </c>
      <c r="R930" s="21">
        <v>47569</v>
      </c>
      <c r="S930" s="21">
        <v>47571</v>
      </c>
      <c r="T930" s="21">
        <v>47662</v>
      </c>
      <c r="U930" s="21">
        <v>47662</v>
      </c>
      <c r="V930" s="23">
        <v>0.25277777777777777</v>
      </c>
      <c r="W930">
        <v>91</v>
      </c>
      <c r="X930" s="24">
        <v>52973.092674575528</v>
      </c>
      <c r="Y930" s="24">
        <v>52973.092674575528</v>
      </c>
      <c r="Z930" s="24">
        <v>50842.956038896147</v>
      </c>
      <c r="AA930" s="24">
        <v>50842.956038896147</v>
      </c>
      <c r="AB930">
        <v>1.0418963963080701</v>
      </c>
      <c r="AC930">
        <v>0</v>
      </c>
      <c r="AD930" s="22">
        <v>4331250</v>
      </c>
      <c r="AE930" s="25">
        <v>4.6438549828590747E-2</v>
      </c>
      <c r="AF930" s="26">
        <v>0</v>
      </c>
      <c r="AG930" s="27">
        <v>1</v>
      </c>
      <c r="AH930" s="27" t="s">
        <v>103</v>
      </c>
      <c r="AI930" t="s">
        <v>103</v>
      </c>
      <c r="AJ930" t="s">
        <v>78</v>
      </c>
    </row>
    <row r="931" spans="1:36" ht="15" customHeight="1" x14ac:dyDescent="0.25">
      <c r="A931">
        <v>200589</v>
      </c>
      <c r="B931" t="s">
        <v>958</v>
      </c>
      <c r="C931" t="s">
        <v>957</v>
      </c>
      <c r="D931">
        <v>385</v>
      </c>
      <c r="E931" t="s">
        <v>74</v>
      </c>
      <c r="F931" t="s">
        <v>803</v>
      </c>
      <c r="G931" t="s">
        <v>76</v>
      </c>
      <c r="H931" t="s">
        <v>935</v>
      </c>
      <c r="I931" s="21">
        <v>47660</v>
      </c>
      <c r="J931" s="21">
        <v>47662</v>
      </c>
      <c r="K931" s="21">
        <v>47756</v>
      </c>
      <c r="L931" s="21">
        <v>47756</v>
      </c>
      <c r="M931" s="22">
        <v>4125000</v>
      </c>
      <c r="N931" t="s">
        <v>78</v>
      </c>
      <c r="O931" t="s">
        <v>955</v>
      </c>
      <c r="P931" t="s">
        <v>80</v>
      </c>
      <c r="R931" s="21">
        <v>47660</v>
      </c>
      <c r="S931" s="21">
        <v>47662</v>
      </c>
      <c r="T931" s="21">
        <v>47756</v>
      </c>
      <c r="U931" s="21">
        <v>47756</v>
      </c>
      <c r="V931" s="23">
        <v>0.26111111111111113</v>
      </c>
      <c r="W931">
        <v>94</v>
      </c>
      <c r="X931" s="24">
        <v>52516.242112721884</v>
      </c>
      <c r="Y931" s="24">
        <v>52516.242112721884</v>
      </c>
      <c r="Z931" s="24">
        <v>50337.924194964959</v>
      </c>
      <c r="AA931" s="24">
        <v>50337.924194964959</v>
      </c>
      <c r="AB931">
        <v>1.0432738924497569</v>
      </c>
      <c r="AC931">
        <v>0</v>
      </c>
      <c r="AD931" s="22">
        <v>4125000</v>
      </c>
      <c r="AE931" s="25">
        <v>4.673540350789783E-2</v>
      </c>
      <c r="AF931" s="26">
        <v>0</v>
      </c>
      <c r="AG931" s="27">
        <v>1</v>
      </c>
      <c r="AH931" s="27" t="s">
        <v>103</v>
      </c>
      <c r="AI931" t="s">
        <v>103</v>
      </c>
      <c r="AJ931" t="s">
        <v>78</v>
      </c>
    </row>
    <row r="932" spans="1:36" ht="15" customHeight="1" x14ac:dyDescent="0.25">
      <c r="A932">
        <v>200590</v>
      </c>
      <c r="B932" t="s">
        <v>958</v>
      </c>
      <c r="C932" t="s">
        <v>957</v>
      </c>
      <c r="D932">
        <v>385</v>
      </c>
      <c r="E932" t="s">
        <v>74</v>
      </c>
      <c r="F932" t="s">
        <v>803</v>
      </c>
      <c r="G932" t="s">
        <v>76</v>
      </c>
      <c r="H932" t="s">
        <v>935</v>
      </c>
      <c r="I932" s="21">
        <v>47752</v>
      </c>
      <c r="J932" s="21">
        <v>47756</v>
      </c>
      <c r="K932" s="21">
        <v>47847</v>
      </c>
      <c r="L932" s="21">
        <v>47847</v>
      </c>
      <c r="M932" s="22">
        <v>3918750</v>
      </c>
      <c r="N932" t="s">
        <v>78</v>
      </c>
      <c r="O932" t="s">
        <v>955</v>
      </c>
      <c r="P932" t="s">
        <v>80</v>
      </c>
      <c r="R932" s="21">
        <v>47752</v>
      </c>
      <c r="S932" s="21">
        <v>47756</v>
      </c>
      <c r="T932" s="21">
        <v>47847</v>
      </c>
      <c r="U932" s="21">
        <v>47847</v>
      </c>
      <c r="V932" s="23">
        <v>0.25277777777777777</v>
      </c>
      <c r="W932">
        <v>91</v>
      </c>
      <c r="X932" s="24">
        <v>48649.069476387172</v>
      </c>
      <c r="Y932" s="24">
        <v>48649.069476387172</v>
      </c>
      <c r="Z932" s="24">
        <v>46571.551637826633</v>
      </c>
      <c r="AA932" s="24">
        <v>46571.551637826633</v>
      </c>
      <c r="AB932">
        <v>1.0446091608610508</v>
      </c>
      <c r="AC932">
        <v>0</v>
      </c>
      <c r="AD932" s="22">
        <v>3918750</v>
      </c>
      <c r="AE932" s="25">
        <v>4.7014763733438741E-2</v>
      </c>
      <c r="AF932" s="26">
        <v>0</v>
      </c>
      <c r="AG932" s="27">
        <v>1</v>
      </c>
      <c r="AH932" s="27" t="s">
        <v>103</v>
      </c>
      <c r="AI932" t="s">
        <v>103</v>
      </c>
      <c r="AJ932" t="s">
        <v>78</v>
      </c>
    </row>
    <row r="933" spans="1:36" ht="15" customHeight="1" x14ac:dyDescent="0.25">
      <c r="A933">
        <v>200591</v>
      </c>
      <c r="B933" t="s">
        <v>958</v>
      </c>
      <c r="C933" t="s">
        <v>957</v>
      </c>
      <c r="D933">
        <v>385</v>
      </c>
      <c r="E933" t="s">
        <v>74</v>
      </c>
      <c r="F933" t="s">
        <v>803</v>
      </c>
      <c r="G933" t="s">
        <v>76</v>
      </c>
      <c r="H933" t="s">
        <v>935</v>
      </c>
      <c r="I933" s="21">
        <v>47843</v>
      </c>
      <c r="J933" s="21">
        <v>47847</v>
      </c>
      <c r="K933" s="21">
        <v>47938</v>
      </c>
      <c r="L933" s="21">
        <v>47938</v>
      </c>
      <c r="M933" s="22">
        <v>3712500</v>
      </c>
      <c r="N933" t="s">
        <v>78</v>
      </c>
      <c r="O933" t="s">
        <v>955</v>
      </c>
      <c r="P933" t="s">
        <v>80</v>
      </c>
      <c r="R933" s="21">
        <v>47843</v>
      </c>
      <c r="S933" s="21">
        <v>47847</v>
      </c>
      <c r="T933" s="21">
        <v>47938</v>
      </c>
      <c r="U933" s="21">
        <v>47938</v>
      </c>
      <c r="V933" s="23">
        <v>0.25277777777777777</v>
      </c>
      <c r="W933">
        <v>91</v>
      </c>
      <c r="X933" s="24">
        <v>46442.071793238014</v>
      </c>
      <c r="Y933" s="24">
        <v>46442.071793238014</v>
      </c>
      <c r="Z933" s="24">
        <v>44401.972620232213</v>
      </c>
      <c r="AA933" s="24">
        <v>44401.972620232213</v>
      </c>
      <c r="AB933">
        <v>1.0459461382595467</v>
      </c>
      <c r="AC933">
        <v>0</v>
      </c>
      <c r="AD933" s="22">
        <v>3712500</v>
      </c>
      <c r="AE933" s="25">
        <v>4.7314789338908786E-2</v>
      </c>
      <c r="AF933" s="26">
        <v>0</v>
      </c>
      <c r="AG933" s="27">
        <v>1</v>
      </c>
      <c r="AH933" s="27" t="s">
        <v>103</v>
      </c>
      <c r="AI933" t="s">
        <v>103</v>
      </c>
      <c r="AJ933" t="s">
        <v>78</v>
      </c>
    </row>
    <row r="934" spans="1:36" ht="15" customHeight="1" x14ac:dyDescent="0.25">
      <c r="A934">
        <v>200592</v>
      </c>
      <c r="B934" t="s">
        <v>958</v>
      </c>
      <c r="C934" t="s">
        <v>957</v>
      </c>
      <c r="D934">
        <v>385</v>
      </c>
      <c r="E934" t="s">
        <v>74</v>
      </c>
      <c r="F934" t="s">
        <v>803</v>
      </c>
      <c r="G934" t="s">
        <v>76</v>
      </c>
      <c r="H934" t="s">
        <v>935</v>
      </c>
      <c r="I934" s="21">
        <v>47934</v>
      </c>
      <c r="J934" s="21">
        <v>47938</v>
      </c>
      <c r="K934" s="21">
        <v>48029</v>
      </c>
      <c r="L934" s="21">
        <v>48029</v>
      </c>
      <c r="M934" s="22">
        <v>3506250</v>
      </c>
      <c r="N934" t="s">
        <v>78</v>
      </c>
      <c r="O934" t="s">
        <v>955</v>
      </c>
      <c r="P934" t="s">
        <v>80</v>
      </c>
      <c r="R934" s="21">
        <v>47934</v>
      </c>
      <c r="S934" s="21">
        <v>47938</v>
      </c>
      <c r="T934" s="21">
        <v>48029</v>
      </c>
      <c r="U934" s="21">
        <v>48029</v>
      </c>
      <c r="V934" s="23">
        <v>0.25277777777777777</v>
      </c>
      <c r="W934">
        <v>91</v>
      </c>
      <c r="X934" s="24">
        <v>44217.607112093334</v>
      </c>
      <c r="Y934" s="24">
        <v>44217.607112093334</v>
      </c>
      <c r="Z934" s="24">
        <v>42221.185659518167</v>
      </c>
      <c r="AA934" s="24">
        <v>42221.185659518167</v>
      </c>
      <c r="AB934">
        <v>1.0472848268325479</v>
      </c>
      <c r="AC934">
        <v>0</v>
      </c>
      <c r="AD934" s="22">
        <v>3506250</v>
      </c>
      <c r="AE934" s="25">
        <v>4.7637466337353759E-2</v>
      </c>
      <c r="AF934" s="26">
        <v>0</v>
      </c>
      <c r="AG934" s="27">
        <v>1</v>
      </c>
      <c r="AH934" s="27" t="s">
        <v>103</v>
      </c>
      <c r="AI934" t="s">
        <v>103</v>
      </c>
      <c r="AJ934" t="s">
        <v>78</v>
      </c>
    </row>
    <row r="935" spans="1:36" ht="15" customHeight="1" x14ac:dyDescent="0.25">
      <c r="A935">
        <v>200593</v>
      </c>
      <c r="B935" t="s">
        <v>958</v>
      </c>
      <c r="C935" t="s">
        <v>957</v>
      </c>
      <c r="D935">
        <v>385</v>
      </c>
      <c r="E935" t="s">
        <v>74</v>
      </c>
      <c r="F935" t="s">
        <v>803</v>
      </c>
      <c r="G935" t="s">
        <v>76</v>
      </c>
      <c r="H935" t="s">
        <v>935</v>
      </c>
      <c r="I935" s="21">
        <v>48025</v>
      </c>
      <c r="J935" s="21">
        <v>48029</v>
      </c>
      <c r="K935" s="21">
        <v>48121</v>
      </c>
      <c r="L935" s="21">
        <v>48121</v>
      </c>
      <c r="M935" s="22">
        <v>3300000</v>
      </c>
      <c r="N935" t="s">
        <v>78</v>
      </c>
      <c r="O935" t="s">
        <v>955</v>
      </c>
      <c r="P935" t="s">
        <v>80</v>
      </c>
      <c r="R935" s="21">
        <v>48025</v>
      </c>
      <c r="S935" s="21">
        <v>48029</v>
      </c>
      <c r="T935" s="21">
        <v>48121</v>
      </c>
      <c r="U935" s="21">
        <v>48121</v>
      </c>
      <c r="V935" s="23">
        <v>0.25555555555555554</v>
      </c>
      <c r="W935">
        <v>92</v>
      </c>
      <c r="X935" s="24">
        <v>42428.798213404909</v>
      </c>
      <c r="Y935" s="24">
        <v>42428.798213404909</v>
      </c>
      <c r="Z935" s="24">
        <v>40460.786836909188</v>
      </c>
      <c r="AA935" s="24">
        <v>40460.786836909188</v>
      </c>
      <c r="AB935">
        <v>1.0486399679874852</v>
      </c>
      <c r="AC935">
        <v>0</v>
      </c>
      <c r="AD935" s="22">
        <v>3300000</v>
      </c>
      <c r="AE935" s="25">
        <v>4.7977217593172944E-2</v>
      </c>
      <c r="AF935" s="26">
        <v>0</v>
      </c>
      <c r="AG935" s="27">
        <v>1</v>
      </c>
      <c r="AH935" s="27" t="s">
        <v>103</v>
      </c>
      <c r="AI935" t="s">
        <v>103</v>
      </c>
      <c r="AJ935" t="s">
        <v>78</v>
      </c>
    </row>
    <row r="936" spans="1:36" ht="15" customHeight="1" x14ac:dyDescent="0.25">
      <c r="A936">
        <v>200594</v>
      </c>
      <c r="B936" t="s">
        <v>958</v>
      </c>
      <c r="C936" t="s">
        <v>957</v>
      </c>
      <c r="D936">
        <v>385</v>
      </c>
      <c r="E936" t="s">
        <v>74</v>
      </c>
      <c r="F936" t="s">
        <v>803</v>
      </c>
      <c r="G936" t="s">
        <v>76</v>
      </c>
      <c r="H936" t="s">
        <v>935</v>
      </c>
      <c r="I936" s="21">
        <v>48117</v>
      </c>
      <c r="J936" s="21">
        <v>48121</v>
      </c>
      <c r="K936" s="21">
        <v>48212</v>
      </c>
      <c r="L936" s="21">
        <v>48212</v>
      </c>
      <c r="M936" s="22">
        <v>3093750</v>
      </c>
      <c r="N936" t="s">
        <v>78</v>
      </c>
      <c r="O936" t="s">
        <v>955</v>
      </c>
      <c r="P936" t="s">
        <v>80</v>
      </c>
      <c r="R936" s="21">
        <v>48117</v>
      </c>
      <c r="S936" s="21">
        <v>48121</v>
      </c>
      <c r="T936" s="21">
        <v>48212</v>
      </c>
      <c r="U936" s="21">
        <v>48212</v>
      </c>
      <c r="V936" s="23">
        <v>0.25277777777777777</v>
      </c>
      <c r="W936">
        <v>91</v>
      </c>
      <c r="X936" s="24">
        <v>39649.65545996531</v>
      </c>
      <c r="Y936" s="24">
        <v>39649.65545996531</v>
      </c>
      <c r="Z936" s="24">
        <v>37762.220228144724</v>
      </c>
      <c r="AA936" s="24">
        <v>37762.220228144724</v>
      </c>
      <c r="AB936">
        <v>1.0499821043470812</v>
      </c>
      <c r="AC936">
        <v>0</v>
      </c>
      <c r="AD936" s="22">
        <v>3093750</v>
      </c>
      <c r="AE936" s="25">
        <v>4.8287354537487767E-2</v>
      </c>
      <c r="AF936" s="26">
        <v>0</v>
      </c>
      <c r="AG936" s="27">
        <v>1</v>
      </c>
      <c r="AH936" s="27" t="s">
        <v>103</v>
      </c>
      <c r="AI936" t="s">
        <v>103</v>
      </c>
      <c r="AJ936" t="s">
        <v>78</v>
      </c>
    </row>
    <row r="937" spans="1:36" ht="15" customHeight="1" x14ac:dyDescent="0.25">
      <c r="A937">
        <v>200595</v>
      </c>
      <c r="B937" t="s">
        <v>958</v>
      </c>
      <c r="C937" t="s">
        <v>957</v>
      </c>
      <c r="D937">
        <v>385</v>
      </c>
      <c r="E937" t="s">
        <v>74</v>
      </c>
      <c r="F937" t="s">
        <v>803</v>
      </c>
      <c r="G937" t="s">
        <v>76</v>
      </c>
      <c r="H937" t="s">
        <v>935</v>
      </c>
      <c r="I937" s="21">
        <v>48208</v>
      </c>
      <c r="J937" s="21">
        <v>48212</v>
      </c>
      <c r="K937" s="21">
        <v>48303</v>
      </c>
      <c r="L937" s="21">
        <v>48303</v>
      </c>
      <c r="M937" s="22">
        <v>2887500</v>
      </c>
      <c r="N937" t="s">
        <v>78</v>
      </c>
      <c r="O937" t="s">
        <v>955</v>
      </c>
      <c r="P937" t="s">
        <v>80</v>
      </c>
      <c r="R937" s="21">
        <v>48208</v>
      </c>
      <c r="S937" s="21">
        <v>48212</v>
      </c>
      <c r="T937" s="21">
        <v>48303</v>
      </c>
      <c r="U937" s="21">
        <v>48303</v>
      </c>
      <c r="V937" s="23">
        <v>0.25277777777777777</v>
      </c>
      <c r="W937">
        <v>91</v>
      </c>
      <c r="X937" s="24">
        <v>37260.516637476496</v>
      </c>
      <c r="Y937" s="24">
        <v>37260.516637476496</v>
      </c>
      <c r="Z937" s="24">
        <v>35441.450234144329</v>
      </c>
      <c r="AA937" s="24">
        <v>35441.450234144329</v>
      </c>
      <c r="AB937">
        <v>1.0513259584840486</v>
      </c>
      <c r="AC937">
        <v>0</v>
      </c>
      <c r="AD937" s="22">
        <v>2887500</v>
      </c>
      <c r="AE937" s="25">
        <v>4.8556860603366003E-2</v>
      </c>
      <c r="AF937" s="26">
        <v>0</v>
      </c>
      <c r="AG937" s="27">
        <v>1</v>
      </c>
      <c r="AH937" s="27" t="s">
        <v>103</v>
      </c>
      <c r="AI937" t="s">
        <v>103</v>
      </c>
      <c r="AJ937" t="s">
        <v>78</v>
      </c>
    </row>
    <row r="938" spans="1:36" ht="15" customHeight="1" x14ac:dyDescent="0.25">
      <c r="A938">
        <v>200596</v>
      </c>
      <c r="B938" t="s">
        <v>958</v>
      </c>
      <c r="C938" t="s">
        <v>957</v>
      </c>
      <c r="D938">
        <v>385</v>
      </c>
      <c r="E938" t="s">
        <v>74</v>
      </c>
      <c r="F938" t="s">
        <v>803</v>
      </c>
      <c r="G938" t="s">
        <v>76</v>
      </c>
      <c r="H938" t="s">
        <v>935</v>
      </c>
      <c r="I938" s="21">
        <v>48299</v>
      </c>
      <c r="J938" s="21">
        <v>48303</v>
      </c>
      <c r="K938" s="21">
        <v>48395</v>
      </c>
      <c r="L938" s="21">
        <v>48395</v>
      </c>
      <c r="M938" s="22">
        <v>2681250</v>
      </c>
      <c r="N938" t="s">
        <v>78</v>
      </c>
      <c r="O938" t="s">
        <v>955</v>
      </c>
      <c r="P938" t="s">
        <v>80</v>
      </c>
      <c r="R938" s="21">
        <v>48299</v>
      </c>
      <c r="S938" s="21">
        <v>48303</v>
      </c>
      <c r="T938" s="21">
        <v>48395</v>
      </c>
      <c r="U938" s="21">
        <v>48395</v>
      </c>
      <c r="V938" s="23">
        <v>0.25555555555555554</v>
      </c>
      <c r="W938">
        <v>92</v>
      </c>
      <c r="X938" s="24">
        <v>35190.926436441805</v>
      </c>
      <c r="Y938" s="24">
        <v>35190.926436441805</v>
      </c>
      <c r="Z938" s="24">
        <v>33429.641363631643</v>
      </c>
      <c r="AA938" s="24">
        <v>33429.641363631643</v>
      </c>
      <c r="AB938">
        <v>1.0526863286881167</v>
      </c>
      <c r="AC938">
        <v>0</v>
      </c>
      <c r="AD938" s="22">
        <v>2681250</v>
      </c>
      <c r="AE938" s="25">
        <v>4.87875580861757E-2</v>
      </c>
      <c r="AF938" s="26">
        <v>0</v>
      </c>
      <c r="AG938" s="27">
        <v>1</v>
      </c>
      <c r="AH938" s="27" t="s">
        <v>103</v>
      </c>
      <c r="AI938" t="s">
        <v>103</v>
      </c>
      <c r="AJ938" t="s">
        <v>78</v>
      </c>
    </row>
    <row r="939" spans="1:36" ht="15" customHeight="1" x14ac:dyDescent="0.25">
      <c r="A939">
        <v>200597</v>
      </c>
      <c r="B939" t="s">
        <v>958</v>
      </c>
      <c r="C939" t="s">
        <v>957</v>
      </c>
      <c r="D939">
        <v>385</v>
      </c>
      <c r="E939" t="s">
        <v>74</v>
      </c>
      <c r="F939" t="s">
        <v>803</v>
      </c>
      <c r="G939" t="s">
        <v>76</v>
      </c>
      <c r="H939" t="s">
        <v>935</v>
      </c>
      <c r="I939" s="21">
        <v>48393</v>
      </c>
      <c r="J939" s="21">
        <v>48395</v>
      </c>
      <c r="K939" s="21">
        <v>48487</v>
      </c>
      <c r="L939" s="21">
        <v>48487</v>
      </c>
      <c r="M939" s="22">
        <v>2475000</v>
      </c>
      <c r="N939" t="s">
        <v>78</v>
      </c>
      <c r="O939" t="s">
        <v>955</v>
      </c>
      <c r="P939" t="s">
        <v>80</v>
      </c>
      <c r="R939" s="21">
        <v>48393</v>
      </c>
      <c r="S939" s="21">
        <v>48395</v>
      </c>
      <c r="T939" s="21">
        <v>48487</v>
      </c>
      <c r="U939" s="21">
        <v>48487</v>
      </c>
      <c r="V939" s="23">
        <v>0.25555555555555554</v>
      </c>
      <c r="W939">
        <v>92</v>
      </c>
      <c r="X939" s="24">
        <v>32653.53850863871</v>
      </c>
      <c r="Y939" s="24">
        <v>32653.53850863871</v>
      </c>
      <c r="Z939" s="24">
        <v>30979.162509190075</v>
      </c>
      <c r="AA939" s="24">
        <v>30979.162509190075</v>
      </c>
      <c r="AB939">
        <v>1.0540484591522423</v>
      </c>
      <c r="AC939">
        <v>0</v>
      </c>
      <c r="AD939" s="22">
        <v>2475000</v>
      </c>
      <c r="AE939" s="25">
        <v>4.8978913058008028E-2</v>
      </c>
      <c r="AF939" s="26">
        <v>0</v>
      </c>
      <c r="AG939" s="27">
        <v>1</v>
      </c>
      <c r="AH939" s="27" t="s">
        <v>103</v>
      </c>
      <c r="AI939" t="s">
        <v>103</v>
      </c>
      <c r="AJ939" t="s">
        <v>78</v>
      </c>
    </row>
    <row r="940" spans="1:36" ht="15" customHeight="1" x14ac:dyDescent="0.25">
      <c r="A940">
        <v>200598</v>
      </c>
      <c r="B940" t="s">
        <v>958</v>
      </c>
      <c r="C940" t="s">
        <v>957</v>
      </c>
      <c r="D940">
        <v>385</v>
      </c>
      <c r="E940" t="s">
        <v>74</v>
      </c>
      <c r="F940" t="s">
        <v>803</v>
      </c>
      <c r="G940" t="s">
        <v>76</v>
      </c>
      <c r="H940" t="s">
        <v>935</v>
      </c>
      <c r="I940" s="21">
        <v>48485</v>
      </c>
      <c r="J940" s="21">
        <v>48487</v>
      </c>
      <c r="K940" s="21">
        <v>48578</v>
      </c>
      <c r="L940" s="21">
        <v>48578</v>
      </c>
      <c r="M940" s="22">
        <v>2268750</v>
      </c>
      <c r="N940" t="s">
        <v>78</v>
      </c>
      <c r="O940" t="s">
        <v>955</v>
      </c>
      <c r="P940" t="s">
        <v>80</v>
      </c>
      <c r="R940" s="21">
        <v>48485</v>
      </c>
      <c r="S940" s="21">
        <v>48487</v>
      </c>
      <c r="T940" s="21">
        <v>48578</v>
      </c>
      <c r="U940" s="21">
        <v>48578</v>
      </c>
      <c r="V940" s="23">
        <v>0.25277777777777777</v>
      </c>
      <c r="W940">
        <v>91</v>
      </c>
      <c r="X940" s="24">
        <v>29745.214964114119</v>
      </c>
      <c r="Y940" s="24">
        <v>29745.214964114119</v>
      </c>
      <c r="Z940" s="24">
        <v>28183.897028304065</v>
      </c>
      <c r="AA940" s="24">
        <v>28183.897028304065</v>
      </c>
      <c r="AB940">
        <v>1.0553975177471759</v>
      </c>
      <c r="AC940">
        <v>0</v>
      </c>
      <c r="AD940" s="22">
        <v>2268750</v>
      </c>
      <c r="AE940" s="25">
        <v>4.9144566610066116E-2</v>
      </c>
      <c r="AF940" s="26">
        <v>0</v>
      </c>
      <c r="AG940" s="27">
        <v>1</v>
      </c>
      <c r="AH940" s="27" t="s">
        <v>103</v>
      </c>
      <c r="AI940" t="s">
        <v>103</v>
      </c>
      <c r="AJ940" t="s">
        <v>78</v>
      </c>
    </row>
    <row r="941" spans="1:36" ht="15" customHeight="1" x14ac:dyDescent="0.25">
      <c r="A941">
        <v>200599</v>
      </c>
      <c r="B941" t="s">
        <v>958</v>
      </c>
      <c r="C941" t="s">
        <v>957</v>
      </c>
      <c r="D941">
        <v>385</v>
      </c>
      <c r="E941" t="s">
        <v>74</v>
      </c>
      <c r="F941" t="s">
        <v>803</v>
      </c>
      <c r="G941" t="s">
        <v>76</v>
      </c>
      <c r="H941" t="s">
        <v>935</v>
      </c>
      <c r="I941" s="21">
        <v>48576</v>
      </c>
      <c r="J941" s="21">
        <v>48578</v>
      </c>
      <c r="K941" s="21">
        <v>48668</v>
      </c>
      <c r="L941" s="21">
        <v>48668</v>
      </c>
      <c r="M941" s="22">
        <v>2062500</v>
      </c>
      <c r="N941" t="s">
        <v>78</v>
      </c>
      <c r="O941" t="s">
        <v>955</v>
      </c>
      <c r="P941" t="s">
        <v>80</v>
      </c>
      <c r="R941" s="21">
        <v>48576</v>
      </c>
      <c r="S941" s="21">
        <v>48578</v>
      </c>
      <c r="T941" s="21">
        <v>48668</v>
      </c>
      <c r="U941" s="21">
        <v>48668</v>
      </c>
      <c r="V941" s="23">
        <v>0.25</v>
      </c>
      <c r="W941">
        <v>90</v>
      </c>
      <c r="X941" s="24">
        <v>26856.808430585865</v>
      </c>
      <c r="Y941" s="24">
        <v>26856.808430585865</v>
      </c>
      <c r="Z941" s="24">
        <v>25414.93168007959</v>
      </c>
      <c r="AA941" s="24">
        <v>25414.93168007959</v>
      </c>
      <c r="AB941">
        <v>1.0567334497946508</v>
      </c>
      <c r="AC941">
        <v>0</v>
      </c>
      <c r="AD941" s="22">
        <v>2062499.9999999998</v>
      </c>
      <c r="AE941" s="25">
        <v>4.9289564470457389E-2</v>
      </c>
      <c r="AF941" s="26">
        <v>0</v>
      </c>
      <c r="AG941" s="27">
        <v>1</v>
      </c>
      <c r="AH941" s="27" t="s">
        <v>103</v>
      </c>
      <c r="AI941" t="s">
        <v>103</v>
      </c>
      <c r="AJ941" t="s">
        <v>78</v>
      </c>
    </row>
    <row r="942" spans="1:36" ht="15" customHeight="1" x14ac:dyDescent="0.25">
      <c r="A942">
        <v>200600</v>
      </c>
      <c r="B942" t="s">
        <v>958</v>
      </c>
      <c r="C942" t="s">
        <v>957</v>
      </c>
      <c r="D942">
        <v>385</v>
      </c>
      <c r="E942" t="s">
        <v>74</v>
      </c>
      <c r="F942" t="s">
        <v>803</v>
      </c>
      <c r="G942" t="s">
        <v>76</v>
      </c>
      <c r="H942" t="s">
        <v>935</v>
      </c>
      <c r="I942" s="21">
        <v>48666</v>
      </c>
      <c r="J942" s="21">
        <v>48668</v>
      </c>
      <c r="K942" s="21">
        <v>48760</v>
      </c>
      <c r="L942" s="21">
        <v>48760</v>
      </c>
      <c r="M942" s="22">
        <v>1856250</v>
      </c>
      <c r="N942" t="s">
        <v>78</v>
      </c>
      <c r="O942" t="s">
        <v>955</v>
      </c>
      <c r="P942" t="s">
        <v>80</v>
      </c>
      <c r="R942" s="21">
        <v>48666</v>
      </c>
      <c r="S942" s="21">
        <v>48668</v>
      </c>
      <c r="T942" s="21">
        <v>48760</v>
      </c>
      <c r="U942" s="21">
        <v>48760</v>
      </c>
      <c r="V942" s="23">
        <v>0.25555555555555554</v>
      </c>
      <c r="W942">
        <v>92</v>
      </c>
      <c r="X942" s="24">
        <v>24805.427898420719</v>
      </c>
      <c r="Y942" s="24">
        <v>24805.427898420719</v>
      </c>
      <c r="Z942" s="24">
        <v>23443.350102867324</v>
      </c>
      <c r="AA942" s="24">
        <v>23443.350102867324</v>
      </c>
      <c r="AB942">
        <v>1.0581008170580024</v>
      </c>
      <c r="AC942">
        <v>0</v>
      </c>
      <c r="AD942" s="22">
        <v>1856250</v>
      </c>
      <c r="AE942" s="25">
        <v>4.9419446857164318E-2</v>
      </c>
      <c r="AF942" s="26">
        <v>0</v>
      </c>
      <c r="AG942" s="27">
        <v>1</v>
      </c>
      <c r="AH942" s="27" t="s">
        <v>103</v>
      </c>
      <c r="AI942" t="s">
        <v>103</v>
      </c>
      <c r="AJ942" t="s">
        <v>78</v>
      </c>
    </row>
    <row r="943" spans="1:36" ht="15" customHeight="1" x14ac:dyDescent="0.25">
      <c r="A943">
        <v>200601</v>
      </c>
      <c r="B943" t="s">
        <v>958</v>
      </c>
      <c r="C943" t="s">
        <v>957</v>
      </c>
      <c r="D943">
        <v>385</v>
      </c>
      <c r="E943" t="s">
        <v>74</v>
      </c>
      <c r="F943" t="s">
        <v>803</v>
      </c>
      <c r="G943" t="s">
        <v>76</v>
      </c>
      <c r="H943" t="s">
        <v>935</v>
      </c>
      <c r="I943" s="21">
        <v>48758</v>
      </c>
      <c r="J943" s="21">
        <v>48760</v>
      </c>
      <c r="K943" s="21">
        <v>48852</v>
      </c>
      <c r="L943" s="21">
        <v>48852</v>
      </c>
      <c r="M943" s="22">
        <v>1650000</v>
      </c>
      <c r="N943" t="s">
        <v>78</v>
      </c>
      <c r="O943" t="s">
        <v>955</v>
      </c>
      <c r="P943" t="s">
        <v>80</v>
      </c>
      <c r="R943" s="21">
        <v>48758</v>
      </c>
      <c r="S943" s="21">
        <v>48760</v>
      </c>
      <c r="T943" s="21">
        <v>48852</v>
      </c>
      <c r="U943" s="21">
        <v>48852</v>
      </c>
      <c r="V943" s="23">
        <v>0.25555555555555554</v>
      </c>
      <c r="W943">
        <v>92</v>
      </c>
      <c r="X943" s="24">
        <v>22123.7349136011</v>
      </c>
      <c r="Y943" s="24">
        <v>22123.7349136011</v>
      </c>
      <c r="Z943" s="24">
        <v>20881.889890023882</v>
      </c>
      <c r="AA943" s="24">
        <v>20881.889890023882</v>
      </c>
      <c r="AB943">
        <v>1.0594699536353027</v>
      </c>
      <c r="AC943">
        <v>0</v>
      </c>
      <c r="AD943" s="22">
        <v>1650000</v>
      </c>
      <c r="AE943" s="25">
        <v>4.9522268513890633E-2</v>
      </c>
      <c r="AF943" s="26">
        <v>0</v>
      </c>
      <c r="AG943" s="27">
        <v>1</v>
      </c>
      <c r="AH943" s="27" t="s">
        <v>103</v>
      </c>
      <c r="AI943" t="s">
        <v>103</v>
      </c>
      <c r="AJ943" t="s">
        <v>78</v>
      </c>
    </row>
    <row r="944" spans="1:36" ht="15" customHeight="1" x14ac:dyDescent="0.25">
      <c r="A944">
        <v>200602</v>
      </c>
      <c r="B944" t="s">
        <v>958</v>
      </c>
      <c r="C944" t="s">
        <v>957</v>
      </c>
      <c r="D944">
        <v>385</v>
      </c>
      <c r="E944" t="s">
        <v>74</v>
      </c>
      <c r="F944" t="s">
        <v>803</v>
      </c>
      <c r="G944" t="s">
        <v>76</v>
      </c>
      <c r="H944" t="s">
        <v>935</v>
      </c>
      <c r="I944" s="21">
        <v>48850</v>
      </c>
      <c r="J944" s="21">
        <v>48852</v>
      </c>
      <c r="K944" s="21">
        <v>48943</v>
      </c>
      <c r="L944" s="21">
        <v>48943</v>
      </c>
      <c r="M944" s="22">
        <v>1443750</v>
      </c>
      <c r="N944" t="s">
        <v>78</v>
      </c>
      <c r="O944" t="s">
        <v>955</v>
      </c>
      <c r="P944" t="s">
        <v>80</v>
      </c>
      <c r="R944" s="21">
        <v>48850</v>
      </c>
      <c r="S944" s="21">
        <v>48852</v>
      </c>
      <c r="T944" s="21">
        <v>48943</v>
      </c>
      <c r="U944" s="21">
        <v>48943</v>
      </c>
      <c r="V944" s="23">
        <v>0.25277777777777777</v>
      </c>
      <c r="W944">
        <v>91</v>
      </c>
      <c r="X944" s="24">
        <v>19191.107050012204</v>
      </c>
      <c r="Y944" s="24">
        <v>19191.107050012204</v>
      </c>
      <c r="Z944" s="24">
        <v>18090.72169658207</v>
      </c>
      <c r="AA944" s="24">
        <v>18090.72169658207</v>
      </c>
      <c r="AB944">
        <v>1.0608259511082985</v>
      </c>
      <c r="AC944">
        <v>0</v>
      </c>
      <c r="AD944" s="22">
        <v>1443750</v>
      </c>
      <c r="AE944" s="25">
        <v>4.9570694530380446E-2</v>
      </c>
      <c r="AF944" s="26">
        <v>0</v>
      </c>
      <c r="AG944" s="27">
        <v>1</v>
      </c>
      <c r="AH944" s="27" t="s">
        <v>103</v>
      </c>
      <c r="AI944" t="s">
        <v>103</v>
      </c>
      <c r="AJ944" t="s">
        <v>78</v>
      </c>
    </row>
    <row r="945" spans="1:36" ht="15" customHeight="1" x14ac:dyDescent="0.25">
      <c r="A945">
        <v>200603</v>
      </c>
      <c r="B945" t="s">
        <v>958</v>
      </c>
      <c r="C945" t="s">
        <v>957</v>
      </c>
      <c r="D945">
        <v>385</v>
      </c>
      <c r="E945" t="s">
        <v>74</v>
      </c>
      <c r="F945" t="s">
        <v>803</v>
      </c>
      <c r="G945" t="s">
        <v>76</v>
      </c>
      <c r="H945" t="s">
        <v>935</v>
      </c>
      <c r="I945" s="21">
        <v>48941</v>
      </c>
      <c r="J945" s="21">
        <v>48943</v>
      </c>
      <c r="K945" s="21">
        <v>49033</v>
      </c>
      <c r="L945" s="21">
        <v>49033</v>
      </c>
      <c r="M945" s="22">
        <v>1237500</v>
      </c>
      <c r="N945" t="s">
        <v>78</v>
      </c>
      <c r="O945" t="s">
        <v>955</v>
      </c>
      <c r="P945" t="s">
        <v>80</v>
      </c>
      <c r="R945" s="21">
        <v>48941</v>
      </c>
      <c r="S945" s="21">
        <v>48943</v>
      </c>
      <c r="T945" s="21">
        <v>49033</v>
      </c>
      <c r="U945" s="21">
        <v>49033</v>
      </c>
      <c r="V945" s="23">
        <v>0.25</v>
      </c>
      <c r="W945">
        <v>90</v>
      </c>
      <c r="X945" s="24">
        <v>16285.188206340974</v>
      </c>
      <c r="Y945" s="24">
        <v>16285.188206340974</v>
      </c>
      <c r="Z945" s="24">
        <v>15332.015875141133</v>
      </c>
      <c r="AA945" s="24">
        <v>15332.015875141133</v>
      </c>
      <c r="AB945">
        <v>1.0621687545174856</v>
      </c>
      <c r="AC945">
        <v>0</v>
      </c>
      <c r="AD945" s="22">
        <v>1237500</v>
      </c>
      <c r="AE945" s="25">
        <v>4.9558031111567299E-2</v>
      </c>
      <c r="AF945" s="26">
        <v>0</v>
      </c>
      <c r="AG945" s="27">
        <v>1</v>
      </c>
      <c r="AH945" s="27" t="s">
        <v>103</v>
      </c>
      <c r="AI945" t="s">
        <v>103</v>
      </c>
      <c r="AJ945" t="s">
        <v>78</v>
      </c>
    </row>
    <row r="946" spans="1:36" ht="15" customHeight="1" x14ac:dyDescent="0.25">
      <c r="A946">
        <v>200604</v>
      </c>
      <c r="B946" t="s">
        <v>958</v>
      </c>
      <c r="C946" t="s">
        <v>957</v>
      </c>
      <c r="D946">
        <v>385</v>
      </c>
      <c r="E946" t="s">
        <v>74</v>
      </c>
      <c r="F946" t="s">
        <v>803</v>
      </c>
      <c r="G946" t="s">
        <v>76</v>
      </c>
      <c r="H946" t="s">
        <v>935</v>
      </c>
      <c r="I946" s="21">
        <v>49031</v>
      </c>
      <c r="J946" s="21">
        <v>49033</v>
      </c>
      <c r="K946" s="21">
        <v>49125</v>
      </c>
      <c r="L946" s="21">
        <v>49125</v>
      </c>
      <c r="M946" s="22">
        <v>1031250</v>
      </c>
      <c r="N946" t="s">
        <v>78</v>
      </c>
      <c r="O946" t="s">
        <v>955</v>
      </c>
      <c r="P946" t="s">
        <v>80</v>
      </c>
      <c r="R946" s="21">
        <v>49031</v>
      </c>
      <c r="S946" s="21">
        <v>49033</v>
      </c>
      <c r="T946" s="21">
        <v>49125</v>
      </c>
      <c r="U946" s="21">
        <v>49125</v>
      </c>
      <c r="V946" s="23">
        <v>0.25555555555555554</v>
      </c>
      <c r="W946">
        <v>92</v>
      </c>
      <c r="X946" s="24">
        <v>13870.391406131612</v>
      </c>
      <c r="Y946" s="24">
        <v>13870.391406131612</v>
      </c>
      <c r="Z946" s="24">
        <v>13041.681800260949</v>
      </c>
      <c r="AA946" s="24">
        <v>13041.681800260949</v>
      </c>
      <c r="AB946">
        <v>1.06354315482947</v>
      </c>
      <c r="AC946">
        <v>0</v>
      </c>
      <c r="AD946" s="22">
        <v>1031250</v>
      </c>
      <c r="AE946" s="25">
        <v>4.9486223431820214E-2</v>
      </c>
      <c r="AF946" s="26">
        <v>0</v>
      </c>
      <c r="AG946" s="27">
        <v>1</v>
      </c>
      <c r="AH946" s="27" t="s">
        <v>103</v>
      </c>
      <c r="AI946" t="s">
        <v>103</v>
      </c>
      <c r="AJ946" t="s">
        <v>78</v>
      </c>
    </row>
    <row r="947" spans="1:36" ht="15" customHeight="1" x14ac:dyDescent="0.25">
      <c r="A947">
        <v>200605</v>
      </c>
      <c r="B947" t="s">
        <v>958</v>
      </c>
      <c r="C947" t="s">
        <v>957</v>
      </c>
      <c r="D947">
        <v>385</v>
      </c>
      <c r="E947" t="s">
        <v>74</v>
      </c>
      <c r="F947" t="s">
        <v>803</v>
      </c>
      <c r="G947" t="s">
        <v>76</v>
      </c>
      <c r="H947" t="s">
        <v>935</v>
      </c>
      <c r="I947" s="21">
        <v>49123</v>
      </c>
      <c r="J947" s="21">
        <v>49125</v>
      </c>
      <c r="K947" s="21">
        <v>49216</v>
      </c>
      <c r="L947" s="21">
        <v>49216</v>
      </c>
      <c r="M947" s="22">
        <v>825000</v>
      </c>
      <c r="N947" t="s">
        <v>78</v>
      </c>
      <c r="O947" t="s">
        <v>955</v>
      </c>
      <c r="P947" t="s">
        <v>80</v>
      </c>
      <c r="R947" s="21">
        <v>49123</v>
      </c>
      <c r="S947" s="21">
        <v>49125</v>
      </c>
      <c r="T947" s="21">
        <v>49216</v>
      </c>
      <c r="U947" s="21">
        <v>49216</v>
      </c>
      <c r="V947" s="23">
        <v>0.25277777777777777</v>
      </c>
      <c r="W947">
        <v>91</v>
      </c>
      <c r="X947" s="24">
        <v>10959.497173086645</v>
      </c>
      <c r="Y947" s="24">
        <v>10959.497173086645</v>
      </c>
      <c r="Z947" s="24">
        <v>10291.531829437181</v>
      </c>
      <c r="AA947" s="24">
        <v>10291.531829437181</v>
      </c>
      <c r="AB947">
        <v>1.0649043655230082</v>
      </c>
      <c r="AC947">
        <v>0</v>
      </c>
      <c r="AD947" s="22">
        <v>825000</v>
      </c>
      <c r="AE947" s="25">
        <v>4.9350002778519961E-2</v>
      </c>
      <c r="AF947" s="26">
        <v>0</v>
      </c>
      <c r="AG947" s="27">
        <v>1</v>
      </c>
      <c r="AH947" s="27" t="s">
        <v>103</v>
      </c>
      <c r="AI947" t="s">
        <v>103</v>
      </c>
      <c r="AJ947" t="s">
        <v>78</v>
      </c>
    </row>
    <row r="948" spans="1:36" ht="15" customHeight="1" x14ac:dyDescent="0.25">
      <c r="A948">
        <v>200606</v>
      </c>
      <c r="B948" t="s">
        <v>958</v>
      </c>
      <c r="C948" t="s">
        <v>957</v>
      </c>
      <c r="D948">
        <v>385</v>
      </c>
      <c r="E948" t="s">
        <v>74</v>
      </c>
      <c r="F948" t="s">
        <v>803</v>
      </c>
      <c r="G948" t="s">
        <v>76</v>
      </c>
      <c r="H948" t="s">
        <v>935</v>
      </c>
      <c r="I948" s="21">
        <v>49214</v>
      </c>
      <c r="J948" s="21">
        <v>49216</v>
      </c>
      <c r="K948" s="21">
        <v>49307</v>
      </c>
      <c r="L948" s="21">
        <v>49307</v>
      </c>
      <c r="M948" s="22">
        <v>618750</v>
      </c>
      <c r="N948" t="s">
        <v>78</v>
      </c>
      <c r="O948" t="s">
        <v>955</v>
      </c>
      <c r="P948" t="s">
        <v>80</v>
      </c>
      <c r="R948" s="21">
        <v>49214</v>
      </c>
      <c r="S948" s="21">
        <v>49216</v>
      </c>
      <c r="T948" s="21">
        <v>49307</v>
      </c>
      <c r="U948" s="21">
        <v>49307</v>
      </c>
      <c r="V948" s="23">
        <v>0.25277777777777777</v>
      </c>
      <c r="W948">
        <v>91</v>
      </c>
      <c r="X948" s="24">
        <v>8200.8809130375485</v>
      </c>
      <c r="Y948" s="24">
        <v>8200.8809130375485</v>
      </c>
      <c r="Z948" s="24">
        <v>7691.2053586064467</v>
      </c>
      <c r="AA948" s="24">
        <v>7691.2053586064467</v>
      </c>
      <c r="AB948">
        <v>1.0662673184068314</v>
      </c>
      <c r="AC948">
        <v>0</v>
      </c>
      <c r="AD948" s="22">
        <v>618750</v>
      </c>
      <c r="AE948" s="25">
        <v>4.9174539755325944E-2</v>
      </c>
      <c r="AF948" s="26">
        <v>0</v>
      </c>
      <c r="AG948" s="27">
        <v>1</v>
      </c>
      <c r="AH948" s="27" t="s">
        <v>103</v>
      </c>
      <c r="AI948" t="s">
        <v>103</v>
      </c>
      <c r="AJ948" t="s">
        <v>78</v>
      </c>
    </row>
    <row r="949" spans="1:36" ht="15" customHeight="1" x14ac:dyDescent="0.25">
      <c r="A949">
        <v>200607</v>
      </c>
      <c r="B949" t="s">
        <v>958</v>
      </c>
      <c r="C949" t="s">
        <v>957</v>
      </c>
      <c r="D949">
        <v>385</v>
      </c>
      <c r="E949" t="s">
        <v>74</v>
      </c>
      <c r="F949" t="s">
        <v>803</v>
      </c>
      <c r="G949" t="s">
        <v>76</v>
      </c>
      <c r="H949" t="s">
        <v>935</v>
      </c>
      <c r="I949" s="21">
        <v>49305</v>
      </c>
      <c r="J949" s="21">
        <v>49307</v>
      </c>
      <c r="K949" s="21">
        <v>49398</v>
      </c>
      <c r="L949" s="21">
        <v>49398</v>
      </c>
      <c r="M949" s="22">
        <v>412500</v>
      </c>
      <c r="N949" t="s">
        <v>78</v>
      </c>
      <c r="O949" t="s">
        <v>955</v>
      </c>
      <c r="P949" t="s">
        <v>80</v>
      </c>
      <c r="R949" s="21">
        <v>49305</v>
      </c>
      <c r="S949" s="21">
        <v>49307</v>
      </c>
      <c r="T949" s="21">
        <v>49398</v>
      </c>
      <c r="U949" s="21">
        <v>49398</v>
      </c>
      <c r="V949" s="23">
        <v>0.25277777777777777</v>
      </c>
      <c r="W949">
        <v>91</v>
      </c>
      <c r="X949" s="24">
        <v>5450.7117270735898</v>
      </c>
      <c r="Y949" s="24">
        <v>5450.7117270735898</v>
      </c>
      <c r="Z949" s="24">
        <v>5105.4217622398337</v>
      </c>
      <c r="AA949" s="24">
        <v>5105.4217622398337</v>
      </c>
      <c r="AB949">
        <v>1.0676320157107395</v>
      </c>
      <c r="AC949">
        <v>0</v>
      </c>
      <c r="AD949" s="22">
        <v>412500</v>
      </c>
      <c r="AE949" s="25">
        <v>4.8963085831670736E-2</v>
      </c>
      <c r="AF949" s="26">
        <v>0</v>
      </c>
      <c r="AG949" s="27">
        <v>1</v>
      </c>
      <c r="AH949" s="27" t="s">
        <v>103</v>
      </c>
      <c r="AI949" t="s">
        <v>103</v>
      </c>
      <c r="AJ949" t="s">
        <v>78</v>
      </c>
    </row>
    <row r="950" spans="1:36" ht="15" customHeight="1" x14ac:dyDescent="0.25">
      <c r="A950">
        <v>200608</v>
      </c>
      <c r="B950" t="s">
        <v>958</v>
      </c>
      <c r="C950" t="s">
        <v>957</v>
      </c>
      <c r="D950">
        <v>385</v>
      </c>
      <c r="E950" t="s">
        <v>74</v>
      </c>
      <c r="F950" t="s">
        <v>803</v>
      </c>
      <c r="G950" t="s">
        <v>76</v>
      </c>
      <c r="H950" t="s">
        <v>935</v>
      </c>
      <c r="I950" s="21">
        <v>49396</v>
      </c>
      <c r="J950" s="21">
        <v>49398</v>
      </c>
      <c r="K950" s="21">
        <v>49489</v>
      </c>
      <c r="L950" s="21">
        <v>49489</v>
      </c>
      <c r="M950" s="22">
        <v>206250</v>
      </c>
      <c r="N950" t="s">
        <v>78</v>
      </c>
      <c r="O950" t="s">
        <v>955</v>
      </c>
      <c r="P950" t="s">
        <v>80</v>
      </c>
      <c r="R950" s="21">
        <v>49396</v>
      </c>
      <c r="S950" s="21">
        <v>49398</v>
      </c>
      <c r="T950" s="21">
        <v>49489</v>
      </c>
      <c r="U950" s="21">
        <v>49489</v>
      </c>
      <c r="V950" s="23">
        <v>0.25277777777777777</v>
      </c>
      <c r="W950">
        <v>91</v>
      </c>
      <c r="X950" s="24">
        <v>2714.9776792966009</v>
      </c>
      <c r="Y950" s="24">
        <v>2714.9776792966009</v>
      </c>
      <c r="Z950" s="24">
        <v>2539.739561590533</v>
      </c>
      <c r="AA950" s="24">
        <v>2539.739561590533</v>
      </c>
      <c r="AB950">
        <v>1.0689984596673856</v>
      </c>
      <c r="AC950">
        <v>0</v>
      </c>
      <c r="AD950" s="22">
        <v>206250</v>
      </c>
      <c r="AE950" s="25">
        <v>4.8714285297240992E-2</v>
      </c>
      <c r="AF950" s="26">
        <v>0</v>
      </c>
      <c r="AG950" s="27">
        <v>1</v>
      </c>
      <c r="AH950" s="27" t="s">
        <v>103</v>
      </c>
      <c r="AI950" t="s">
        <v>103</v>
      </c>
      <c r="AJ950" t="s">
        <v>78</v>
      </c>
    </row>
    <row r="951" spans="1:36" ht="15" customHeight="1" x14ac:dyDescent="0.25">
      <c r="A951">
        <v>209105</v>
      </c>
      <c r="B951" t="s">
        <v>959</v>
      </c>
      <c r="C951" t="s">
        <v>960</v>
      </c>
      <c r="D951">
        <v>386</v>
      </c>
      <c r="E951" t="s">
        <v>74</v>
      </c>
      <c r="F951" t="s">
        <v>803</v>
      </c>
      <c r="G951" t="s">
        <v>76</v>
      </c>
      <c r="H951" t="s">
        <v>961</v>
      </c>
      <c r="J951" s="21">
        <v>44742</v>
      </c>
      <c r="K951" s="21">
        <v>44834</v>
      </c>
      <c r="L951" s="21">
        <v>44834</v>
      </c>
      <c r="M951" s="22">
        <v>1750679.35</v>
      </c>
      <c r="N951" t="s">
        <v>78</v>
      </c>
      <c r="O951">
        <v>4.2500000000000003E-3</v>
      </c>
      <c r="P951" t="s">
        <v>80</v>
      </c>
      <c r="R951" s="21">
        <v>44834</v>
      </c>
      <c r="S951" s="21">
        <v>44742</v>
      </c>
      <c r="T951" s="21">
        <v>44834</v>
      </c>
      <c r="U951" s="21">
        <v>44834</v>
      </c>
      <c r="V951" s="23">
        <v>0.25555555555555554</v>
      </c>
      <c r="W951">
        <v>92</v>
      </c>
      <c r="X951" s="24">
        <v>-1903.8926649688497</v>
      </c>
      <c r="Y951" s="24">
        <v>-1903.8926649688497</v>
      </c>
      <c r="Z951" s="24">
        <v>-1901.432294027778</v>
      </c>
      <c r="AA951" s="24">
        <v>-1901.432294027778</v>
      </c>
      <c r="AB951">
        <v>1.0012939566393184</v>
      </c>
      <c r="AC951">
        <v>-20.66774232638889</v>
      </c>
      <c r="AD951" s="22">
        <v>1750679.35</v>
      </c>
      <c r="AE951" s="25">
        <v>4.2500000000000003E-3</v>
      </c>
      <c r="AF951" s="26">
        <v>0</v>
      </c>
      <c r="AG951" s="27">
        <v>1</v>
      </c>
      <c r="AH951" s="27" t="s">
        <v>103</v>
      </c>
      <c r="AI951" t="s">
        <v>103</v>
      </c>
      <c r="AJ951" t="s">
        <v>78</v>
      </c>
    </row>
    <row r="952" spans="1:36" ht="15" customHeight="1" x14ac:dyDescent="0.25">
      <c r="A952">
        <v>209106</v>
      </c>
      <c r="B952" t="s">
        <v>959</v>
      </c>
      <c r="C952" t="s">
        <v>960</v>
      </c>
      <c r="D952">
        <v>386</v>
      </c>
      <c r="E952" t="s">
        <v>74</v>
      </c>
      <c r="F952" t="s">
        <v>803</v>
      </c>
      <c r="G952" t="s">
        <v>76</v>
      </c>
      <c r="H952" t="s">
        <v>961</v>
      </c>
      <c r="J952" s="21">
        <v>44834</v>
      </c>
      <c r="K952" s="21">
        <v>44925</v>
      </c>
      <c r="L952" s="21">
        <v>44925</v>
      </c>
      <c r="M952" s="22">
        <v>1655921.05</v>
      </c>
      <c r="N952" t="s">
        <v>78</v>
      </c>
      <c r="O952">
        <v>4.2500000000000003E-3</v>
      </c>
      <c r="P952" t="s">
        <v>80</v>
      </c>
      <c r="R952" s="21">
        <v>44925</v>
      </c>
      <c r="S952" s="21">
        <v>44834</v>
      </c>
      <c r="T952" s="21">
        <v>44925</v>
      </c>
      <c r="U952" s="21">
        <v>44925</v>
      </c>
      <c r="V952" s="23">
        <v>0.25277777777777777</v>
      </c>
      <c r="W952">
        <v>91</v>
      </c>
      <c r="X952" s="24">
        <v>-1783.5469006660089</v>
      </c>
      <c r="Y952" s="24">
        <v>-1783.5469006660089</v>
      </c>
      <c r="Z952" s="24">
        <v>-1778.9651835763891</v>
      </c>
      <c r="AA952" s="24">
        <v>-1778.9651835763891</v>
      </c>
      <c r="AB952">
        <v>1.0025754956487731</v>
      </c>
      <c r="AC952">
        <v>0</v>
      </c>
      <c r="AD952" s="22">
        <v>1655921.05</v>
      </c>
      <c r="AE952" s="25">
        <v>4.2500000000000003E-3</v>
      </c>
      <c r="AF952" s="26">
        <v>0</v>
      </c>
      <c r="AG952" s="27">
        <v>1</v>
      </c>
      <c r="AH952" s="27" t="s">
        <v>103</v>
      </c>
      <c r="AI952" t="s">
        <v>103</v>
      </c>
      <c r="AJ952" t="s">
        <v>78</v>
      </c>
    </row>
    <row r="953" spans="1:36" ht="15" customHeight="1" x14ac:dyDescent="0.25">
      <c r="A953">
        <v>209107</v>
      </c>
      <c r="B953" t="s">
        <v>959</v>
      </c>
      <c r="C953" t="s">
        <v>960</v>
      </c>
      <c r="D953">
        <v>386</v>
      </c>
      <c r="E953" t="s">
        <v>74</v>
      </c>
      <c r="F953" t="s">
        <v>803</v>
      </c>
      <c r="G953" t="s">
        <v>76</v>
      </c>
      <c r="H953" t="s">
        <v>961</v>
      </c>
      <c r="J953" s="21">
        <v>44925</v>
      </c>
      <c r="K953" s="21">
        <v>45016</v>
      </c>
      <c r="L953" s="21">
        <v>45016</v>
      </c>
      <c r="M953" s="22">
        <v>1561422.41</v>
      </c>
      <c r="N953" t="s">
        <v>78</v>
      </c>
      <c r="O953">
        <v>4.2500000000000003E-3</v>
      </c>
      <c r="P953" t="s">
        <v>80</v>
      </c>
      <c r="R953" s="21">
        <v>45016</v>
      </c>
      <c r="S953" s="21">
        <v>44925</v>
      </c>
      <c r="T953" s="21">
        <v>45016</v>
      </c>
      <c r="U953" s="21">
        <v>45016</v>
      </c>
      <c r="V953" s="23">
        <v>0.25277777777777777</v>
      </c>
      <c r="W953">
        <v>91</v>
      </c>
      <c r="X953" s="24">
        <v>-1683.9174836239022</v>
      </c>
      <c r="Y953" s="24">
        <v>-1683.9174836239022</v>
      </c>
      <c r="Z953" s="24">
        <v>-1677.4447696319444</v>
      </c>
      <c r="AA953" s="24">
        <v>-1677.4447696319444</v>
      </c>
      <c r="AB953">
        <v>1.0038586748780873</v>
      </c>
      <c r="AC953">
        <v>0</v>
      </c>
      <c r="AD953" s="22">
        <v>1561422.41</v>
      </c>
      <c r="AE953" s="25">
        <v>4.2500000000000003E-3</v>
      </c>
      <c r="AF953" s="26">
        <v>0</v>
      </c>
      <c r="AG953" s="27">
        <v>1</v>
      </c>
      <c r="AH953" s="27" t="s">
        <v>103</v>
      </c>
      <c r="AI953" t="s">
        <v>103</v>
      </c>
      <c r="AJ953" t="s">
        <v>78</v>
      </c>
    </row>
    <row r="954" spans="1:36" ht="15" customHeight="1" x14ac:dyDescent="0.25">
      <c r="A954">
        <v>209108</v>
      </c>
      <c r="B954" t="s">
        <v>959</v>
      </c>
      <c r="C954" t="s">
        <v>960</v>
      </c>
      <c r="D954">
        <v>386</v>
      </c>
      <c r="E954" t="s">
        <v>74</v>
      </c>
      <c r="F954" t="s">
        <v>803</v>
      </c>
      <c r="G954" t="s">
        <v>76</v>
      </c>
      <c r="H954" t="s">
        <v>961</v>
      </c>
      <c r="J954" s="21">
        <v>45016</v>
      </c>
      <c r="K954" s="21">
        <v>45107</v>
      </c>
      <c r="L954" s="21">
        <v>45107</v>
      </c>
      <c r="M954" s="22">
        <v>1469780.22</v>
      </c>
      <c r="N954" t="s">
        <v>78</v>
      </c>
      <c r="O954">
        <v>4.2500000000000003E-3</v>
      </c>
      <c r="P954" t="s">
        <v>80</v>
      </c>
      <c r="R954" s="21">
        <v>45107</v>
      </c>
      <c r="S954" s="21">
        <v>45016</v>
      </c>
      <c r="T954" s="21">
        <v>45107</v>
      </c>
      <c r="U954" s="21">
        <v>45107</v>
      </c>
      <c r="V954" s="23">
        <v>0.25277777777777777</v>
      </c>
      <c r="W954">
        <v>91</v>
      </c>
      <c r="X954" s="24">
        <v>-1587.114600931679</v>
      </c>
      <c r="Y954" s="24">
        <v>-1587.114600931679</v>
      </c>
      <c r="Z954" s="24">
        <v>-1578.9930557916668</v>
      </c>
      <c r="AA954" s="24">
        <v>-1578.9930557916668</v>
      </c>
      <c r="AB954">
        <v>1.0051434964265502</v>
      </c>
      <c r="AC954">
        <v>0</v>
      </c>
      <c r="AD954" s="22">
        <v>1469780.22</v>
      </c>
      <c r="AE954" s="25">
        <v>4.2500000000000003E-3</v>
      </c>
      <c r="AF954" s="26">
        <v>0</v>
      </c>
      <c r="AG954" s="27">
        <v>1</v>
      </c>
      <c r="AH954" s="27" t="s">
        <v>103</v>
      </c>
      <c r="AI954" t="s">
        <v>103</v>
      </c>
      <c r="AJ954" t="s">
        <v>78</v>
      </c>
    </row>
    <row r="955" spans="1:36" ht="15" customHeight="1" x14ac:dyDescent="0.25">
      <c r="A955">
        <v>209109</v>
      </c>
      <c r="B955" t="s">
        <v>959</v>
      </c>
      <c r="C955" t="s">
        <v>960</v>
      </c>
      <c r="D955">
        <v>386</v>
      </c>
      <c r="E955" t="s">
        <v>74</v>
      </c>
      <c r="F955" t="s">
        <v>803</v>
      </c>
      <c r="G955" t="s">
        <v>76</v>
      </c>
      <c r="H955" t="s">
        <v>961</v>
      </c>
      <c r="J955" s="21">
        <v>45107</v>
      </c>
      <c r="K955" s="21">
        <v>45198</v>
      </c>
      <c r="L955" s="21">
        <v>45198</v>
      </c>
      <c r="M955" s="22">
        <v>1374667.55</v>
      </c>
      <c r="N955" t="s">
        <v>78</v>
      </c>
      <c r="O955">
        <v>4.2500000000000003E-3</v>
      </c>
      <c r="P955" t="s">
        <v>80</v>
      </c>
      <c r="R955" s="21">
        <v>45198</v>
      </c>
      <c r="S955" s="21">
        <v>45107</v>
      </c>
      <c r="T955" s="21">
        <v>45198</v>
      </c>
      <c r="U955" s="21">
        <v>45198</v>
      </c>
      <c r="V955" s="23">
        <v>0.25277777777777777</v>
      </c>
      <c r="W955">
        <v>91</v>
      </c>
      <c r="X955" s="24">
        <v>-1486.3088379730973</v>
      </c>
      <c r="Y955" s="24">
        <v>-1486.3088379730973</v>
      </c>
      <c r="Z955" s="24">
        <v>-1476.8129860069446</v>
      </c>
      <c r="AA955" s="24">
        <v>-1476.8129860069446</v>
      </c>
      <c r="AB955">
        <v>1.0064299623961379</v>
      </c>
      <c r="AC955">
        <v>0</v>
      </c>
      <c r="AD955" s="22">
        <v>1374667.55</v>
      </c>
      <c r="AE955" s="25">
        <v>4.2500000000000003E-3</v>
      </c>
      <c r="AF955" s="26">
        <v>0</v>
      </c>
      <c r="AG955" s="27">
        <v>1</v>
      </c>
      <c r="AH955" s="27" t="s">
        <v>103</v>
      </c>
      <c r="AI955" t="s">
        <v>103</v>
      </c>
      <c r="AJ955" t="s">
        <v>78</v>
      </c>
    </row>
    <row r="956" spans="1:36" ht="15" customHeight="1" x14ac:dyDescent="0.25">
      <c r="A956">
        <v>209110</v>
      </c>
      <c r="B956" t="s">
        <v>959</v>
      </c>
      <c r="C956" t="s">
        <v>960</v>
      </c>
      <c r="D956">
        <v>386</v>
      </c>
      <c r="E956" t="s">
        <v>74</v>
      </c>
      <c r="F956" t="s">
        <v>803</v>
      </c>
      <c r="G956" t="s">
        <v>76</v>
      </c>
      <c r="H956" t="s">
        <v>961</v>
      </c>
      <c r="J956" s="21">
        <v>45198</v>
      </c>
      <c r="K956" s="21">
        <v>45289</v>
      </c>
      <c r="L956" s="21">
        <v>45289</v>
      </c>
      <c r="M956" s="22">
        <v>1280241.94</v>
      </c>
      <c r="N956" t="s">
        <v>78</v>
      </c>
      <c r="O956">
        <v>4.2500000000000003E-3</v>
      </c>
      <c r="P956" t="s">
        <v>80</v>
      </c>
      <c r="R956" s="21">
        <v>45289</v>
      </c>
      <c r="S956" s="21">
        <v>45198</v>
      </c>
      <c r="T956" s="21">
        <v>45289</v>
      </c>
      <c r="U956" s="21">
        <v>45289</v>
      </c>
      <c r="V956" s="23">
        <v>0.25277777777777777</v>
      </c>
      <c r="W956">
        <v>91</v>
      </c>
      <c r="X956" s="24">
        <v>-1385.9862451995584</v>
      </c>
      <c r="Y956" s="24">
        <v>-1385.9862451995584</v>
      </c>
      <c r="Z956" s="24">
        <v>-1375.3710285972222</v>
      </c>
      <c r="AA956" s="24">
        <v>-1375.3710285972222</v>
      </c>
      <c r="AB956">
        <v>1.0077180748915171</v>
      </c>
      <c r="AC956">
        <v>0</v>
      </c>
      <c r="AD956" s="22">
        <v>1280241.94</v>
      </c>
      <c r="AE956" s="25">
        <v>4.2500000000000003E-3</v>
      </c>
      <c r="AF956" s="26">
        <v>0</v>
      </c>
      <c r="AG956" s="27">
        <v>1</v>
      </c>
      <c r="AH956" s="27" t="s">
        <v>103</v>
      </c>
      <c r="AI956" t="s">
        <v>103</v>
      </c>
      <c r="AJ956" t="s">
        <v>78</v>
      </c>
    </row>
    <row r="957" spans="1:36" ht="15" customHeight="1" x14ac:dyDescent="0.25">
      <c r="A957">
        <v>209111</v>
      </c>
      <c r="B957" t="s">
        <v>959</v>
      </c>
      <c r="C957" t="s">
        <v>960</v>
      </c>
      <c r="D957">
        <v>386</v>
      </c>
      <c r="E957" t="s">
        <v>74</v>
      </c>
      <c r="F957" t="s">
        <v>803</v>
      </c>
      <c r="G957" t="s">
        <v>76</v>
      </c>
      <c r="H957" t="s">
        <v>961</v>
      </c>
      <c r="J957" s="21">
        <v>45289</v>
      </c>
      <c r="K957" s="21">
        <v>45380</v>
      </c>
      <c r="L957" s="21">
        <v>45380</v>
      </c>
      <c r="M957" s="22">
        <v>1185763.8899999999</v>
      </c>
      <c r="N957" t="s">
        <v>78</v>
      </c>
      <c r="O957">
        <v>4.2500000000000003E-3</v>
      </c>
      <c r="P957" t="s">
        <v>80</v>
      </c>
      <c r="R957" s="21">
        <v>45380</v>
      </c>
      <c r="S957" s="21">
        <v>45289</v>
      </c>
      <c r="T957" s="21">
        <v>45380</v>
      </c>
      <c r="U957" s="21">
        <v>45380</v>
      </c>
      <c r="V957" s="23">
        <v>0.25277777777777777</v>
      </c>
      <c r="W957">
        <v>91</v>
      </c>
      <c r="X957" s="24">
        <v>-1285.347571307891</v>
      </c>
      <c r="Y957" s="24">
        <v>-1285.347571307891</v>
      </c>
      <c r="Z957" s="24">
        <v>-1273.8727346041667</v>
      </c>
      <c r="AA957" s="24">
        <v>-1273.8727346041667</v>
      </c>
      <c r="AB957">
        <v>1.0090078360200478</v>
      </c>
      <c r="AC957">
        <v>0</v>
      </c>
      <c r="AD957" s="22">
        <v>1185763.8899999999</v>
      </c>
      <c r="AE957" s="25">
        <v>4.2500000000000003E-3</v>
      </c>
      <c r="AF957" s="26">
        <v>0</v>
      </c>
      <c r="AG957" s="27">
        <v>1</v>
      </c>
      <c r="AH957" s="27" t="s">
        <v>103</v>
      </c>
      <c r="AI957" t="s">
        <v>103</v>
      </c>
      <c r="AJ957" t="s">
        <v>78</v>
      </c>
    </row>
    <row r="958" spans="1:36" ht="15" customHeight="1" x14ac:dyDescent="0.25">
      <c r="A958">
        <v>209112</v>
      </c>
      <c r="B958" t="s">
        <v>959</v>
      </c>
      <c r="C958" t="s">
        <v>960</v>
      </c>
      <c r="D958">
        <v>386</v>
      </c>
      <c r="E958" t="s">
        <v>74</v>
      </c>
      <c r="F958" t="s">
        <v>803</v>
      </c>
      <c r="G958" t="s">
        <v>76</v>
      </c>
      <c r="H958" t="s">
        <v>961</v>
      </c>
      <c r="J958" s="21">
        <v>45380</v>
      </c>
      <c r="K958" s="21">
        <v>45471</v>
      </c>
      <c r="L958" s="21">
        <v>45471</v>
      </c>
      <c r="M958" s="22">
        <v>1092708.33</v>
      </c>
      <c r="N958" t="s">
        <v>78</v>
      </c>
      <c r="O958">
        <v>4.2500000000000003E-3</v>
      </c>
      <c r="P958" t="s">
        <v>80</v>
      </c>
      <c r="R958" s="21">
        <v>45471</v>
      </c>
      <c r="S958" s="21">
        <v>45380</v>
      </c>
      <c r="T958" s="21">
        <v>45471</v>
      </c>
      <c r="U958" s="21">
        <v>45471</v>
      </c>
      <c r="V958" s="23">
        <v>0.25277777777777777</v>
      </c>
      <c r="W958">
        <v>91</v>
      </c>
      <c r="X958" s="24">
        <v>-1185.9929437030898</v>
      </c>
      <c r="Y958" s="24">
        <v>-1185.9929437030898</v>
      </c>
      <c r="Z958" s="24">
        <v>-1173.9026295208334</v>
      </c>
      <c r="AA958" s="24">
        <v>-1173.9026295208334</v>
      </c>
      <c r="AB958">
        <v>1.0102992478917876</v>
      </c>
      <c r="AC958">
        <v>0</v>
      </c>
      <c r="AD958" s="22">
        <v>1092708.33</v>
      </c>
      <c r="AE958" s="25">
        <v>4.2500000000000003E-3</v>
      </c>
      <c r="AF958" s="26">
        <v>0</v>
      </c>
      <c r="AG958" s="27">
        <v>1</v>
      </c>
      <c r="AH958" s="27" t="s">
        <v>103</v>
      </c>
      <c r="AI958" t="s">
        <v>103</v>
      </c>
      <c r="AJ958" t="s">
        <v>78</v>
      </c>
    </row>
    <row r="959" spans="1:36" ht="15" customHeight="1" x14ac:dyDescent="0.25">
      <c r="A959">
        <v>209113</v>
      </c>
      <c r="B959" t="s">
        <v>959</v>
      </c>
      <c r="C959" t="s">
        <v>960</v>
      </c>
      <c r="D959">
        <v>386</v>
      </c>
      <c r="E959" t="s">
        <v>74</v>
      </c>
      <c r="F959" t="s">
        <v>803</v>
      </c>
      <c r="G959" t="s">
        <v>76</v>
      </c>
      <c r="H959" t="s">
        <v>961</v>
      </c>
      <c r="J959" s="21">
        <v>45471</v>
      </c>
      <c r="K959" s="21">
        <v>45565</v>
      </c>
      <c r="L959" s="21">
        <v>45565</v>
      </c>
      <c r="M959" s="22">
        <v>1000686.81</v>
      </c>
      <c r="N959" t="s">
        <v>78</v>
      </c>
      <c r="O959">
        <v>4.2500000000000003E-3</v>
      </c>
      <c r="P959" t="s">
        <v>80</v>
      </c>
      <c r="R959" s="21">
        <v>45565</v>
      </c>
      <c r="S959" s="21">
        <v>45471</v>
      </c>
      <c r="T959" s="21">
        <v>45565</v>
      </c>
      <c r="U959" s="21">
        <v>45565</v>
      </c>
      <c r="V959" s="23">
        <v>0.26111111111111113</v>
      </c>
      <c r="W959">
        <v>94</v>
      </c>
      <c r="X959" s="24">
        <v>-1123.4048423276008</v>
      </c>
      <c r="Y959" s="24">
        <v>-1123.4048423276008</v>
      </c>
      <c r="Z959" s="24">
        <v>-1110.4843905416669</v>
      </c>
      <c r="AA959" s="24">
        <v>-1110.4843905416669</v>
      </c>
      <c r="AB959">
        <v>1.0116349692944639</v>
      </c>
      <c r="AC959">
        <v>0</v>
      </c>
      <c r="AD959" s="22">
        <v>1000686.81</v>
      </c>
      <c r="AE959" s="25">
        <v>4.2500000000000003E-3</v>
      </c>
      <c r="AF959" s="26">
        <v>0</v>
      </c>
      <c r="AG959" s="27">
        <v>1</v>
      </c>
      <c r="AH959" s="27" t="s">
        <v>103</v>
      </c>
      <c r="AI959" t="s">
        <v>103</v>
      </c>
      <c r="AJ959" t="s">
        <v>78</v>
      </c>
    </row>
    <row r="960" spans="1:36" ht="15" customHeight="1" x14ac:dyDescent="0.25">
      <c r="A960">
        <v>209114</v>
      </c>
      <c r="B960" t="s">
        <v>959</v>
      </c>
      <c r="C960" t="s">
        <v>960</v>
      </c>
      <c r="D960">
        <v>386</v>
      </c>
      <c r="E960" t="s">
        <v>74</v>
      </c>
      <c r="F960" t="s">
        <v>803</v>
      </c>
      <c r="G960" t="s">
        <v>76</v>
      </c>
      <c r="H960" t="s">
        <v>961</v>
      </c>
      <c r="J960" s="21">
        <v>45565</v>
      </c>
      <c r="K960" s="21">
        <v>45657</v>
      </c>
      <c r="L960" s="21">
        <v>45657</v>
      </c>
      <c r="M960" s="22">
        <v>908288.04</v>
      </c>
      <c r="N960" t="s">
        <v>78</v>
      </c>
      <c r="O960">
        <v>4.2500000000000003E-3</v>
      </c>
      <c r="P960" t="s">
        <v>80</v>
      </c>
      <c r="R960" s="21">
        <v>45657</v>
      </c>
      <c r="S960" s="21">
        <v>45565</v>
      </c>
      <c r="T960" s="21">
        <v>45657</v>
      </c>
      <c r="U960" s="21">
        <v>45657</v>
      </c>
      <c r="V960" s="23">
        <v>0.25555555555555554</v>
      </c>
      <c r="W960">
        <v>92</v>
      </c>
      <c r="X960" s="24">
        <v>-999.27099209159849</v>
      </c>
      <c r="Y960" s="24">
        <v>-999.27099209159849</v>
      </c>
      <c r="Z960" s="24">
        <v>-986.50173233333339</v>
      </c>
      <c r="AA960" s="24">
        <v>-986.50173233333339</v>
      </c>
      <c r="AB960">
        <v>1.0129439810795491</v>
      </c>
      <c r="AC960">
        <v>0</v>
      </c>
      <c r="AD960" s="22">
        <v>908288.04</v>
      </c>
      <c r="AE960" s="25">
        <v>4.2500000000000003E-3</v>
      </c>
      <c r="AF960" s="26">
        <v>0</v>
      </c>
      <c r="AG960" s="27">
        <v>1</v>
      </c>
      <c r="AH960" s="27" t="s">
        <v>103</v>
      </c>
      <c r="AI960" t="s">
        <v>103</v>
      </c>
      <c r="AJ960" t="s">
        <v>78</v>
      </c>
    </row>
    <row r="961" spans="1:36" ht="15" customHeight="1" x14ac:dyDescent="0.25">
      <c r="A961">
        <v>209115</v>
      </c>
      <c r="B961" t="s">
        <v>959</v>
      </c>
      <c r="C961" t="s">
        <v>960</v>
      </c>
      <c r="D961">
        <v>386</v>
      </c>
      <c r="E961" t="s">
        <v>74</v>
      </c>
      <c r="F961" t="s">
        <v>803</v>
      </c>
      <c r="G961" t="s">
        <v>76</v>
      </c>
      <c r="H961" t="s">
        <v>961</v>
      </c>
      <c r="J961" s="21">
        <v>45657</v>
      </c>
      <c r="K961" s="21">
        <v>45747</v>
      </c>
      <c r="L961" s="21">
        <v>45747</v>
      </c>
      <c r="M961" s="22">
        <v>812500</v>
      </c>
      <c r="N961" t="s">
        <v>78</v>
      </c>
      <c r="O961">
        <v>4.2500000000000003E-3</v>
      </c>
      <c r="P961" t="s">
        <v>80</v>
      </c>
      <c r="R961" s="21">
        <v>45747</v>
      </c>
      <c r="S961" s="21">
        <v>45657</v>
      </c>
      <c r="T961" s="21">
        <v>45747</v>
      </c>
      <c r="U961" s="21">
        <v>45747</v>
      </c>
      <c r="V961" s="23">
        <v>0.25</v>
      </c>
      <c r="W961">
        <v>90</v>
      </c>
      <c r="X961" s="24">
        <v>-875.5624401741054</v>
      </c>
      <c r="Y961" s="24">
        <v>-875.5624401741054</v>
      </c>
      <c r="Z961" s="24">
        <v>-863.28125000000011</v>
      </c>
      <c r="AA961" s="24">
        <v>-863.28125000000011</v>
      </c>
      <c r="AB961">
        <v>1.0142261750433075</v>
      </c>
      <c r="AC961">
        <v>0</v>
      </c>
      <c r="AD961" s="22">
        <v>812500</v>
      </c>
      <c r="AE961" s="25">
        <v>4.2500000000000003E-3</v>
      </c>
      <c r="AF961" s="26">
        <v>0</v>
      </c>
      <c r="AG961" s="27">
        <v>1</v>
      </c>
      <c r="AH961" s="27" t="s">
        <v>103</v>
      </c>
      <c r="AI961" t="s">
        <v>103</v>
      </c>
      <c r="AJ961" t="s">
        <v>78</v>
      </c>
    </row>
    <row r="962" spans="1:36" ht="15" customHeight="1" x14ac:dyDescent="0.25">
      <c r="A962">
        <v>209116</v>
      </c>
      <c r="B962" t="s">
        <v>959</v>
      </c>
      <c r="C962" t="s">
        <v>960</v>
      </c>
      <c r="D962">
        <v>386</v>
      </c>
      <c r="E962" t="s">
        <v>74</v>
      </c>
      <c r="F962" t="s">
        <v>803</v>
      </c>
      <c r="G962" t="s">
        <v>76</v>
      </c>
      <c r="H962" t="s">
        <v>961</v>
      </c>
      <c r="J962" s="21">
        <v>45747</v>
      </c>
      <c r="K962" s="21">
        <v>45838</v>
      </c>
      <c r="L962" s="21">
        <v>45838</v>
      </c>
      <c r="M962" s="22">
        <v>719436.81</v>
      </c>
      <c r="N962" t="s">
        <v>78</v>
      </c>
      <c r="O962">
        <v>4.2500000000000003E-3</v>
      </c>
      <c r="P962" t="s">
        <v>80</v>
      </c>
      <c r="R962" s="21">
        <v>45838</v>
      </c>
      <c r="S962" s="21">
        <v>45747</v>
      </c>
      <c r="T962" s="21">
        <v>45838</v>
      </c>
      <c r="U962" s="21">
        <v>45838</v>
      </c>
      <c r="V962" s="23">
        <v>0.25277777777777777</v>
      </c>
      <c r="W962">
        <v>91</v>
      </c>
      <c r="X962" s="24">
        <v>-784.89358866039925</v>
      </c>
      <c r="Y962" s="24">
        <v>-784.89358866039925</v>
      </c>
      <c r="Z962" s="24">
        <v>-772.8949618541667</v>
      </c>
      <c r="AA962" s="24">
        <v>-772.8949618541667</v>
      </c>
      <c r="AB962">
        <v>1.0155242657779111</v>
      </c>
      <c r="AC962">
        <v>0</v>
      </c>
      <c r="AD962" s="22">
        <v>719436.81</v>
      </c>
      <c r="AE962" s="25">
        <v>4.2500000000000003E-3</v>
      </c>
      <c r="AF962" s="26">
        <v>0</v>
      </c>
      <c r="AG962" s="27">
        <v>1</v>
      </c>
      <c r="AH962" s="27" t="s">
        <v>103</v>
      </c>
      <c r="AI962" t="s">
        <v>103</v>
      </c>
      <c r="AJ962" t="s">
        <v>78</v>
      </c>
    </row>
    <row r="963" spans="1:36" ht="15" customHeight="1" x14ac:dyDescent="0.25">
      <c r="A963">
        <v>209117</v>
      </c>
      <c r="B963" t="s">
        <v>959</v>
      </c>
      <c r="C963" t="s">
        <v>960</v>
      </c>
      <c r="D963">
        <v>386</v>
      </c>
      <c r="E963" t="s">
        <v>74</v>
      </c>
      <c r="F963" t="s">
        <v>803</v>
      </c>
      <c r="G963" t="s">
        <v>76</v>
      </c>
      <c r="H963" t="s">
        <v>961</v>
      </c>
      <c r="J963" s="21">
        <v>45838</v>
      </c>
      <c r="K963" s="21">
        <v>45930</v>
      </c>
      <c r="L963" s="21">
        <v>45930</v>
      </c>
      <c r="M963" s="22">
        <v>625679.35</v>
      </c>
      <c r="N963" t="s">
        <v>78</v>
      </c>
      <c r="O963">
        <v>4.2500000000000003E-3</v>
      </c>
      <c r="P963" t="s">
        <v>80</v>
      </c>
      <c r="R963" s="21">
        <v>45930</v>
      </c>
      <c r="S963" s="21">
        <v>45838</v>
      </c>
      <c r="T963" s="21">
        <v>45930</v>
      </c>
      <c r="U963" s="21">
        <v>45930</v>
      </c>
      <c r="V963" s="23">
        <v>0.25555555555555554</v>
      </c>
      <c r="W963">
        <v>92</v>
      </c>
      <c r="X963" s="24">
        <v>-690.99989050523709</v>
      </c>
      <c r="Y963" s="24">
        <v>-690.99989050523709</v>
      </c>
      <c r="Z963" s="24">
        <v>-679.55729402777774</v>
      </c>
      <c r="AA963" s="24">
        <v>-679.55729402777774</v>
      </c>
      <c r="AB963">
        <v>1.0168383101440033</v>
      </c>
      <c r="AC963">
        <v>0</v>
      </c>
      <c r="AD963" s="22">
        <v>625679.35</v>
      </c>
      <c r="AE963" s="25">
        <v>4.2500000000000003E-3</v>
      </c>
      <c r="AF963" s="26">
        <v>0</v>
      </c>
      <c r="AG963" s="27">
        <v>1</v>
      </c>
      <c r="AH963" s="27" t="s">
        <v>103</v>
      </c>
      <c r="AI963" t="s">
        <v>103</v>
      </c>
      <c r="AJ963" t="s">
        <v>78</v>
      </c>
    </row>
    <row r="964" spans="1:36" ht="15" customHeight="1" x14ac:dyDescent="0.25">
      <c r="A964">
        <v>209118</v>
      </c>
      <c r="B964" t="s">
        <v>959</v>
      </c>
      <c r="C964" t="s">
        <v>960</v>
      </c>
      <c r="D964">
        <v>386</v>
      </c>
      <c r="E964" t="s">
        <v>74</v>
      </c>
      <c r="F964" t="s">
        <v>803</v>
      </c>
      <c r="G964" t="s">
        <v>76</v>
      </c>
      <c r="H964" t="s">
        <v>961</v>
      </c>
      <c r="J964" s="21">
        <v>45930</v>
      </c>
      <c r="K964" s="21">
        <v>46022</v>
      </c>
      <c r="L964" s="21">
        <v>46022</v>
      </c>
      <c r="M964" s="22">
        <v>532608.69999999995</v>
      </c>
      <c r="N964" t="s">
        <v>78</v>
      </c>
      <c r="O964">
        <v>4.2500000000000003E-3</v>
      </c>
      <c r="P964" t="s">
        <v>80</v>
      </c>
      <c r="R964" s="21">
        <v>46022</v>
      </c>
      <c r="S964" s="21">
        <v>45930</v>
      </c>
      <c r="T964" s="21">
        <v>46022</v>
      </c>
      <c r="U964" s="21">
        <v>46022</v>
      </c>
      <c r="V964" s="23">
        <v>0.25555555555555554</v>
      </c>
      <c r="W964">
        <v>92</v>
      </c>
      <c r="X964" s="24">
        <v>-588.97384346801721</v>
      </c>
      <c r="Y964" s="24">
        <v>-588.97384346801721</v>
      </c>
      <c r="Z964" s="24">
        <v>-578.4722269444444</v>
      </c>
      <c r="AA964" s="24">
        <v>-578.4722269444444</v>
      </c>
      <c r="AB964">
        <v>1.0181540548265273</v>
      </c>
      <c r="AC964">
        <v>0</v>
      </c>
      <c r="AD964" s="22">
        <v>532608.69999999995</v>
      </c>
      <c r="AE964" s="25">
        <v>4.2500000000000003E-3</v>
      </c>
      <c r="AF964" s="26">
        <v>0</v>
      </c>
      <c r="AG964" s="27">
        <v>1</v>
      </c>
      <c r="AH964" s="27" t="s">
        <v>103</v>
      </c>
      <c r="AI964" t="s">
        <v>103</v>
      </c>
      <c r="AJ964" t="s">
        <v>78</v>
      </c>
    </row>
    <row r="965" spans="1:36" ht="15" customHeight="1" x14ac:dyDescent="0.25">
      <c r="A965">
        <v>209119</v>
      </c>
      <c r="B965" t="s">
        <v>959</v>
      </c>
      <c r="C965" t="s">
        <v>960</v>
      </c>
      <c r="D965">
        <v>386</v>
      </c>
      <c r="E965" t="s">
        <v>74</v>
      </c>
      <c r="F965" t="s">
        <v>803</v>
      </c>
      <c r="G965" t="s">
        <v>76</v>
      </c>
      <c r="H965" t="s">
        <v>961</v>
      </c>
      <c r="J965" s="21">
        <v>46022</v>
      </c>
      <c r="K965" s="21">
        <v>46112</v>
      </c>
      <c r="L965" s="21">
        <v>46112</v>
      </c>
      <c r="M965" s="22">
        <v>438888.89</v>
      </c>
      <c r="N965" t="s">
        <v>78</v>
      </c>
      <c r="O965">
        <v>4.2500000000000003E-3</v>
      </c>
      <c r="P965" t="s">
        <v>80</v>
      </c>
      <c r="R965" s="21">
        <v>46112</v>
      </c>
      <c r="S965" s="21">
        <v>46022</v>
      </c>
      <c r="T965" s="21">
        <v>46112</v>
      </c>
      <c r="U965" s="21">
        <v>46112</v>
      </c>
      <c r="V965" s="23">
        <v>0.25</v>
      </c>
      <c r="W965">
        <v>90</v>
      </c>
      <c r="X965" s="24">
        <v>-475.38602174403968</v>
      </c>
      <c r="Y965" s="24">
        <v>-475.38602174403968</v>
      </c>
      <c r="Z965" s="24">
        <v>-466.31944562500007</v>
      </c>
      <c r="AA965" s="24">
        <v>-466.31944562500007</v>
      </c>
      <c r="AB965">
        <v>1.0194428437503562</v>
      </c>
      <c r="AC965">
        <v>0</v>
      </c>
      <c r="AD965" s="22">
        <v>438888.89</v>
      </c>
      <c r="AE965" s="25">
        <v>4.2500000000000003E-3</v>
      </c>
      <c r="AF965" s="26">
        <v>0</v>
      </c>
      <c r="AG965" s="27">
        <v>1</v>
      </c>
      <c r="AH965" s="27" t="s">
        <v>103</v>
      </c>
      <c r="AI965" t="s">
        <v>103</v>
      </c>
      <c r="AJ965" t="s">
        <v>78</v>
      </c>
    </row>
    <row r="966" spans="1:36" ht="15" customHeight="1" x14ac:dyDescent="0.25">
      <c r="A966">
        <v>209120</v>
      </c>
      <c r="B966" t="s">
        <v>959</v>
      </c>
      <c r="C966" t="s">
        <v>960</v>
      </c>
      <c r="D966">
        <v>386</v>
      </c>
      <c r="E966" t="s">
        <v>74</v>
      </c>
      <c r="F966" t="s">
        <v>803</v>
      </c>
      <c r="G966" t="s">
        <v>76</v>
      </c>
      <c r="H966" t="s">
        <v>961</v>
      </c>
      <c r="J966" s="21">
        <v>46112</v>
      </c>
      <c r="K966" s="21">
        <v>46203</v>
      </c>
      <c r="L966" s="21">
        <v>46203</v>
      </c>
      <c r="M966" s="22">
        <v>344093.51</v>
      </c>
      <c r="N966" t="s">
        <v>78</v>
      </c>
      <c r="O966">
        <v>4.2500000000000003E-3</v>
      </c>
      <c r="P966" t="s">
        <v>80</v>
      </c>
      <c r="R966" s="21">
        <v>46203</v>
      </c>
      <c r="S966" s="21">
        <v>46112</v>
      </c>
      <c r="T966" s="21">
        <v>46203</v>
      </c>
      <c r="U966" s="21">
        <v>46203</v>
      </c>
      <c r="V966" s="23">
        <v>0.25277777777777777</v>
      </c>
      <c r="W966">
        <v>91</v>
      </c>
      <c r="X966" s="24">
        <v>-377.33116394529605</v>
      </c>
      <c r="Y966" s="24">
        <v>-377.33116394529605</v>
      </c>
      <c r="Z966" s="24">
        <v>-369.66156942361113</v>
      </c>
      <c r="AA966" s="24">
        <v>-369.66156942361113</v>
      </c>
      <c r="AB966">
        <v>1.0207476112100147</v>
      </c>
      <c r="AC966">
        <v>0</v>
      </c>
      <c r="AD966" s="22">
        <v>344093.51</v>
      </c>
      <c r="AE966" s="25">
        <v>4.2500000000000003E-3</v>
      </c>
      <c r="AF966" s="26">
        <v>0</v>
      </c>
      <c r="AG966" s="27">
        <v>1</v>
      </c>
      <c r="AH966" s="27" t="s">
        <v>103</v>
      </c>
      <c r="AI966" t="s">
        <v>103</v>
      </c>
      <c r="AJ966" t="s">
        <v>78</v>
      </c>
    </row>
    <row r="967" spans="1:36" ht="15" customHeight="1" x14ac:dyDescent="0.25">
      <c r="A967">
        <v>209121</v>
      </c>
      <c r="B967" t="s">
        <v>959</v>
      </c>
      <c r="C967" t="s">
        <v>960</v>
      </c>
      <c r="D967">
        <v>386</v>
      </c>
      <c r="E967" t="s">
        <v>74</v>
      </c>
      <c r="F967" t="s">
        <v>803</v>
      </c>
      <c r="G967" t="s">
        <v>76</v>
      </c>
      <c r="H967" t="s">
        <v>961</v>
      </c>
      <c r="J967" s="21">
        <v>46203</v>
      </c>
      <c r="K967" s="21">
        <v>46295</v>
      </c>
      <c r="L967" s="21">
        <v>46295</v>
      </c>
      <c r="M967" s="22">
        <v>250339.67</v>
      </c>
      <c r="N967" t="s">
        <v>78</v>
      </c>
      <c r="O967">
        <v>4.2500000000000003E-3</v>
      </c>
      <c r="P967" t="s">
        <v>80</v>
      </c>
      <c r="R967" s="21">
        <v>46295</v>
      </c>
      <c r="S967" s="21">
        <v>46203</v>
      </c>
      <c r="T967" s="21">
        <v>46295</v>
      </c>
      <c r="U967" s="21">
        <v>46295</v>
      </c>
      <c r="V967" s="23">
        <v>0.25555555555555554</v>
      </c>
      <c r="W967">
        <v>92</v>
      </c>
      <c r="X967" s="24">
        <v>-277.89702611408694</v>
      </c>
      <c r="Y967" s="24">
        <v>-277.89702611408694</v>
      </c>
      <c r="Z967" s="24">
        <v>-271.8966971388889</v>
      </c>
      <c r="AA967" s="24">
        <v>-271.8966971388889</v>
      </c>
      <c r="AB967">
        <v>1.0220684143586083</v>
      </c>
      <c r="AC967">
        <v>0</v>
      </c>
      <c r="AD967" s="22">
        <v>250339.67</v>
      </c>
      <c r="AE967" s="25">
        <v>4.2500000000000003E-3</v>
      </c>
      <c r="AF967" s="26">
        <v>0</v>
      </c>
      <c r="AG967" s="27">
        <v>1</v>
      </c>
      <c r="AH967" s="27" t="s">
        <v>103</v>
      </c>
      <c r="AI967" t="s">
        <v>103</v>
      </c>
      <c r="AJ967" t="s">
        <v>78</v>
      </c>
    </row>
    <row r="968" spans="1:36" ht="15" customHeight="1" x14ac:dyDescent="0.25">
      <c r="A968">
        <v>209122</v>
      </c>
      <c r="B968" t="s">
        <v>959</v>
      </c>
      <c r="C968" t="s">
        <v>960</v>
      </c>
      <c r="D968">
        <v>386</v>
      </c>
      <c r="E968" t="s">
        <v>74</v>
      </c>
      <c r="F968" t="s">
        <v>803</v>
      </c>
      <c r="G968" t="s">
        <v>76</v>
      </c>
      <c r="H968" t="s">
        <v>961</v>
      </c>
      <c r="J968" s="21">
        <v>46295</v>
      </c>
      <c r="K968" s="21">
        <v>46387</v>
      </c>
      <c r="L968" s="21">
        <v>46387</v>
      </c>
      <c r="M968" s="22">
        <v>156929.35</v>
      </c>
      <c r="N968" t="s">
        <v>78</v>
      </c>
      <c r="O968">
        <v>4.2500000000000003E-3</v>
      </c>
      <c r="P968" t="s">
        <v>80</v>
      </c>
      <c r="R968" s="21">
        <v>46387</v>
      </c>
      <c r="S968" s="21">
        <v>46295</v>
      </c>
      <c r="T968" s="21">
        <v>46387</v>
      </c>
      <c r="U968" s="21">
        <v>46387</v>
      </c>
      <c r="V968" s="23">
        <v>0.25555555555555554</v>
      </c>
      <c r="W968">
        <v>92</v>
      </c>
      <c r="X968" s="24">
        <v>-174.42952362455449</v>
      </c>
      <c r="Y968" s="24">
        <v>-174.42952362455449</v>
      </c>
      <c r="Z968" s="24">
        <v>-170.44271069444446</v>
      </c>
      <c r="AA968" s="24">
        <v>-170.44271069444446</v>
      </c>
      <c r="AB968">
        <v>1.0233909265692052</v>
      </c>
      <c r="AC968">
        <v>0</v>
      </c>
      <c r="AD968" s="22">
        <v>156929.35</v>
      </c>
      <c r="AE968" s="25">
        <v>4.2500000000000003E-3</v>
      </c>
      <c r="AF968" s="26">
        <v>0</v>
      </c>
      <c r="AG968" s="27">
        <v>1</v>
      </c>
      <c r="AH968" s="27" t="s">
        <v>103</v>
      </c>
      <c r="AI968" t="s">
        <v>103</v>
      </c>
      <c r="AJ968" t="s">
        <v>78</v>
      </c>
    </row>
    <row r="969" spans="1:36" ht="15" customHeight="1" x14ac:dyDescent="0.25">
      <c r="A969">
        <v>209123</v>
      </c>
      <c r="B969" t="s">
        <v>959</v>
      </c>
      <c r="C969" t="s">
        <v>960</v>
      </c>
      <c r="D969">
        <v>386</v>
      </c>
      <c r="E969" t="s">
        <v>74</v>
      </c>
      <c r="F969" t="s">
        <v>803</v>
      </c>
      <c r="G969" t="s">
        <v>76</v>
      </c>
      <c r="H969" t="s">
        <v>961</v>
      </c>
      <c r="J969" s="21">
        <v>46387</v>
      </c>
      <c r="K969" s="21">
        <v>46477</v>
      </c>
      <c r="L969" s="21">
        <v>46477</v>
      </c>
      <c r="M969" s="22">
        <v>63194.44</v>
      </c>
      <c r="N969" t="s">
        <v>78</v>
      </c>
      <c r="O969">
        <v>4.2500000000000003E-3</v>
      </c>
      <c r="P969" t="s">
        <v>80</v>
      </c>
      <c r="R969" s="21">
        <v>46477</v>
      </c>
      <c r="S969" s="21">
        <v>46387</v>
      </c>
      <c r="T969" s="21">
        <v>46477</v>
      </c>
      <c r="U969" s="21">
        <v>46477</v>
      </c>
      <c r="V969" s="23">
        <v>0.25</v>
      </c>
      <c r="W969">
        <v>90</v>
      </c>
      <c r="X969" s="24">
        <v>-68.801634690152071</v>
      </c>
      <c r="Y969" s="24">
        <v>-68.801634690152071</v>
      </c>
      <c r="Z969" s="24">
        <v>-67.144092500000014</v>
      </c>
      <c r="AA969" s="24">
        <v>-67.144092500000014</v>
      </c>
      <c r="AB969">
        <v>1.0246863443742584</v>
      </c>
      <c r="AC969">
        <v>0</v>
      </c>
      <c r="AD969" s="22">
        <v>63194.44</v>
      </c>
      <c r="AE969" s="25">
        <v>4.2500000000000003E-3</v>
      </c>
      <c r="AF969" s="26">
        <v>0</v>
      </c>
      <c r="AG969" s="27">
        <v>1</v>
      </c>
      <c r="AH969" s="27" t="s">
        <v>103</v>
      </c>
      <c r="AI969" t="s">
        <v>103</v>
      </c>
      <c r="AJ969" t="s">
        <v>78</v>
      </c>
    </row>
    <row r="970" spans="1:36" ht="15" customHeight="1" x14ac:dyDescent="0.25">
      <c r="A970">
        <v>209145</v>
      </c>
      <c r="B970" t="s">
        <v>962</v>
      </c>
      <c r="C970" t="s">
        <v>960</v>
      </c>
      <c r="D970">
        <v>386</v>
      </c>
      <c r="E970" t="s">
        <v>74</v>
      </c>
      <c r="F970" t="s">
        <v>803</v>
      </c>
      <c r="G970" t="s">
        <v>76</v>
      </c>
      <c r="H970" t="s">
        <v>961</v>
      </c>
      <c r="I970" s="21">
        <v>44740</v>
      </c>
      <c r="J970" s="21">
        <v>44742</v>
      </c>
      <c r="K970" s="21">
        <v>44834</v>
      </c>
      <c r="L970" s="21">
        <v>44834</v>
      </c>
      <c r="M970" s="22">
        <v>1750679.35</v>
      </c>
      <c r="N970" t="s">
        <v>78</v>
      </c>
      <c r="O970" t="s">
        <v>806</v>
      </c>
      <c r="P970" t="s">
        <v>80</v>
      </c>
      <c r="R970" s="21">
        <v>44740</v>
      </c>
      <c r="S970" s="21">
        <v>44742</v>
      </c>
      <c r="T970" s="21">
        <v>44834</v>
      </c>
      <c r="U970" s="21">
        <v>44834</v>
      </c>
      <c r="V970" s="23">
        <v>0.25555555555555554</v>
      </c>
      <c r="W970">
        <v>92</v>
      </c>
      <c r="X970" s="24">
        <v>-945.22671131394645</v>
      </c>
      <c r="Y970" s="24">
        <v>-945.22671131394645</v>
      </c>
      <c r="Z970" s="24">
        <v>-944.00520950555551</v>
      </c>
      <c r="AA970" s="24">
        <v>-944.00520950555551</v>
      </c>
      <c r="AB970">
        <v>1.0012939566393184</v>
      </c>
      <c r="AC970">
        <v>-10.260926190277777</v>
      </c>
      <c r="AD970" s="22">
        <v>1750679.35</v>
      </c>
      <c r="AE970" s="25">
        <v>-2.1099999999999999E-3</v>
      </c>
      <c r="AF970" s="26">
        <v>0</v>
      </c>
      <c r="AG970" s="27">
        <v>1</v>
      </c>
      <c r="AH970" s="27" t="s">
        <v>103</v>
      </c>
      <c r="AI970" t="s">
        <v>103</v>
      </c>
      <c r="AJ970" t="s">
        <v>78</v>
      </c>
    </row>
    <row r="971" spans="1:36" ht="15" customHeight="1" x14ac:dyDescent="0.25">
      <c r="A971">
        <v>209146</v>
      </c>
      <c r="B971" t="s">
        <v>962</v>
      </c>
      <c r="C971" t="s">
        <v>960</v>
      </c>
      <c r="D971">
        <v>386</v>
      </c>
      <c r="E971" t="s">
        <v>74</v>
      </c>
      <c r="F971" t="s">
        <v>803</v>
      </c>
      <c r="G971" t="s">
        <v>76</v>
      </c>
      <c r="H971" t="s">
        <v>961</v>
      </c>
      <c r="I971" s="21">
        <v>44832</v>
      </c>
      <c r="J971" s="21">
        <v>44834</v>
      </c>
      <c r="K971" s="21">
        <v>44925</v>
      </c>
      <c r="L971" s="21">
        <v>44925</v>
      </c>
      <c r="M971" s="22">
        <v>1655921.05</v>
      </c>
      <c r="N971" t="s">
        <v>78</v>
      </c>
      <c r="O971" t="s">
        <v>806</v>
      </c>
      <c r="P971" t="s">
        <v>80</v>
      </c>
      <c r="R971" s="21">
        <v>44832</v>
      </c>
      <c r="S971" s="21">
        <v>44834</v>
      </c>
      <c r="T971" s="21">
        <v>44925</v>
      </c>
      <c r="U971" s="21">
        <v>44925</v>
      </c>
      <c r="V971" s="23">
        <v>0.25277777777777777</v>
      </c>
      <c r="W971">
        <v>91</v>
      </c>
      <c r="X971" s="24">
        <v>2517.249194053642</v>
      </c>
      <c r="Y971" s="24">
        <v>2517.249194053642</v>
      </c>
      <c r="Z971" s="24">
        <v>2510.7826841755332</v>
      </c>
      <c r="AA971" s="24">
        <v>2510.7826841755332</v>
      </c>
      <c r="AB971">
        <v>1.0025754956487731</v>
      </c>
      <c r="AC971">
        <v>0</v>
      </c>
      <c r="AD971" s="22">
        <v>1655921.05</v>
      </c>
      <c r="AE971" s="25">
        <v>5.9983334728865466E-3</v>
      </c>
      <c r="AF971" s="26">
        <v>0</v>
      </c>
      <c r="AG971" s="27">
        <v>1</v>
      </c>
      <c r="AH971" s="27" t="s">
        <v>103</v>
      </c>
      <c r="AI971" t="s">
        <v>103</v>
      </c>
      <c r="AJ971" t="s">
        <v>78</v>
      </c>
    </row>
    <row r="972" spans="1:36" ht="15" customHeight="1" x14ac:dyDescent="0.25">
      <c r="A972">
        <v>209147</v>
      </c>
      <c r="B972" t="s">
        <v>962</v>
      </c>
      <c r="C972" t="s">
        <v>960</v>
      </c>
      <c r="D972">
        <v>386</v>
      </c>
      <c r="E972" t="s">
        <v>74</v>
      </c>
      <c r="F972" t="s">
        <v>803</v>
      </c>
      <c r="G972" t="s">
        <v>76</v>
      </c>
      <c r="H972" t="s">
        <v>961</v>
      </c>
      <c r="I972" s="21">
        <v>44923</v>
      </c>
      <c r="J972" s="21">
        <v>44925</v>
      </c>
      <c r="K972" s="21">
        <v>45016</v>
      </c>
      <c r="L972" s="21">
        <v>45016</v>
      </c>
      <c r="M972" s="22">
        <v>1561422.41</v>
      </c>
      <c r="N972" t="s">
        <v>78</v>
      </c>
      <c r="O972" t="s">
        <v>806</v>
      </c>
      <c r="P972" t="s">
        <v>80</v>
      </c>
      <c r="R972" s="21">
        <v>44923</v>
      </c>
      <c r="S972" s="21">
        <v>44925</v>
      </c>
      <c r="T972" s="21">
        <v>45016</v>
      </c>
      <c r="U972" s="21">
        <v>45016</v>
      </c>
      <c r="V972" s="23">
        <v>0.25277777777777777</v>
      </c>
      <c r="W972">
        <v>91</v>
      </c>
      <c r="X972" s="24">
        <v>4732.61052831287</v>
      </c>
      <c r="Y972" s="24">
        <v>4732.61052831287</v>
      </c>
      <c r="Z972" s="24">
        <v>4714.4191176986315</v>
      </c>
      <c r="AA972" s="24">
        <v>4714.4191176986315</v>
      </c>
      <c r="AB972">
        <v>1.0038586748780873</v>
      </c>
      <c r="AC972">
        <v>0</v>
      </c>
      <c r="AD972" s="22">
        <v>1561422.41</v>
      </c>
      <c r="AE972" s="25">
        <v>1.1944525156923902E-2</v>
      </c>
      <c r="AF972" s="26">
        <v>0</v>
      </c>
      <c r="AG972" s="27">
        <v>1</v>
      </c>
      <c r="AH972" s="27" t="s">
        <v>103</v>
      </c>
      <c r="AI972" t="s">
        <v>103</v>
      </c>
      <c r="AJ972" t="s">
        <v>78</v>
      </c>
    </row>
    <row r="973" spans="1:36" ht="15" customHeight="1" x14ac:dyDescent="0.25">
      <c r="A973">
        <v>209148</v>
      </c>
      <c r="B973" t="s">
        <v>962</v>
      </c>
      <c r="C973" t="s">
        <v>960</v>
      </c>
      <c r="D973">
        <v>386</v>
      </c>
      <c r="E973" t="s">
        <v>74</v>
      </c>
      <c r="F973" t="s">
        <v>803</v>
      </c>
      <c r="G973" t="s">
        <v>76</v>
      </c>
      <c r="H973" t="s">
        <v>961</v>
      </c>
      <c r="I973" s="21">
        <v>45014</v>
      </c>
      <c r="J973" s="21">
        <v>45016</v>
      </c>
      <c r="K973" s="21">
        <v>45107</v>
      </c>
      <c r="L973" s="21">
        <v>45107</v>
      </c>
      <c r="M973" s="22">
        <v>1469780.22</v>
      </c>
      <c r="N973" t="s">
        <v>78</v>
      </c>
      <c r="O973" t="s">
        <v>806</v>
      </c>
      <c r="P973" t="s">
        <v>80</v>
      </c>
      <c r="R973" s="21">
        <v>45014</v>
      </c>
      <c r="S973" s="21">
        <v>45016</v>
      </c>
      <c r="T973" s="21">
        <v>45107</v>
      </c>
      <c r="U973" s="21">
        <v>45107</v>
      </c>
      <c r="V973" s="23">
        <v>0.25277777777777777</v>
      </c>
      <c r="W973">
        <v>91</v>
      </c>
      <c r="X973" s="24">
        <v>5781.89935785535</v>
      </c>
      <c r="Y973" s="24">
        <v>5781.89935785535</v>
      </c>
      <c r="Z973" s="24">
        <v>5752.3123597883778</v>
      </c>
      <c r="AA973" s="24">
        <v>5752.3123597883778</v>
      </c>
      <c r="AB973">
        <v>1.0051434964265502</v>
      </c>
      <c r="AC973">
        <v>0</v>
      </c>
      <c r="AD973" s="22">
        <v>1469780.22</v>
      </c>
      <c r="AE973" s="25">
        <v>1.5482859433376892E-2</v>
      </c>
      <c r="AF973" s="26">
        <v>0</v>
      </c>
      <c r="AG973" s="27">
        <v>1</v>
      </c>
      <c r="AH973" s="27" t="s">
        <v>103</v>
      </c>
      <c r="AI973" t="s">
        <v>103</v>
      </c>
      <c r="AJ973" t="s">
        <v>78</v>
      </c>
    </row>
    <row r="974" spans="1:36" ht="15" customHeight="1" x14ac:dyDescent="0.25">
      <c r="A974">
        <v>209149</v>
      </c>
      <c r="B974" t="s">
        <v>962</v>
      </c>
      <c r="C974" t="s">
        <v>960</v>
      </c>
      <c r="D974">
        <v>386</v>
      </c>
      <c r="E974" t="s">
        <v>74</v>
      </c>
      <c r="F974" t="s">
        <v>803</v>
      </c>
      <c r="G974" t="s">
        <v>76</v>
      </c>
      <c r="H974" t="s">
        <v>961</v>
      </c>
      <c r="I974" s="21">
        <v>45105</v>
      </c>
      <c r="J974" s="21">
        <v>45107</v>
      </c>
      <c r="K974" s="21">
        <v>45198</v>
      </c>
      <c r="L974" s="21">
        <v>45198</v>
      </c>
      <c r="M974" s="22">
        <v>1374667.55</v>
      </c>
      <c r="N974" t="s">
        <v>78</v>
      </c>
      <c r="O974" t="s">
        <v>806</v>
      </c>
      <c r="P974" t="s">
        <v>80</v>
      </c>
      <c r="R974" s="21">
        <v>45105</v>
      </c>
      <c r="S974" s="21">
        <v>45107</v>
      </c>
      <c r="T974" s="21">
        <v>45198</v>
      </c>
      <c r="U974" s="21">
        <v>45198</v>
      </c>
      <c r="V974" s="23">
        <v>0.25277777777777777</v>
      </c>
      <c r="W974">
        <v>91</v>
      </c>
      <c r="X974" s="24">
        <v>6144.4156746746403</v>
      </c>
      <c r="Y974" s="24">
        <v>6144.4156746746403</v>
      </c>
      <c r="Z974" s="24">
        <v>6105.1597272062882</v>
      </c>
      <c r="AA974" s="24">
        <v>6105.1597272062882</v>
      </c>
      <c r="AB974">
        <v>1.0064299623961379</v>
      </c>
      <c r="AC974">
        <v>0</v>
      </c>
      <c r="AD974" s="22">
        <v>1374667.55</v>
      </c>
      <c r="AE974" s="25">
        <v>1.7569542715616882E-2</v>
      </c>
      <c r="AF974" s="26">
        <v>0</v>
      </c>
      <c r="AG974" s="27">
        <v>1</v>
      </c>
      <c r="AH974" s="27" t="s">
        <v>103</v>
      </c>
      <c r="AI974" t="s">
        <v>103</v>
      </c>
      <c r="AJ974" t="s">
        <v>78</v>
      </c>
    </row>
    <row r="975" spans="1:36" ht="15" customHeight="1" x14ac:dyDescent="0.25">
      <c r="A975">
        <v>209150</v>
      </c>
      <c r="B975" t="s">
        <v>962</v>
      </c>
      <c r="C975" t="s">
        <v>960</v>
      </c>
      <c r="D975">
        <v>386</v>
      </c>
      <c r="E975" t="s">
        <v>74</v>
      </c>
      <c r="F975" t="s">
        <v>803</v>
      </c>
      <c r="G975" t="s">
        <v>76</v>
      </c>
      <c r="H975" t="s">
        <v>961</v>
      </c>
      <c r="I975" s="21">
        <v>45196</v>
      </c>
      <c r="J975" s="21">
        <v>45198</v>
      </c>
      <c r="K975" s="21">
        <v>45289</v>
      </c>
      <c r="L975" s="21">
        <v>45289</v>
      </c>
      <c r="M975" s="22">
        <v>1280241.94</v>
      </c>
      <c r="N975" t="s">
        <v>78</v>
      </c>
      <c r="O975" t="s">
        <v>806</v>
      </c>
      <c r="P975" t="s">
        <v>80</v>
      </c>
      <c r="R975" s="21">
        <v>45196</v>
      </c>
      <c r="S975" s="21">
        <v>45198</v>
      </c>
      <c r="T975" s="21">
        <v>45289</v>
      </c>
      <c r="U975" s="21">
        <v>45289</v>
      </c>
      <c r="V975" s="23">
        <v>0.25277777777777777</v>
      </c>
      <c r="W975">
        <v>91</v>
      </c>
      <c r="X975" s="24">
        <v>6091.0549317142058</v>
      </c>
      <c r="Y975" s="24">
        <v>6091.0549317142058</v>
      </c>
      <c r="Z975" s="24">
        <v>6044.403770737089</v>
      </c>
      <c r="AA975" s="24">
        <v>6044.403770737089</v>
      </c>
      <c r="AB975">
        <v>1.0077180748915171</v>
      </c>
      <c r="AC975">
        <v>0</v>
      </c>
      <c r="AD975" s="22">
        <v>1280241.94</v>
      </c>
      <c r="AE975" s="25">
        <v>1.8677662602674741E-2</v>
      </c>
      <c r="AF975" s="26">
        <v>0</v>
      </c>
      <c r="AG975" s="27">
        <v>1</v>
      </c>
      <c r="AH975" s="27" t="s">
        <v>103</v>
      </c>
      <c r="AI975" t="s">
        <v>103</v>
      </c>
      <c r="AJ975" t="s">
        <v>78</v>
      </c>
    </row>
    <row r="976" spans="1:36" ht="15" customHeight="1" x14ac:dyDescent="0.25">
      <c r="A976">
        <v>209151</v>
      </c>
      <c r="B976" t="s">
        <v>962</v>
      </c>
      <c r="C976" t="s">
        <v>960</v>
      </c>
      <c r="D976">
        <v>386</v>
      </c>
      <c r="E976" t="s">
        <v>74</v>
      </c>
      <c r="F976" t="s">
        <v>803</v>
      </c>
      <c r="G976" t="s">
        <v>76</v>
      </c>
      <c r="H976" t="s">
        <v>961</v>
      </c>
      <c r="I976" s="21">
        <v>45287</v>
      </c>
      <c r="J976" s="21">
        <v>45289</v>
      </c>
      <c r="K976" s="21">
        <v>45380</v>
      </c>
      <c r="L976" s="21">
        <v>45380</v>
      </c>
      <c r="M976" s="22">
        <v>1185763.8899999999</v>
      </c>
      <c r="N976" t="s">
        <v>78</v>
      </c>
      <c r="O976" t="s">
        <v>806</v>
      </c>
      <c r="P976" t="s">
        <v>80</v>
      </c>
      <c r="R976" s="21">
        <v>45287</v>
      </c>
      <c r="S976" s="21">
        <v>45289</v>
      </c>
      <c r="T976" s="21">
        <v>45380</v>
      </c>
      <c r="U976" s="21">
        <v>45380</v>
      </c>
      <c r="V976" s="23">
        <v>0.25277777777777777</v>
      </c>
      <c r="W976">
        <v>91</v>
      </c>
      <c r="X976" s="24">
        <v>5703.5920327118556</v>
      </c>
      <c r="Y976" s="24">
        <v>5703.5920327118556</v>
      </c>
      <c r="Z976" s="24">
        <v>5652.6736751710732</v>
      </c>
      <c r="AA976" s="24">
        <v>5652.6736751710732</v>
      </c>
      <c r="AB976">
        <v>1.0090078360200478</v>
      </c>
      <c r="AC976">
        <v>0</v>
      </c>
      <c r="AD976" s="22">
        <v>1185763.8899999999</v>
      </c>
      <c r="AE976" s="25">
        <v>1.8858919314998959E-2</v>
      </c>
      <c r="AF976" s="26">
        <v>0</v>
      </c>
      <c r="AG976" s="27">
        <v>1</v>
      </c>
      <c r="AH976" s="27" t="s">
        <v>103</v>
      </c>
      <c r="AI976" t="s">
        <v>103</v>
      </c>
      <c r="AJ976" t="s">
        <v>78</v>
      </c>
    </row>
    <row r="977" spans="1:36" ht="15" customHeight="1" x14ac:dyDescent="0.25">
      <c r="A977">
        <v>209152</v>
      </c>
      <c r="B977" t="s">
        <v>962</v>
      </c>
      <c r="C977" t="s">
        <v>960</v>
      </c>
      <c r="D977">
        <v>386</v>
      </c>
      <c r="E977" t="s">
        <v>74</v>
      </c>
      <c r="F977" t="s">
        <v>803</v>
      </c>
      <c r="G977" t="s">
        <v>76</v>
      </c>
      <c r="H977" t="s">
        <v>961</v>
      </c>
      <c r="I977" s="21">
        <v>45378</v>
      </c>
      <c r="J977" s="21">
        <v>45380</v>
      </c>
      <c r="K977" s="21">
        <v>45471</v>
      </c>
      <c r="L977" s="21">
        <v>45471</v>
      </c>
      <c r="M977" s="22">
        <v>1092708.33</v>
      </c>
      <c r="N977" t="s">
        <v>78</v>
      </c>
      <c r="O977" t="s">
        <v>806</v>
      </c>
      <c r="P977" t="s">
        <v>80</v>
      </c>
      <c r="R977" s="21">
        <v>45378</v>
      </c>
      <c r="S977" s="21">
        <v>45380</v>
      </c>
      <c r="T977" s="21">
        <v>45471</v>
      </c>
      <c r="U977" s="21">
        <v>45471</v>
      </c>
      <c r="V977" s="23">
        <v>0.25277777777777777</v>
      </c>
      <c r="W977">
        <v>91</v>
      </c>
      <c r="X977" s="24">
        <v>5233.1590371826014</v>
      </c>
      <c r="Y977" s="24">
        <v>5233.1590371826014</v>
      </c>
      <c r="Z977" s="24">
        <v>5179.8108808877596</v>
      </c>
      <c r="AA977" s="24">
        <v>5179.8108808877596</v>
      </c>
      <c r="AB977">
        <v>1.0102992478917876</v>
      </c>
      <c r="AC977">
        <v>0</v>
      </c>
      <c r="AD977" s="22">
        <v>1092708.33</v>
      </c>
      <c r="AE977" s="25">
        <v>1.8753000197945541E-2</v>
      </c>
      <c r="AF977" s="26">
        <v>0</v>
      </c>
      <c r="AG977" s="27">
        <v>1</v>
      </c>
      <c r="AH977" s="27" t="s">
        <v>103</v>
      </c>
      <c r="AI977" t="s">
        <v>103</v>
      </c>
      <c r="AJ977" t="s">
        <v>78</v>
      </c>
    </row>
    <row r="978" spans="1:36" ht="15" customHeight="1" x14ac:dyDescent="0.25">
      <c r="A978">
        <v>209153</v>
      </c>
      <c r="B978" t="s">
        <v>962</v>
      </c>
      <c r="C978" t="s">
        <v>960</v>
      </c>
      <c r="D978">
        <v>386</v>
      </c>
      <c r="E978" t="s">
        <v>74</v>
      </c>
      <c r="F978" t="s">
        <v>803</v>
      </c>
      <c r="G978" t="s">
        <v>76</v>
      </c>
      <c r="H978" t="s">
        <v>961</v>
      </c>
      <c r="I978" s="21">
        <v>45469</v>
      </c>
      <c r="J978" s="21">
        <v>45471</v>
      </c>
      <c r="K978" s="21">
        <v>45565</v>
      </c>
      <c r="L978" s="21">
        <v>45565</v>
      </c>
      <c r="M978" s="22">
        <v>1000686.81</v>
      </c>
      <c r="N978" t="s">
        <v>78</v>
      </c>
      <c r="O978" t="s">
        <v>806</v>
      </c>
      <c r="P978" t="s">
        <v>80</v>
      </c>
      <c r="R978" s="21">
        <v>45469</v>
      </c>
      <c r="S978" s="21">
        <v>45471</v>
      </c>
      <c r="T978" s="21">
        <v>45565</v>
      </c>
      <c r="U978" s="21">
        <v>45565</v>
      </c>
      <c r="V978" s="23">
        <v>0.26111111111111113</v>
      </c>
      <c r="W978">
        <v>94</v>
      </c>
      <c r="X978" s="24">
        <v>4878.4447470093055</v>
      </c>
      <c r="Y978" s="24">
        <v>4878.4447470093055</v>
      </c>
      <c r="Z978" s="24">
        <v>4822.3370040397458</v>
      </c>
      <c r="AA978" s="24">
        <v>4822.3370040397458</v>
      </c>
      <c r="AB978">
        <v>1.0116349692944639</v>
      </c>
      <c r="AC978">
        <v>0</v>
      </c>
      <c r="AD978" s="22">
        <v>1000686.81</v>
      </c>
      <c r="AE978" s="25">
        <v>1.8455849034646948E-2</v>
      </c>
      <c r="AF978" s="26">
        <v>0</v>
      </c>
      <c r="AG978" s="27">
        <v>1</v>
      </c>
      <c r="AH978" s="27" t="s">
        <v>103</v>
      </c>
      <c r="AI978" t="s">
        <v>103</v>
      </c>
      <c r="AJ978" t="s">
        <v>78</v>
      </c>
    </row>
    <row r="979" spans="1:36" ht="15" customHeight="1" x14ac:dyDescent="0.25">
      <c r="A979">
        <v>209154</v>
      </c>
      <c r="B979" t="s">
        <v>962</v>
      </c>
      <c r="C979" t="s">
        <v>960</v>
      </c>
      <c r="D979">
        <v>386</v>
      </c>
      <c r="E979" t="s">
        <v>74</v>
      </c>
      <c r="F979" t="s">
        <v>803</v>
      </c>
      <c r="G979" t="s">
        <v>76</v>
      </c>
      <c r="H979" t="s">
        <v>961</v>
      </c>
      <c r="I979" s="21">
        <v>45561</v>
      </c>
      <c r="J979" s="21">
        <v>45565</v>
      </c>
      <c r="K979" s="21">
        <v>45657</v>
      </c>
      <c r="L979" s="21">
        <v>45657</v>
      </c>
      <c r="M979" s="22">
        <v>908288.04</v>
      </c>
      <c r="N979" t="s">
        <v>78</v>
      </c>
      <c r="O979" t="s">
        <v>806</v>
      </c>
      <c r="P979" t="s">
        <v>80</v>
      </c>
      <c r="R979" s="21">
        <v>45561</v>
      </c>
      <c r="S979" s="21">
        <v>45565</v>
      </c>
      <c r="T979" s="21">
        <v>45657</v>
      </c>
      <c r="U979" s="21">
        <v>45657</v>
      </c>
      <c r="V979" s="23">
        <v>0.25555555555555554</v>
      </c>
      <c r="W979">
        <v>92</v>
      </c>
      <c r="X979" s="24">
        <v>4091.4326176454274</v>
      </c>
      <c r="Y979" s="24">
        <v>4091.4326176454274</v>
      </c>
      <c r="Z979" s="24">
        <v>4039.1499372798157</v>
      </c>
      <c r="AA979" s="24">
        <v>4039.1499372798157</v>
      </c>
      <c r="AB979">
        <v>1.0129439810795491</v>
      </c>
      <c r="AC979">
        <v>0</v>
      </c>
      <c r="AD979" s="22">
        <v>908288.04</v>
      </c>
      <c r="AE979" s="25">
        <v>1.7401274291567886E-2</v>
      </c>
      <c r="AF979" s="26">
        <v>0</v>
      </c>
      <c r="AG979" s="27">
        <v>1</v>
      </c>
      <c r="AH979" s="27" t="s">
        <v>103</v>
      </c>
      <c r="AI979" t="s">
        <v>103</v>
      </c>
      <c r="AJ979" t="s">
        <v>78</v>
      </c>
    </row>
    <row r="980" spans="1:36" ht="15" customHeight="1" x14ac:dyDescent="0.25">
      <c r="A980">
        <v>209155</v>
      </c>
      <c r="B980" t="s">
        <v>962</v>
      </c>
      <c r="C980" t="s">
        <v>960</v>
      </c>
      <c r="D980">
        <v>386</v>
      </c>
      <c r="E980" t="s">
        <v>74</v>
      </c>
      <c r="F980" t="s">
        <v>803</v>
      </c>
      <c r="G980" t="s">
        <v>76</v>
      </c>
      <c r="H980" t="s">
        <v>961</v>
      </c>
      <c r="I980" s="21">
        <v>45653</v>
      </c>
      <c r="J980" s="21">
        <v>45657</v>
      </c>
      <c r="K980" s="21">
        <v>45747</v>
      </c>
      <c r="L980" s="21">
        <v>45747</v>
      </c>
      <c r="M980" s="22">
        <v>812500</v>
      </c>
      <c r="N980" t="s">
        <v>78</v>
      </c>
      <c r="O980" t="s">
        <v>806</v>
      </c>
      <c r="P980" t="s">
        <v>80</v>
      </c>
      <c r="R980" s="21">
        <v>45653</v>
      </c>
      <c r="S980" s="21">
        <v>45657</v>
      </c>
      <c r="T980" s="21">
        <v>45747</v>
      </c>
      <c r="U980" s="21">
        <v>45747</v>
      </c>
      <c r="V980" s="23">
        <v>0.25</v>
      </c>
      <c r="W980">
        <v>90</v>
      </c>
      <c r="X980" s="24">
        <v>3491.1246479895649</v>
      </c>
      <c r="Y980" s="24">
        <v>3491.1246479895649</v>
      </c>
      <c r="Z980" s="24">
        <v>3442.1559351300452</v>
      </c>
      <c r="AA980" s="24">
        <v>3442.1559351300452</v>
      </c>
      <c r="AB980">
        <v>1.0142261750433075</v>
      </c>
      <c r="AC980">
        <v>0</v>
      </c>
      <c r="AD980" s="22">
        <v>812500</v>
      </c>
      <c r="AE980" s="25">
        <v>1.6945998449870991E-2</v>
      </c>
      <c r="AF980" s="26">
        <v>0</v>
      </c>
      <c r="AG980" s="27">
        <v>1</v>
      </c>
      <c r="AH980" s="27" t="s">
        <v>103</v>
      </c>
      <c r="AI980" t="s">
        <v>103</v>
      </c>
      <c r="AJ980" t="s">
        <v>78</v>
      </c>
    </row>
    <row r="981" spans="1:36" ht="15" customHeight="1" x14ac:dyDescent="0.25">
      <c r="A981">
        <v>209156</v>
      </c>
      <c r="B981" t="s">
        <v>962</v>
      </c>
      <c r="C981" t="s">
        <v>960</v>
      </c>
      <c r="D981">
        <v>386</v>
      </c>
      <c r="E981" t="s">
        <v>74</v>
      </c>
      <c r="F981" t="s">
        <v>803</v>
      </c>
      <c r="G981" t="s">
        <v>76</v>
      </c>
      <c r="H981" t="s">
        <v>961</v>
      </c>
      <c r="I981" s="21">
        <v>45743</v>
      </c>
      <c r="J981" s="21">
        <v>45747</v>
      </c>
      <c r="K981" s="21">
        <v>45838</v>
      </c>
      <c r="L981" s="21">
        <v>45838</v>
      </c>
      <c r="M981" s="22">
        <v>719436.81</v>
      </c>
      <c r="N981" t="s">
        <v>78</v>
      </c>
      <c r="O981" t="s">
        <v>806</v>
      </c>
      <c r="P981" t="s">
        <v>80</v>
      </c>
      <c r="R981" s="21">
        <v>45743</v>
      </c>
      <c r="S981" s="21">
        <v>45747</v>
      </c>
      <c r="T981" s="21">
        <v>45838</v>
      </c>
      <c r="U981" s="21">
        <v>45838</v>
      </c>
      <c r="V981" s="23">
        <v>0.25277777777777777</v>
      </c>
      <c r="W981">
        <v>91</v>
      </c>
      <c r="X981" s="24">
        <v>3204.4873340364234</v>
      </c>
      <c r="Y981" s="24">
        <v>3204.4873340364234</v>
      </c>
      <c r="Z981" s="24">
        <v>3155.5005055263</v>
      </c>
      <c r="AA981" s="24">
        <v>3155.5005055263</v>
      </c>
      <c r="AB981">
        <v>1.0155242657779111</v>
      </c>
      <c r="AC981">
        <v>0</v>
      </c>
      <c r="AD981" s="22">
        <v>719436.81</v>
      </c>
      <c r="AE981" s="25">
        <v>1.7351487343524954E-2</v>
      </c>
      <c r="AF981" s="26">
        <v>0</v>
      </c>
      <c r="AG981" s="27">
        <v>1</v>
      </c>
      <c r="AH981" s="27" t="s">
        <v>103</v>
      </c>
      <c r="AI981" t="s">
        <v>103</v>
      </c>
      <c r="AJ981" t="s">
        <v>78</v>
      </c>
    </row>
    <row r="982" spans="1:36" ht="15" customHeight="1" x14ac:dyDescent="0.25">
      <c r="A982">
        <v>209157</v>
      </c>
      <c r="B982" t="s">
        <v>962</v>
      </c>
      <c r="C982" t="s">
        <v>960</v>
      </c>
      <c r="D982">
        <v>386</v>
      </c>
      <c r="E982" t="s">
        <v>74</v>
      </c>
      <c r="F982" t="s">
        <v>803</v>
      </c>
      <c r="G982" t="s">
        <v>76</v>
      </c>
      <c r="H982" t="s">
        <v>961</v>
      </c>
      <c r="I982" s="21">
        <v>45834</v>
      </c>
      <c r="J982" s="21">
        <v>45838</v>
      </c>
      <c r="K982" s="21">
        <v>45930</v>
      </c>
      <c r="L982" s="21">
        <v>45930</v>
      </c>
      <c r="M982" s="22">
        <v>625679.35</v>
      </c>
      <c r="N982" t="s">
        <v>78</v>
      </c>
      <c r="O982" t="s">
        <v>806</v>
      </c>
      <c r="P982" t="s">
        <v>80</v>
      </c>
      <c r="R982" s="21">
        <v>45834</v>
      </c>
      <c r="S982" s="21">
        <v>45838</v>
      </c>
      <c r="T982" s="21">
        <v>45930</v>
      </c>
      <c r="U982" s="21">
        <v>45930</v>
      </c>
      <c r="V982" s="23">
        <v>0.25555555555555554</v>
      </c>
      <c r="W982">
        <v>92</v>
      </c>
      <c r="X982" s="24">
        <v>3002.3553163964043</v>
      </c>
      <c r="Y982" s="24">
        <v>3002.3553163964043</v>
      </c>
      <c r="Z982" s="24">
        <v>2952.6378839632966</v>
      </c>
      <c r="AA982" s="24">
        <v>2952.6378839632966</v>
      </c>
      <c r="AB982">
        <v>1.0168383101440033</v>
      </c>
      <c r="AC982">
        <v>0</v>
      </c>
      <c r="AD982" s="22">
        <v>625679.35</v>
      </c>
      <c r="AE982" s="25">
        <v>1.8466008851832097E-2</v>
      </c>
      <c r="AF982" s="26">
        <v>0</v>
      </c>
      <c r="AG982" s="27">
        <v>1</v>
      </c>
      <c r="AH982" s="27" t="s">
        <v>103</v>
      </c>
      <c r="AI982" t="s">
        <v>103</v>
      </c>
      <c r="AJ982" t="s">
        <v>78</v>
      </c>
    </row>
    <row r="983" spans="1:36" ht="15" customHeight="1" x14ac:dyDescent="0.25">
      <c r="A983">
        <v>209158</v>
      </c>
      <c r="B983" t="s">
        <v>962</v>
      </c>
      <c r="C983" t="s">
        <v>960</v>
      </c>
      <c r="D983">
        <v>386</v>
      </c>
      <c r="E983" t="s">
        <v>74</v>
      </c>
      <c r="F983" t="s">
        <v>803</v>
      </c>
      <c r="G983" t="s">
        <v>76</v>
      </c>
      <c r="H983" t="s">
        <v>961</v>
      </c>
      <c r="I983" s="21">
        <v>45926</v>
      </c>
      <c r="J983" s="21">
        <v>45930</v>
      </c>
      <c r="K983" s="21">
        <v>46022</v>
      </c>
      <c r="L983" s="21">
        <v>46022</v>
      </c>
      <c r="M983" s="22">
        <v>532608.69999999995</v>
      </c>
      <c r="N983" t="s">
        <v>78</v>
      </c>
      <c r="O983" t="s">
        <v>806</v>
      </c>
      <c r="P983" t="s">
        <v>80</v>
      </c>
      <c r="R983" s="21">
        <v>45926</v>
      </c>
      <c r="S983" s="21">
        <v>45930</v>
      </c>
      <c r="T983" s="21">
        <v>46022</v>
      </c>
      <c r="U983" s="21">
        <v>46022</v>
      </c>
      <c r="V983" s="23">
        <v>0.25555555555555554</v>
      </c>
      <c r="W983">
        <v>92</v>
      </c>
      <c r="X983" s="24">
        <v>2704.3883347037972</v>
      </c>
      <c r="Y983" s="24">
        <v>2704.3883347037972</v>
      </c>
      <c r="Z983" s="24">
        <v>2656.1681131492128</v>
      </c>
      <c r="AA983" s="24">
        <v>2656.1681131492128</v>
      </c>
      <c r="AB983">
        <v>1.0181540548265273</v>
      </c>
      <c r="AC983">
        <v>0</v>
      </c>
      <c r="AD983" s="22">
        <v>532608.69999999995</v>
      </c>
      <c r="AE983" s="25">
        <v>1.9514704345466018E-2</v>
      </c>
      <c r="AF983" s="26">
        <v>0</v>
      </c>
      <c r="AG983" s="27">
        <v>1</v>
      </c>
      <c r="AH983" s="27" t="s">
        <v>103</v>
      </c>
      <c r="AI983" t="s">
        <v>103</v>
      </c>
      <c r="AJ983" t="s">
        <v>78</v>
      </c>
    </row>
    <row r="984" spans="1:36" ht="15" customHeight="1" x14ac:dyDescent="0.25">
      <c r="A984">
        <v>209159</v>
      </c>
      <c r="B984" t="s">
        <v>962</v>
      </c>
      <c r="C984" t="s">
        <v>960</v>
      </c>
      <c r="D984">
        <v>386</v>
      </c>
      <c r="E984" t="s">
        <v>74</v>
      </c>
      <c r="F984" t="s">
        <v>803</v>
      </c>
      <c r="G984" t="s">
        <v>76</v>
      </c>
      <c r="H984" t="s">
        <v>961</v>
      </c>
      <c r="I984" s="21">
        <v>46020</v>
      </c>
      <c r="J984" s="21">
        <v>46022</v>
      </c>
      <c r="K984" s="21">
        <v>46112</v>
      </c>
      <c r="L984" s="21">
        <v>46112</v>
      </c>
      <c r="M984" s="22">
        <v>438888.89</v>
      </c>
      <c r="N984" t="s">
        <v>78</v>
      </c>
      <c r="O984" t="s">
        <v>806</v>
      </c>
      <c r="P984" t="s">
        <v>80</v>
      </c>
      <c r="R984" s="21">
        <v>46020</v>
      </c>
      <c r="S984" s="21">
        <v>46022</v>
      </c>
      <c r="T984" s="21">
        <v>46112</v>
      </c>
      <c r="U984" s="21">
        <v>46112</v>
      </c>
      <c r="V984" s="23">
        <v>0.25</v>
      </c>
      <c r="W984">
        <v>90</v>
      </c>
      <c r="X984" s="24">
        <v>2267.7153572920183</v>
      </c>
      <c r="Y984" s="24">
        <v>2267.7153572920183</v>
      </c>
      <c r="Z984" s="24">
        <v>2224.4654236322663</v>
      </c>
      <c r="AA984" s="24">
        <v>2224.4654236322663</v>
      </c>
      <c r="AB984">
        <v>1.0194428437503562</v>
      </c>
      <c r="AC984">
        <v>0</v>
      </c>
      <c r="AD984" s="22">
        <v>438888.89</v>
      </c>
      <c r="AE984" s="25">
        <v>2.0273608872917848E-2</v>
      </c>
      <c r="AF984" s="26">
        <v>0</v>
      </c>
      <c r="AG984" s="27">
        <v>1</v>
      </c>
      <c r="AH984" s="27" t="s">
        <v>103</v>
      </c>
      <c r="AI984" t="s">
        <v>103</v>
      </c>
      <c r="AJ984" t="s">
        <v>78</v>
      </c>
    </row>
    <row r="985" spans="1:36" ht="15" customHeight="1" x14ac:dyDescent="0.25">
      <c r="A985">
        <v>209160</v>
      </c>
      <c r="B985" t="s">
        <v>962</v>
      </c>
      <c r="C985" t="s">
        <v>960</v>
      </c>
      <c r="D985">
        <v>386</v>
      </c>
      <c r="E985" t="s">
        <v>74</v>
      </c>
      <c r="F985" t="s">
        <v>803</v>
      </c>
      <c r="G985" t="s">
        <v>76</v>
      </c>
      <c r="H985" t="s">
        <v>961</v>
      </c>
      <c r="I985" s="21">
        <v>46108</v>
      </c>
      <c r="J985" s="21">
        <v>46112</v>
      </c>
      <c r="K985" s="21">
        <v>46203</v>
      </c>
      <c r="L985" s="21">
        <v>46203</v>
      </c>
      <c r="M985" s="22">
        <v>344093.51</v>
      </c>
      <c r="N985" t="s">
        <v>78</v>
      </c>
      <c r="O985" t="s">
        <v>806</v>
      </c>
      <c r="P985" t="s">
        <v>80</v>
      </c>
      <c r="R985" s="21">
        <v>46108</v>
      </c>
      <c r="S985" s="21">
        <v>46112</v>
      </c>
      <c r="T985" s="21">
        <v>46203</v>
      </c>
      <c r="U985" s="21">
        <v>46203</v>
      </c>
      <c r="V985" s="23">
        <v>0.25277777777777777</v>
      </c>
      <c r="W985">
        <v>91</v>
      </c>
      <c r="X985" s="24">
        <v>1840.8635206106603</v>
      </c>
      <c r="Y985" s="24">
        <v>1840.8635206106603</v>
      </c>
      <c r="Z985" s="24">
        <v>1803.4463175754718</v>
      </c>
      <c r="AA985" s="24">
        <v>1803.4463175754718</v>
      </c>
      <c r="AB985">
        <v>1.0207476112100147</v>
      </c>
      <c r="AC985">
        <v>0</v>
      </c>
      <c r="AD985" s="22">
        <v>344093.51</v>
      </c>
      <c r="AE985" s="25">
        <v>2.0734226881216605E-2</v>
      </c>
      <c r="AF985" s="26">
        <v>0</v>
      </c>
      <c r="AG985" s="27">
        <v>1</v>
      </c>
      <c r="AH985" s="27" t="s">
        <v>103</v>
      </c>
      <c r="AI985" t="s">
        <v>103</v>
      </c>
      <c r="AJ985" t="s">
        <v>78</v>
      </c>
    </row>
    <row r="986" spans="1:36" ht="15" customHeight="1" x14ac:dyDescent="0.25">
      <c r="A986">
        <v>209161</v>
      </c>
      <c r="B986" t="s">
        <v>962</v>
      </c>
      <c r="C986" t="s">
        <v>960</v>
      </c>
      <c r="D986">
        <v>386</v>
      </c>
      <c r="E986" t="s">
        <v>74</v>
      </c>
      <c r="F986" t="s">
        <v>803</v>
      </c>
      <c r="G986" t="s">
        <v>76</v>
      </c>
      <c r="H986" t="s">
        <v>961</v>
      </c>
      <c r="I986" s="21">
        <v>46199</v>
      </c>
      <c r="J986" s="21">
        <v>46203</v>
      </c>
      <c r="K986" s="21">
        <v>46295</v>
      </c>
      <c r="L986" s="21">
        <v>46295</v>
      </c>
      <c r="M986" s="22">
        <v>250339.67</v>
      </c>
      <c r="N986" t="s">
        <v>78</v>
      </c>
      <c r="O986" t="s">
        <v>806</v>
      </c>
      <c r="P986" t="s">
        <v>80</v>
      </c>
      <c r="R986" s="21">
        <v>46199</v>
      </c>
      <c r="S986" s="21">
        <v>46203</v>
      </c>
      <c r="T986" s="21">
        <v>46295</v>
      </c>
      <c r="U986" s="21">
        <v>46295</v>
      </c>
      <c r="V986" s="23">
        <v>0.25555555555555554</v>
      </c>
      <c r="W986">
        <v>92</v>
      </c>
      <c r="X986" s="24">
        <v>1370.2948661967232</v>
      </c>
      <c r="Y986" s="24">
        <v>1370.2948661967232</v>
      </c>
      <c r="Z986" s="24">
        <v>1340.7075758785109</v>
      </c>
      <c r="AA986" s="24">
        <v>1340.7075758785109</v>
      </c>
      <c r="AB986">
        <v>1.0220684143586083</v>
      </c>
      <c r="AC986">
        <v>0</v>
      </c>
      <c r="AD986" s="22">
        <v>250339.67</v>
      </c>
      <c r="AE986" s="25">
        <v>2.0956514946457935E-2</v>
      </c>
      <c r="AF986" s="26">
        <v>0</v>
      </c>
      <c r="AG986" s="27">
        <v>1</v>
      </c>
      <c r="AH986" s="27" t="s">
        <v>103</v>
      </c>
      <c r="AI986" t="s">
        <v>103</v>
      </c>
      <c r="AJ986" t="s">
        <v>78</v>
      </c>
    </row>
    <row r="987" spans="1:36" ht="15" customHeight="1" x14ac:dyDescent="0.25">
      <c r="A987">
        <v>209162</v>
      </c>
      <c r="B987" t="s">
        <v>962</v>
      </c>
      <c r="C987" t="s">
        <v>960</v>
      </c>
      <c r="D987">
        <v>386</v>
      </c>
      <c r="E987" t="s">
        <v>74</v>
      </c>
      <c r="F987" t="s">
        <v>803</v>
      </c>
      <c r="G987" t="s">
        <v>76</v>
      </c>
      <c r="H987" t="s">
        <v>961</v>
      </c>
      <c r="I987" s="21">
        <v>46293</v>
      </c>
      <c r="J987" s="21">
        <v>46295</v>
      </c>
      <c r="K987" s="21">
        <v>46387</v>
      </c>
      <c r="L987" s="21">
        <v>46387</v>
      </c>
      <c r="M987" s="22">
        <v>156929.35</v>
      </c>
      <c r="N987" t="s">
        <v>78</v>
      </c>
      <c r="O987" t="s">
        <v>806</v>
      </c>
      <c r="P987" t="s">
        <v>80</v>
      </c>
      <c r="R987" s="21">
        <v>46293</v>
      </c>
      <c r="S987" s="21">
        <v>46295</v>
      </c>
      <c r="T987" s="21">
        <v>46387</v>
      </c>
      <c r="U987" s="21">
        <v>46387</v>
      </c>
      <c r="V987" s="23">
        <v>0.25555555555555554</v>
      </c>
      <c r="W987">
        <v>92</v>
      </c>
      <c r="X987" s="24">
        <v>870.123527755694</v>
      </c>
      <c r="Y987" s="24">
        <v>870.123527755694</v>
      </c>
      <c r="Z987" s="24">
        <v>850.23572631494631</v>
      </c>
      <c r="AA987" s="24">
        <v>850.23572631494631</v>
      </c>
      <c r="AB987">
        <v>1.0233909265692052</v>
      </c>
      <c r="AC987">
        <v>0</v>
      </c>
      <c r="AD987" s="22">
        <v>156929.35</v>
      </c>
      <c r="AE987" s="25">
        <v>2.1200682752086173E-2</v>
      </c>
      <c r="AF987" s="26">
        <v>0</v>
      </c>
      <c r="AG987" s="27">
        <v>1</v>
      </c>
      <c r="AH987" s="27" t="s">
        <v>103</v>
      </c>
      <c r="AI987" t="s">
        <v>103</v>
      </c>
      <c r="AJ987" t="s">
        <v>78</v>
      </c>
    </row>
    <row r="988" spans="1:36" ht="15" customHeight="1" x14ac:dyDescent="0.25">
      <c r="A988">
        <v>209163</v>
      </c>
      <c r="B988" t="s">
        <v>962</v>
      </c>
      <c r="C988" t="s">
        <v>960</v>
      </c>
      <c r="D988">
        <v>386</v>
      </c>
      <c r="E988" t="s">
        <v>74</v>
      </c>
      <c r="F988" t="s">
        <v>803</v>
      </c>
      <c r="G988" t="s">
        <v>76</v>
      </c>
      <c r="H988" t="s">
        <v>961</v>
      </c>
      <c r="I988" s="21">
        <v>46385</v>
      </c>
      <c r="J988" s="21">
        <v>46387</v>
      </c>
      <c r="K988" s="21">
        <v>46477</v>
      </c>
      <c r="L988" s="21">
        <v>46477</v>
      </c>
      <c r="M988" s="22">
        <v>63194.44</v>
      </c>
      <c r="N988" t="s">
        <v>78</v>
      </c>
      <c r="O988" t="s">
        <v>806</v>
      </c>
      <c r="P988" t="s">
        <v>80</v>
      </c>
      <c r="R988" s="21">
        <v>46385</v>
      </c>
      <c r="S988" s="21">
        <v>46387</v>
      </c>
      <c r="T988" s="21">
        <v>46477</v>
      </c>
      <c r="U988" s="21">
        <v>46477</v>
      </c>
      <c r="V988" s="23">
        <v>0.25</v>
      </c>
      <c r="W988">
        <v>90</v>
      </c>
      <c r="X988" s="24">
        <v>348.88767615702108</v>
      </c>
      <c r="Y988" s="24">
        <v>348.88767615702108</v>
      </c>
      <c r="Z988" s="24">
        <v>340.48241012724247</v>
      </c>
      <c r="AA988" s="24">
        <v>340.48241012724247</v>
      </c>
      <c r="AB988">
        <v>1.0246863443742584</v>
      </c>
      <c r="AC988">
        <v>0</v>
      </c>
      <c r="AD988" s="22">
        <v>63194.44</v>
      </c>
      <c r="AE988" s="25">
        <v>2.1551415607274471E-2</v>
      </c>
      <c r="AF988" s="26">
        <v>0</v>
      </c>
      <c r="AG988" s="27">
        <v>1</v>
      </c>
      <c r="AH988" s="27" t="s">
        <v>103</v>
      </c>
      <c r="AI988" t="s">
        <v>103</v>
      </c>
      <c r="AJ988" t="s">
        <v>78</v>
      </c>
    </row>
    <row r="989" spans="1:36" ht="15" customHeight="1" x14ac:dyDescent="0.25">
      <c r="A989">
        <v>223426</v>
      </c>
      <c r="B989" t="s">
        <v>963</v>
      </c>
      <c r="C989" t="s">
        <v>964</v>
      </c>
      <c r="D989">
        <v>387</v>
      </c>
      <c r="E989" t="s">
        <v>74</v>
      </c>
      <c r="F989" t="s">
        <v>803</v>
      </c>
      <c r="G989" t="s">
        <v>804</v>
      </c>
      <c r="H989" t="s">
        <v>762</v>
      </c>
      <c r="J989" s="21">
        <v>44743</v>
      </c>
      <c r="K989" s="21">
        <v>44837</v>
      </c>
      <c r="L989" s="21">
        <v>44743</v>
      </c>
      <c r="M989" s="22">
        <v>7009996.96</v>
      </c>
      <c r="N989" t="s">
        <v>78</v>
      </c>
      <c r="O989">
        <v>2.3699999999999999E-2</v>
      </c>
      <c r="P989" t="s">
        <v>80</v>
      </c>
      <c r="R989" s="21">
        <v>44743</v>
      </c>
      <c r="S989" s="21">
        <v>44743</v>
      </c>
      <c r="T989" s="21">
        <v>44837</v>
      </c>
      <c r="U989" s="21">
        <v>44743</v>
      </c>
      <c r="V989" s="23">
        <v>0.26111111111111113</v>
      </c>
      <c r="W989">
        <v>94</v>
      </c>
      <c r="X989" s="24">
        <v>-43380.807595484541</v>
      </c>
      <c r="Y989" s="24">
        <v>-43380.807595484541</v>
      </c>
      <c r="Z989" s="24">
        <v>-43380.197854133337</v>
      </c>
      <c r="AA989" s="24">
        <v>-43380.197854133337</v>
      </c>
      <c r="AB989">
        <v>1.000014055753117</v>
      </c>
      <c r="AC989">
        <v>0</v>
      </c>
      <c r="AD989" s="22">
        <v>7009996.96</v>
      </c>
      <c r="AE989" s="25">
        <v>2.3699999999999999E-2</v>
      </c>
      <c r="AF989" s="26">
        <v>0</v>
      </c>
      <c r="AG989" s="27">
        <v>1</v>
      </c>
      <c r="AH989" s="27" t="s">
        <v>103</v>
      </c>
      <c r="AI989" t="s">
        <v>103</v>
      </c>
      <c r="AJ989" t="s">
        <v>78</v>
      </c>
    </row>
    <row r="990" spans="1:36" ht="15" customHeight="1" x14ac:dyDescent="0.25">
      <c r="A990">
        <v>223427</v>
      </c>
      <c r="B990" t="s">
        <v>963</v>
      </c>
      <c r="C990" t="s">
        <v>964</v>
      </c>
      <c r="D990">
        <v>387</v>
      </c>
      <c r="E990" t="s">
        <v>74</v>
      </c>
      <c r="F990" t="s">
        <v>803</v>
      </c>
      <c r="G990" t="s">
        <v>804</v>
      </c>
      <c r="H990" t="s">
        <v>762</v>
      </c>
      <c r="J990" s="21">
        <v>44837</v>
      </c>
      <c r="K990" s="21">
        <v>44928</v>
      </c>
      <c r="L990" s="21">
        <v>44837</v>
      </c>
      <c r="M990" s="22">
        <v>6863959.8799999999</v>
      </c>
      <c r="N990" t="s">
        <v>78</v>
      </c>
      <c r="O990">
        <v>2.3699999999999999E-2</v>
      </c>
      <c r="P990" t="s">
        <v>80</v>
      </c>
      <c r="R990" s="21">
        <v>44837</v>
      </c>
      <c r="S990" s="21">
        <v>44837</v>
      </c>
      <c r="T990" s="21">
        <v>44928</v>
      </c>
      <c r="U990" s="21">
        <v>44837</v>
      </c>
      <c r="V990" s="23">
        <v>0.25277777777777777</v>
      </c>
      <c r="W990">
        <v>91</v>
      </c>
      <c r="X990" s="24">
        <v>-41175.784452417196</v>
      </c>
      <c r="Y990" s="24">
        <v>-41175.784452417196</v>
      </c>
      <c r="Z990" s="24">
        <v>-41120.839647766661</v>
      </c>
      <c r="AA990" s="24">
        <v>-41120.839647766661</v>
      </c>
      <c r="AB990">
        <v>1.0013361790547368</v>
      </c>
      <c r="AC990">
        <v>0</v>
      </c>
      <c r="AD990" s="22">
        <v>6863959.8799999999</v>
      </c>
      <c r="AE990" s="25">
        <v>2.3699999999999999E-2</v>
      </c>
      <c r="AF990" s="26">
        <v>0</v>
      </c>
      <c r="AG990" s="27">
        <v>1</v>
      </c>
      <c r="AH990" s="27" t="s">
        <v>103</v>
      </c>
      <c r="AI990" t="s">
        <v>103</v>
      </c>
      <c r="AJ990" t="s">
        <v>78</v>
      </c>
    </row>
    <row r="991" spans="1:36" ht="15" customHeight="1" x14ac:dyDescent="0.25">
      <c r="A991">
        <v>223428</v>
      </c>
      <c r="B991" t="s">
        <v>963</v>
      </c>
      <c r="C991" t="s">
        <v>964</v>
      </c>
      <c r="D991">
        <v>387</v>
      </c>
      <c r="E991" t="s">
        <v>74</v>
      </c>
      <c r="F991" t="s">
        <v>803</v>
      </c>
      <c r="G991" t="s">
        <v>804</v>
      </c>
      <c r="H991" t="s">
        <v>762</v>
      </c>
      <c r="J991" s="21">
        <v>44928</v>
      </c>
      <c r="K991" s="21">
        <v>45019</v>
      </c>
      <c r="L991" s="21">
        <v>44928</v>
      </c>
      <c r="M991" s="22">
        <v>6717356.1799999997</v>
      </c>
      <c r="N991" t="s">
        <v>78</v>
      </c>
      <c r="O991">
        <v>2.3699999999999999E-2</v>
      </c>
      <c r="P991" t="s">
        <v>80</v>
      </c>
      <c r="R991" s="21">
        <v>44928</v>
      </c>
      <c r="S991" s="21">
        <v>44928</v>
      </c>
      <c r="T991" s="21">
        <v>45019</v>
      </c>
      <c r="U991" s="21">
        <v>44928</v>
      </c>
      <c r="V991" s="23">
        <v>0.25277777777777777</v>
      </c>
      <c r="W991">
        <v>91</v>
      </c>
      <c r="X991" s="24">
        <v>-40347.907169418162</v>
      </c>
      <c r="Y991" s="24">
        <v>-40347.907169418162</v>
      </c>
      <c r="Z991" s="24">
        <v>-40242.561315016661</v>
      </c>
      <c r="AA991" s="24">
        <v>-40242.561315016661</v>
      </c>
      <c r="AB991">
        <v>1.0026177721039389</v>
      </c>
      <c r="AC991">
        <v>0</v>
      </c>
      <c r="AD991" s="22">
        <v>6717356.1799999997</v>
      </c>
      <c r="AE991" s="25">
        <v>2.3699999999999999E-2</v>
      </c>
      <c r="AF991" s="26">
        <v>0</v>
      </c>
      <c r="AG991" s="27">
        <v>1</v>
      </c>
      <c r="AH991" s="27" t="s">
        <v>103</v>
      </c>
      <c r="AI991" t="s">
        <v>103</v>
      </c>
      <c r="AJ991" t="s">
        <v>78</v>
      </c>
    </row>
    <row r="992" spans="1:36" ht="15" customHeight="1" x14ac:dyDescent="0.25">
      <c r="A992">
        <v>223429</v>
      </c>
      <c r="B992" t="s">
        <v>963</v>
      </c>
      <c r="C992" t="s">
        <v>964</v>
      </c>
      <c r="D992">
        <v>387</v>
      </c>
      <c r="E992" t="s">
        <v>74</v>
      </c>
      <c r="F992" t="s">
        <v>803</v>
      </c>
      <c r="G992" t="s">
        <v>804</v>
      </c>
      <c r="H992" t="s">
        <v>762</v>
      </c>
      <c r="J992" s="21">
        <v>45019</v>
      </c>
      <c r="K992" s="21">
        <v>45110</v>
      </c>
      <c r="L992" s="21">
        <v>45019</v>
      </c>
      <c r="M992" s="22">
        <v>6570183.6600000001</v>
      </c>
      <c r="N992" t="s">
        <v>78</v>
      </c>
      <c r="O992">
        <v>2.3699999999999999E-2</v>
      </c>
      <c r="P992" t="s">
        <v>80</v>
      </c>
      <c r="R992" s="21">
        <v>45019</v>
      </c>
      <c r="S992" s="21">
        <v>45019</v>
      </c>
      <c r="T992" s="21">
        <v>45110</v>
      </c>
      <c r="U992" s="21">
        <v>45019</v>
      </c>
      <c r="V992" s="23">
        <v>0.25277777777777777</v>
      </c>
      <c r="W992">
        <v>91</v>
      </c>
      <c r="X992" s="24">
        <v>-39514.422265111796</v>
      </c>
      <c r="Y992" s="24">
        <v>-39514.422265111796</v>
      </c>
      <c r="Z992" s="24">
        <v>-39360.875276449995</v>
      </c>
      <c r="AA992" s="24">
        <v>-39360.875276449995</v>
      </c>
      <c r="AB992">
        <v>1.0039010054421649</v>
      </c>
      <c r="AC992">
        <v>0</v>
      </c>
      <c r="AD992" s="22">
        <v>6570183.6600000001</v>
      </c>
      <c r="AE992" s="25">
        <v>2.3699999999999999E-2</v>
      </c>
      <c r="AF992" s="26">
        <v>0</v>
      </c>
      <c r="AG992" s="27">
        <v>1</v>
      </c>
      <c r="AH992" s="27" t="s">
        <v>103</v>
      </c>
      <c r="AI992" t="s">
        <v>103</v>
      </c>
      <c r="AJ992" t="s">
        <v>78</v>
      </c>
    </row>
    <row r="993" spans="1:36" ht="15" customHeight="1" x14ac:dyDescent="0.25">
      <c r="A993">
        <v>223430</v>
      </c>
      <c r="B993" t="s">
        <v>963</v>
      </c>
      <c r="C993" t="s">
        <v>964</v>
      </c>
      <c r="D993">
        <v>387</v>
      </c>
      <c r="E993" t="s">
        <v>74</v>
      </c>
      <c r="F993" t="s">
        <v>803</v>
      </c>
      <c r="G993" t="s">
        <v>804</v>
      </c>
      <c r="H993" t="s">
        <v>762</v>
      </c>
      <c r="J993" s="21">
        <v>45110</v>
      </c>
      <c r="K993" s="21">
        <v>45201</v>
      </c>
      <c r="L993" s="21">
        <v>45110</v>
      </c>
      <c r="M993" s="22">
        <v>6422440.1200000001</v>
      </c>
      <c r="N993" t="s">
        <v>78</v>
      </c>
      <c r="O993">
        <v>2.3699999999999999E-2</v>
      </c>
      <c r="P993" t="s">
        <v>80</v>
      </c>
      <c r="R993" s="21">
        <v>45110</v>
      </c>
      <c r="S993" s="21">
        <v>45110</v>
      </c>
      <c r="T993" s="21">
        <v>45201</v>
      </c>
      <c r="U993" s="21">
        <v>45110</v>
      </c>
      <c r="V993" s="23">
        <v>0.25277777777777777</v>
      </c>
      <c r="W993">
        <v>91</v>
      </c>
      <c r="X993" s="24">
        <v>-38675.299114786008</v>
      </c>
      <c r="Y993" s="24">
        <v>-38675.299114786008</v>
      </c>
      <c r="Z993" s="24">
        <v>-38475.768352233325</v>
      </c>
      <c r="AA993" s="24">
        <v>-38475.768352233325</v>
      </c>
      <c r="AB993">
        <v>1.0051858811687928</v>
      </c>
      <c r="AC993">
        <v>0</v>
      </c>
      <c r="AD993" s="22">
        <v>6422440.1200000001</v>
      </c>
      <c r="AE993" s="25">
        <v>2.3699999999999999E-2</v>
      </c>
      <c r="AF993" s="26">
        <v>0</v>
      </c>
      <c r="AG993" s="27">
        <v>1</v>
      </c>
      <c r="AH993" s="27" t="s">
        <v>103</v>
      </c>
      <c r="AI993" t="s">
        <v>103</v>
      </c>
      <c r="AJ993" t="s">
        <v>78</v>
      </c>
    </row>
    <row r="994" spans="1:36" ht="15" customHeight="1" x14ac:dyDescent="0.25">
      <c r="A994">
        <v>223431</v>
      </c>
      <c r="B994" t="s">
        <v>963</v>
      </c>
      <c r="C994" t="s">
        <v>964</v>
      </c>
      <c r="D994">
        <v>387</v>
      </c>
      <c r="E994" t="s">
        <v>74</v>
      </c>
      <c r="F994" t="s">
        <v>803</v>
      </c>
      <c r="G994" t="s">
        <v>804</v>
      </c>
      <c r="H994" t="s">
        <v>762</v>
      </c>
      <c r="J994" s="21">
        <v>45201</v>
      </c>
      <c r="K994" s="21">
        <v>45292</v>
      </c>
      <c r="L994" s="21">
        <v>45201</v>
      </c>
      <c r="M994" s="22">
        <v>6274123.3200000003</v>
      </c>
      <c r="N994" t="s">
        <v>78</v>
      </c>
      <c r="O994">
        <v>2.3699999999999999E-2</v>
      </c>
      <c r="P994" t="s">
        <v>80</v>
      </c>
      <c r="R994" s="21">
        <v>45201</v>
      </c>
      <c r="S994" s="21">
        <v>45201</v>
      </c>
      <c r="T994" s="21">
        <v>45292</v>
      </c>
      <c r="U994" s="21">
        <v>45201</v>
      </c>
      <c r="V994" s="23">
        <v>0.25277777777777777</v>
      </c>
      <c r="W994">
        <v>91</v>
      </c>
      <c r="X994" s="24">
        <v>-37830.506743821919</v>
      </c>
      <c r="Y994" s="24">
        <v>-37830.506743821919</v>
      </c>
      <c r="Z994" s="24">
        <v>-37587.227122900003</v>
      </c>
      <c r="AA994" s="24">
        <v>-37587.227122900003</v>
      </c>
      <c r="AB994">
        <v>1.0064724013858872</v>
      </c>
      <c r="AC994">
        <v>0</v>
      </c>
      <c r="AD994" s="22">
        <v>6274123.3200000003</v>
      </c>
      <c r="AE994" s="25">
        <v>2.3699999999999999E-2</v>
      </c>
      <c r="AF994" s="26">
        <v>0</v>
      </c>
      <c r="AG994" s="27">
        <v>1</v>
      </c>
      <c r="AH994" s="27" t="s">
        <v>103</v>
      </c>
      <c r="AI994" t="s">
        <v>103</v>
      </c>
      <c r="AJ994" t="s">
        <v>78</v>
      </c>
    </row>
    <row r="995" spans="1:36" ht="15" customHeight="1" x14ac:dyDescent="0.25">
      <c r="A995">
        <v>223432</v>
      </c>
      <c r="B995" t="s">
        <v>963</v>
      </c>
      <c r="C995" t="s">
        <v>964</v>
      </c>
      <c r="D995">
        <v>387</v>
      </c>
      <c r="E995" t="s">
        <v>74</v>
      </c>
      <c r="F995" t="s">
        <v>803</v>
      </c>
      <c r="G995" t="s">
        <v>804</v>
      </c>
      <c r="H995" t="s">
        <v>762</v>
      </c>
      <c r="J995" s="21">
        <v>45292</v>
      </c>
      <c r="K995" s="21">
        <v>45383</v>
      </c>
      <c r="L995" s="21">
        <v>45292</v>
      </c>
      <c r="M995" s="22">
        <v>6125231.0599999996</v>
      </c>
      <c r="N995" t="s">
        <v>78</v>
      </c>
      <c r="O995">
        <v>2.3699999999999999E-2</v>
      </c>
      <c r="P995" t="s">
        <v>80</v>
      </c>
      <c r="R995" s="21">
        <v>45292</v>
      </c>
      <c r="S995" s="21">
        <v>45292</v>
      </c>
      <c r="T995" s="21">
        <v>45383</v>
      </c>
      <c r="U995" s="21">
        <v>45292</v>
      </c>
      <c r="V995" s="23">
        <v>0.25277777777777777</v>
      </c>
      <c r="W995">
        <v>91</v>
      </c>
      <c r="X995" s="24">
        <v>-36980.014308836071</v>
      </c>
      <c r="Y995" s="24">
        <v>-36980.014308836071</v>
      </c>
      <c r="Z995" s="24">
        <v>-36695.238408616664</v>
      </c>
      <c r="AA995" s="24">
        <v>-36695.238408616664</v>
      </c>
      <c r="AB995">
        <v>1.0077605681982036</v>
      </c>
      <c r="AC995">
        <v>0</v>
      </c>
      <c r="AD995" s="22">
        <v>6125231.0599999996</v>
      </c>
      <c r="AE995" s="25">
        <v>2.3699999999999999E-2</v>
      </c>
      <c r="AF995" s="26">
        <v>0</v>
      </c>
      <c r="AG995" s="27">
        <v>1</v>
      </c>
      <c r="AH995" s="27" t="s">
        <v>103</v>
      </c>
      <c r="AI995" t="s">
        <v>103</v>
      </c>
      <c r="AJ995" t="s">
        <v>78</v>
      </c>
    </row>
    <row r="996" spans="1:36" ht="15" customHeight="1" x14ac:dyDescent="0.25">
      <c r="A996">
        <v>223433</v>
      </c>
      <c r="B996" t="s">
        <v>963</v>
      </c>
      <c r="C996" t="s">
        <v>964</v>
      </c>
      <c r="D996">
        <v>387</v>
      </c>
      <c r="E996" t="s">
        <v>74</v>
      </c>
      <c r="F996" t="s">
        <v>803</v>
      </c>
      <c r="G996" t="s">
        <v>804</v>
      </c>
      <c r="H996" t="s">
        <v>762</v>
      </c>
      <c r="J996" s="21">
        <v>45383</v>
      </c>
      <c r="K996" s="21">
        <v>45474</v>
      </c>
      <c r="L996" s="21">
        <v>45383</v>
      </c>
      <c r="M996" s="22">
        <v>5975761.0999999996</v>
      </c>
      <c r="N996" t="s">
        <v>78</v>
      </c>
      <c r="O996">
        <v>2.3699999999999999E-2</v>
      </c>
      <c r="P996" t="s">
        <v>80</v>
      </c>
      <c r="R996" s="21">
        <v>45383</v>
      </c>
      <c r="S996" s="21">
        <v>45383</v>
      </c>
      <c r="T996" s="21">
        <v>45474</v>
      </c>
      <c r="U996" s="21">
        <v>45383</v>
      </c>
      <c r="V996" s="23">
        <v>0.25277777777777777</v>
      </c>
      <c r="W996">
        <v>91</v>
      </c>
      <c r="X996" s="24">
        <v>-36123.79061531659</v>
      </c>
      <c r="Y996" s="24">
        <v>-36123.79061531659</v>
      </c>
      <c r="Z996" s="24">
        <v>-35799.78878991666</v>
      </c>
      <c r="AA996" s="24">
        <v>-35799.78878991666</v>
      </c>
      <c r="AB996">
        <v>1.0090503837131908</v>
      </c>
      <c r="AC996">
        <v>0</v>
      </c>
      <c r="AD996" s="22">
        <v>5975761.0999999996</v>
      </c>
      <c r="AE996" s="25">
        <v>2.3699999999999999E-2</v>
      </c>
      <c r="AF996" s="26">
        <v>0</v>
      </c>
      <c r="AG996" s="27">
        <v>1</v>
      </c>
      <c r="AH996" s="27" t="s">
        <v>103</v>
      </c>
      <c r="AI996" t="s">
        <v>103</v>
      </c>
      <c r="AJ996" t="s">
        <v>78</v>
      </c>
    </row>
    <row r="997" spans="1:36" ht="15" customHeight="1" x14ac:dyDescent="0.25">
      <c r="A997">
        <v>223434</v>
      </c>
      <c r="B997" t="s">
        <v>963</v>
      </c>
      <c r="C997" t="s">
        <v>964</v>
      </c>
      <c r="D997">
        <v>387</v>
      </c>
      <c r="E997" t="s">
        <v>74</v>
      </c>
      <c r="F997" t="s">
        <v>803</v>
      </c>
      <c r="G997" t="s">
        <v>804</v>
      </c>
      <c r="H997" t="s">
        <v>762</v>
      </c>
      <c r="J997" s="21">
        <v>45474</v>
      </c>
      <c r="K997" s="21">
        <v>45566</v>
      </c>
      <c r="L997" s="21">
        <v>45474</v>
      </c>
      <c r="M997" s="22">
        <v>5825711.2000000002</v>
      </c>
      <c r="N997" t="s">
        <v>78</v>
      </c>
      <c r="O997">
        <v>2.3699999999999999E-2</v>
      </c>
      <c r="P997" t="s">
        <v>80</v>
      </c>
      <c r="R997" s="21">
        <v>45474</v>
      </c>
      <c r="S997" s="21">
        <v>45474</v>
      </c>
      <c r="T997" s="21">
        <v>45566</v>
      </c>
      <c r="U997" s="21">
        <v>45474</v>
      </c>
      <c r="V997" s="23">
        <v>0.25555555555555554</v>
      </c>
      <c r="W997">
        <v>92</v>
      </c>
      <c r="X997" s="24">
        <v>-35649.29671346664</v>
      </c>
      <c r="Y997" s="24">
        <v>-35649.29671346664</v>
      </c>
      <c r="Z997" s="24">
        <v>-35284.390834666658</v>
      </c>
      <c r="AA997" s="24">
        <v>-35284.390834666658</v>
      </c>
      <c r="AB997">
        <v>1.0103418500409951</v>
      </c>
      <c r="AC997">
        <v>0</v>
      </c>
      <c r="AD997" s="22">
        <v>5825711.2000000002</v>
      </c>
      <c r="AE997" s="25">
        <v>2.3699999999999999E-2</v>
      </c>
      <c r="AF997" s="26">
        <v>0</v>
      </c>
      <c r="AG997" s="27">
        <v>1</v>
      </c>
      <c r="AH997" s="27" t="s">
        <v>103</v>
      </c>
      <c r="AI997" t="s">
        <v>103</v>
      </c>
      <c r="AJ997" t="s">
        <v>78</v>
      </c>
    </row>
    <row r="998" spans="1:36" ht="15" customHeight="1" x14ac:dyDescent="0.25">
      <c r="A998">
        <v>223435</v>
      </c>
      <c r="B998" t="s">
        <v>963</v>
      </c>
      <c r="C998" t="s">
        <v>964</v>
      </c>
      <c r="D998">
        <v>387</v>
      </c>
      <c r="E998" t="s">
        <v>74</v>
      </c>
      <c r="F998" t="s">
        <v>803</v>
      </c>
      <c r="G998" t="s">
        <v>804</v>
      </c>
      <c r="H998" t="s">
        <v>762</v>
      </c>
      <c r="J998" s="21">
        <v>45566</v>
      </c>
      <c r="K998" s="21">
        <v>45658</v>
      </c>
      <c r="L998" s="21">
        <v>45566</v>
      </c>
      <c r="M998" s="22">
        <v>5675079.0999999996</v>
      </c>
      <c r="N998" t="s">
        <v>78</v>
      </c>
      <c r="O998">
        <v>2.3699999999999999E-2</v>
      </c>
      <c r="P998" t="s">
        <v>80</v>
      </c>
      <c r="R998" s="21">
        <v>45566</v>
      </c>
      <c r="S998" s="21">
        <v>45566</v>
      </c>
      <c r="T998" s="21">
        <v>45658</v>
      </c>
      <c r="U998" s="21">
        <v>45566</v>
      </c>
      <c r="V998" s="23">
        <v>0.25555555555555554</v>
      </c>
      <c r="W998">
        <v>92</v>
      </c>
      <c r="X998" s="24">
        <v>-34772.469052830922</v>
      </c>
      <c r="Y998" s="24">
        <v>-34772.469052830922</v>
      </c>
      <c r="Z998" s="24">
        <v>-34372.06241566666</v>
      </c>
      <c r="AA998" s="24">
        <v>-34372.06241566666</v>
      </c>
      <c r="AB998">
        <v>1.011649188585837</v>
      </c>
      <c r="AC998">
        <v>0</v>
      </c>
      <c r="AD998" s="22">
        <v>5675079.0999999996</v>
      </c>
      <c r="AE998" s="25">
        <v>2.3699999999999999E-2</v>
      </c>
      <c r="AF998" s="26">
        <v>0</v>
      </c>
      <c r="AG998" s="27">
        <v>1</v>
      </c>
      <c r="AH998" s="27" t="s">
        <v>103</v>
      </c>
      <c r="AI998" t="s">
        <v>103</v>
      </c>
      <c r="AJ998" t="s">
        <v>78</v>
      </c>
    </row>
    <row r="999" spans="1:36" ht="15" customHeight="1" x14ac:dyDescent="0.25">
      <c r="A999">
        <v>223436</v>
      </c>
      <c r="B999" t="s">
        <v>963</v>
      </c>
      <c r="C999" t="s">
        <v>964</v>
      </c>
      <c r="D999">
        <v>387</v>
      </c>
      <c r="E999" t="s">
        <v>74</v>
      </c>
      <c r="F999" t="s">
        <v>803</v>
      </c>
      <c r="G999" t="s">
        <v>804</v>
      </c>
      <c r="H999" t="s">
        <v>762</v>
      </c>
      <c r="J999" s="21">
        <v>45658</v>
      </c>
      <c r="K999" s="21">
        <v>45748</v>
      </c>
      <c r="L999" s="21">
        <v>45658</v>
      </c>
      <c r="M999" s="22">
        <v>5523862.54</v>
      </c>
      <c r="N999" t="s">
        <v>78</v>
      </c>
      <c r="O999">
        <v>2.3699999999999999E-2</v>
      </c>
      <c r="P999" t="s">
        <v>80</v>
      </c>
      <c r="R999" s="21">
        <v>45658</v>
      </c>
      <c r="S999" s="21">
        <v>45658</v>
      </c>
      <c r="T999" s="21">
        <v>45748</v>
      </c>
      <c r="U999" s="21">
        <v>45658</v>
      </c>
      <c r="V999" s="23">
        <v>0.25</v>
      </c>
      <c r="W999">
        <v>90</v>
      </c>
      <c r="X999" s="24">
        <v>-33152.993608550954</v>
      </c>
      <c r="Y999" s="24">
        <v>-33152.993608550954</v>
      </c>
      <c r="Z999" s="24">
        <v>-32728.885549499999</v>
      </c>
      <c r="AA999" s="24">
        <v>-32728.885549499999</v>
      </c>
      <c r="AB999">
        <v>1.0129582187700685</v>
      </c>
      <c r="AC999">
        <v>0</v>
      </c>
      <c r="AD999" s="22">
        <v>5523862.54</v>
      </c>
      <c r="AE999" s="25">
        <v>2.3699999999999999E-2</v>
      </c>
      <c r="AF999" s="26">
        <v>0</v>
      </c>
      <c r="AG999" s="27">
        <v>1</v>
      </c>
      <c r="AH999" s="27" t="s">
        <v>103</v>
      </c>
      <c r="AI999" t="s">
        <v>103</v>
      </c>
      <c r="AJ999" t="s">
        <v>78</v>
      </c>
    </row>
    <row r="1000" spans="1:36" ht="15" customHeight="1" x14ac:dyDescent="0.25">
      <c r="A1000">
        <v>223437</v>
      </c>
      <c r="B1000" t="s">
        <v>963</v>
      </c>
      <c r="C1000" t="s">
        <v>964</v>
      </c>
      <c r="D1000">
        <v>387</v>
      </c>
      <c r="E1000" t="s">
        <v>74</v>
      </c>
      <c r="F1000" t="s">
        <v>803</v>
      </c>
      <c r="G1000" t="s">
        <v>804</v>
      </c>
      <c r="H1000" t="s">
        <v>762</v>
      </c>
      <c r="J1000" s="21">
        <v>45748</v>
      </c>
      <c r="K1000" s="21">
        <v>45839</v>
      </c>
      <c r="L1000" s="21">
        <v>45748</v>
      </c>
      <c r="M1000" s="22">
        <v>5372059.2599999998</v>
      </c>
      <c r="N1000" t="s">
        <v>78</v>
      </c>
      <c r="O1000">
        <v>2.3699999999999999E-2</v>
      </c>
      <c r="P1000" t="s">
        <v>80</v>
      </c>
      <c r="R1000" s="21">
        <v>45748</v>
      </c>
      <c r="S1000" s="21">
        <v>45748</v>
      </c>
      <c r="T1000" s="21">
        <v>45839</v>
      </c>
      <c r="U1000" s="21">
        <v>45748</v>
      </c>
      <c r="V1000" s="23">
        <v>0.25277777777777777</v>
      </c>
      <c r="W1000">
        <v>91</v>
      </c>
      <c r="X1000" s="24">
        <v>-32641.413056891703</v>
      </c>
      <c r="Y1000" s="24">
        <v>-32641.413056891703</v>
      </c>
      <c r="Z1000" s="24">
        <v>-32183.111683449995</v>
      </c>
      <c r="AA1000" s="24">
        <v>-32183.111683449995</v>
      </c>
      <c r="AB1000">
        <v>1.0142404307560287</v>
      </c>
      <c r="AC1000">
        <v>0</v>
      </c>
      <c r="AD1000" s="22">
        <v>5372059.2599999998</v>
      </c>
      <c r="AE1000" s="25">
        <v>2.3699999999999999E-2</v>
      </c>
      <c r="AF1000" s="26">
        <v>0</v>
      </c>
      <c r="AG1000" s="27">
        <v>1</v>
      </c>
      <c r="AH1000" s="27" t="s">
        <v>103</v>
      </c>
      <c r="AI1000" t="s">
        <v>103</v>
      </c>
      <c r="AJ1000" t="s">
        <v>78</v>
      </c>
    </row>
    <row r="1001" spans="1:36" ht="15" customHeight="1" x14ac:dyDescent="0.25">
      <c r="A1001">
        <v>223438</v>
      </c>
      <c r="B1001" t="s">
        <v>963</v>
      </c>
      <c r="C1001" t="s">
        <v>964</v>
      </c>
      <c r="D1001">
        <v>387</v>
      </c>
      <c r="E1001" t="s">
        <v>74</v>
      </c>
      <c r="F1001" t="s">
        <v>803</v>
      </c>
      <c r="G1001" t="s">
        <v>804</v>
      </c>
      <c r="H1001" t="s">
        <v>762</v>
      </c>
      <c r="J1001" s="21">
        <v>45839</v>
      </c>
      <c r="K1001" s="21">
        <v>45931</v>
      </c>
      <c r="L1001" s="21">
        <v>45839</v>
      </c>
      <c r="M1001" s="22">
        <v>5219666.9800000004</v>
      </c>
      <c r="N1001" t="s">
        <v>78</v>
      </c>
      <c r="O1001">
        <v>2.3699999999999999E-2</v>
      </c>
      <c r="P1001" t="s">
        <v>80</v>
      </c>
      <c r="R1001" s="21">
        <v>45839</v>
      </c>
      <c r="S1001" s="21">
        <v>45839</v>
      </c>
      <c r="T1001" s="21">
        <v>45931</v>
      </c>
      <c r="U1001" s="21">
        <v>45839</v>
      </c>
      <c r="V1001" s="23">
        <v>0.25555555555555554</v>
      </c>
      <c r="W1001">
        <v>92</v>
      </c>
      <c r="X1001" s="24">
        <v>-32105.015032363914</v>
      </c>
      <c r="Y1001" s="24">
        <v>-32105.015032363914</v>
      </c>
      <c r="Z1001" s="24">
        <v>-31613.783008866663</v>
      </c>
      <c r="AA1001" s="24">
        <v>-31613.783008866663</v>
      </c>
      <c r="AB1001">
        <v>1.0155385397362751</v>
      </c>
      <c r="AC1001">
        <v>0</v>
      </c>
      <c r="AD1001" s="22">
        <v>5219666.9800000004</v>
      </c>
      <c r="AE1001" s="25">
        <v>2.3699999999999999E-2</v>
      </c>
      <c r="AF1001" s="26">
        <v>0</v>
      </c>
      <c r="AG1001" s="27">
        <v>1</v>
      </c>
      <c r="AH1001" s="27" t="s">
        <v>103</v>
      </c>
      <c r="AI1001" t="s">
        <v>103</v>
      </c>
      <c r="AJ1001" t="s">
        <v>78</v>
      </c>
    </row>
    <row r="1002" spans="1:36" ht="15" customHeight="1" x14ac:dyDescent="0.25">
      <c r="A1002">
        <v>223439</v>
      </c>
      <c r="B1002" t="s">
        <v>963</v>
      </c>
      <c r="C1002" t="s">
        <v>964</v>
      </c>
      <c r="D1002">
        <v>387</v>
      </c>
      <c r="E1002" t="s">
        <v>74</v>
      </c>
      <c r="F1002" t="s">
        <v>803</v>
      </c>
      <c r="G1002" t="s">
        <v>804</v>
      </c>
      <c r="H1002" t="s">
        <v>762</v>
      </c>
      <c r="J1002" s="21">
        <v>45931</v>
      </c>
      <c r="K1002" s="21">
        <v>46023</v>
      </c>
      <c r="L1002" s="21">
        <v>45931</v>
      </c>
      <c r="M1002" s="22">
        <v>5066683.42</v>
      </c>
      <c r="N1002" t="s">
        <v>78</v>
      </c>
      <c r="O1002">
        <v>2.3699999999999999E-2</v>
      </c>
      <c r="P1002" t="s">
        <v>80</v>
      </c>
      <c r="R1002" s="21">
        <v>45931</v>
      </c>
      <c r="S1002" s="21">
        <v>45931</v>
      </c>
      <c r="T1002" s="21">
        <v>46023</v>
      </c>
      <c r="U1002" s="21">
        <v>45931</v>
      </c>
      <c r="V1002" s="23">
        <v>0.25555555555555554</v>
      </c>
      <c r="W1002">
        <v>92</v>
      </c>
      <c r="X1002" s="24">
        <v>-31204.37197813543</v>
      </c>
      <c r="Y1002" s="24">
        <v>-31204.37197813543</v>
      </c>
      <c r="Z1002" s="24">
        <v>-30687.212580466661</v>
      </c>
      <c r="AA1002" s="24">
        <v>-30687.212580466661</v>
      </c>
      <c r="AB1002">
        <v>1.0168526025722504</v>
      </c>
      <c r="AC1002">
        <v>0</v>
      </c>
      <c r="AD1002" s="22">
        <v>5066683.42</v>
      </c>
      <c r="AE1002" s="25">
        <v>2.3699999999999999E-2</v>
      </c>
      <c r="AF1002" s="26">
        <v>0</v>
      </c>
      <c r="AG1002" s="27">
        <v>1</v>
      </c>
      <c r="AH1002" s="27" t="s">
        <v>103</v>
      </c>
      <c r="AI1002" t="s">
        <v>103</v>
      </c>
      <c r="AJ1002" t="s">
        <v>78</v>
      </c>
    </row>
    <row r="1003" spans="1:36" ht="15" customHeight="1" x14ac:dyDescent="0.25">
      <c r="A1003">
        <v>223440</v>
      </c>
      <c r="B1003" t="s">
        <v>963</v>
      </c>
      <c r="C1003" t="s">
        <v>964</v>
      </c>
      <c r="D1003">
        <v>387</v>
      </c>
      <c r="E1003" t="s">
        <v>74</v>
      </c>
      <c r="F1003" t="s">
        <v>803</v>
      </c>
      <c r="G1003" t="s">
        <v>804</v>
      </c>
      <c r="H1003" t="s">
        <v>762</v>
      </c>
      <c r="J1003" s="21">
        <v>46023</v>
      </c>
      <c r="K1003" s="21">
        <v>46113</v>
      </c>
      <c r="L1003" s="21">
        <v>46023</v>
      </c>
      <c r="M1003" s="22">
        <v>4913106.3</v>
      </c>
      <c r="N1003" t="s">
        <v>78</v>
      </c>
      <c r="O1003">
        <v>2.3699999999999999E-2</v>
      </c>
      <c r="P1003" t="s">
        <v>80</v>
      </c>
      <c r="R1003" s="21">
        <v>46023</v>
      </c>
      <c r="S1003" s="21">
        <v>46023</v>
      </c>
      <c r="T1003" s="21">
        <v>46113</v>
      </c>
      <c r="U1003" s="21">
        <v>46023</v>
      </c>
      <c r="V1003" s="23">
        <v>0.25</v>
      </c>
      <c r="W1003">
        <v>90</v>
      </c>
      <c r="X1003" s="24">
        <v>-29639.038767403141</v>
      </c>
      <c r="Y1003" s="24">
        <v>-29639.038767403141</v>
      </c>
      <c r="Z1003" s="24">
        <v>-29110.154827499999</v>
      </c>
      <c r="AA1003" s="24">
        <v>-29110.154827499999</v>
      </c>
      <c r="AB1003">
        <v>1.018168365748557</v>
      </c>
      <c r="AC1003">
        <v>0</v>
      </c>
      <c r="AD1003" s="22">
        <v>4913106.3</v>
      </c>
      <c r="AE1003" s="25">
        <v>2.3699999999999999E-2</v>
      </c>
      <c r="AF1003" s="26">
        <v>0</v>
      </c>
      <c r="AG1003" s="27">
        <v>1</v>
      </c>
      <c r="AH1003" s="27" t="s">
        <v>103</v>
      </c>
      <c r="AI1003" t="s">
        <v>103</v>
      </c>
      <c r="AJ1003" t="s">
        <v>78</v>
      </c>
    </row>
    <row r="1004" spans="1:36" ht="15" customHeight="1" x14ac:dyDescent="0.25">
      <c r="A1004">
        <v>223441</v>
      </c>
      <c r="B1004" t="s">
        <v>963</v>
      </c>
      <c r="C1004" t="s">
        <v>964</v>
      </c>
      <c r="D1004">
        <v>387</v>
      </c>
      <c r="E1004" t="s">
        <v>74</v>
      </c>
      <c r="F1004" t="s">
        <v>803</v>
      </c>
      <c r="G1004" t="s">
        <v>804</v>
      </c>
      <c r="H1004" t="s">
        <v>762</v>
      </c>
      <c r="J1004" s="21">
        <v>46113</v>
      </c>
      <c r="K1004" s="21">
        <v>46204</v>
      </c>
      <c r="L1004" s="21">
        <v>46113</v>
      </c>
      <c r="M1004" s="22">
        <v>4758933.3</v>
      </c>
      <c r="N1004" t="s">
        <v>78</v>
      </c>
      <c r="O1004">
        <v>2.3699999999999999E-2</v>
      </c>
      <c r="P1004" t="s">
        <v>80</v>
      </c>
      <c r="R1004" s="21">
        <v>46113</v>
      </c>
      <c r="S1004" s="21">
        <v>46113</v>
      </c>
      <c r="T1004" s="21">
        <v>46204</v>
      </c>
      <c r="U1004" s="21">
        <v>46113</v>
      </c>
      <c r="V1004" s="23">
        <v>0.25277777777777777</v>
      </c>
      <c r="W1004">
        <v>91</v>
      </c>
      <c r="X1004" s="24">
        <v>-29064.699778705486</v>
      </c>
      <c r="Y1004" s="24">
        <v>-29064.699778705486</v>
      </c>
      <c r="Z1004" s="24">
        <v>-28509.976244749996</v>
      </c>
      <c r="AA1004" s="24">
        <v>-28509.976244749996</v>
      </c>
      <c r="AB1004">
        <v>1.019457172787285</v>
      </c>
      <c r="AC1004">
        <v>0</v>
      </c>
      <c r="AD1004" s="22">
        <v>4758933.3</v>
      </c>
      <c r="AE1004" s="25">
        <v>2.3699999999999999E-2</v>
      </c>
      <c r="AF1004" s="26">
        <v>0</v>
      </c>
      <c r="AG1004" s="27">
        <v>1</v>
      </c>
      <c r="AH1004" s="27" t="s">
        <v>103</v>
      </c>
      <c r="AI1004" t="s">
        <v>103</v>
      </c>
      <c r="AJ1004" t="s">
        <v>78</v>
      </c>
    </row>
    <row r="1005" spans="1:36" ht="15" customHeight="1" x14ac:dyDescent="0.25">
      <c r="A1005">
        <v>223442</v>
      </c>
      <c r="B1005" t="s">
        <v>963</v>
      </c>
      <c r="C1005" t="s">
        <v>964</v>
      </c>
      <c r="D1005">
        <v>387</v>
      </c>
      <c r="E1005" t="s">
        <v>74</v>
      </c>
      <c r="F1005" t="s">
        <v>803</v>
      </c>
      <c r="G1005" t="s">
        <v>804</v>
      </c>
      <c r="H1005" t="s">
        <v>762</v>
      </c>
      <c r="J1005" s="21">
        <v>46204</v>
      </c>
      <c r="K1005" s="21">
        <v>46296</v>
      </c>
      <c r="L1005" s="21">
        <v>46204</v>
      </c>
      <c r="M1005" s="22">
        <v>4604162.0999999996</v>
      </c>
      <c r="N1005" t="s">
        <v>78</v>
      </c>
      <c r="O1005">
        <v>2.3699999999999999E-2</v>
      </c>
      <c r="P1005" t="s">
        <v>80</v>
      </c>
      <c r="R1005" s="21">
        <v>46204</v>
      </c>
      <c r="S1005" s="21">
        <v>46204</v>
      </c>
      <c r="T1005" s="21">
        <v>46296</v>
      </c>
      <c r="U1005" s="21">
        <v>46204</v>
      </c>
      <c r="V1005" s="23">
        <v>0.25555555555555554</v>
      </c>
      <c r="W1005">
        <v>92</v>
      </c>
      <c r="X1005" s="24">
        <v>-28464.840503367104</v>
      </c>
      <c r="Y1005" s="24">
        <v>-28464.840503367104</v>
      </c>
      <c r="Z1005" s="24">
        <v>-27885.875118999993</v>
      </c>
      <c r="AA1005" s="24">
        <v>-27885.875118999993</v>
      </c>
      <c r="AB1005">
        <v>1.0207619585864327</v>
      </c>
      <c r="AC1005">
        <v>0</v>
      </c>
      <c r="AD1005" s="22">
        <v>4604162.0999999996</v>
      </c>
      <c r="AE1005" s="25">
        <v>2.3699999999999999E-2</v>
      </c>
      <c r="AF1005" s="26">
        <v>0</v>
      </c>
      <c r="AG1005" s="27">
        <v>1</v>
      </c>
      <c r="AH1005" s="27" t="s">
        <v>103</v>
      </c>
      <c r="AI1005" t="s">
        <v>103</v>
      </c>
      <c r="AJ1005" t="s">
        <v>78</v>
      </c>
    </row>
    <row r="1006" spans="1:36" ht="15" customHeight="1" x14ac:dyDescent="0.25">
      <c r="A1006">
        <v>223443</v>
      </c>
      <c r="B1006" t="s">
        <v>963</v>
      </c>
      <c r="C1006" t="s">
        <v>964</v>
      </c>
      <c r="D1006">
        <v>387</v>
      </c>
      <c r="E1006" t="s">
        <v>74</v>
      </c>
      <c r="F1006" t="s">
        <v>803</v>
      </c>
      <c r="G1006" t="s">
        <v>804</v>
      </c>
      <c r="H1006" t="s">
        <v>762</v>
      </c>
      <c r="J1006" s="21">
        <v>46296</v>
      </c>
      <c r="K1006" s="21">
        <v>46388</v>
      </c>
      <c r="L1006" s="21">
        <v>46296</v>
      </c>
      <c r="M1006" s="22">
        <v>4448790.38</v>
      </c>
      <c r="N1006" t="s">
        <v>78</v>
      </c>
      <c r="O1006">
        <v>2.3699999999999999E-2</v>
      </c>
      <c r="P1006" t="s">
        <v>80</v>
      </c>
      <c r="R1006" s="21">
        <v>46296</v>
      </c>
      <c r="S1006" s="21">
        <v>46296</v>
      </c>
      <c r="T1006" s="21">
        <v>46388</v>
      </c>
      <c r="U1006" s="21">
        <v>46296</v>
      </c>
      <c r="V1006" s="23">
        <v>0.25555555555555554</v>
      </c>
      <c r="W1006">
        <v>92</v>
      </c>
      <c r="X1006" s="24">
        <v>-27539.857392336504</v>
      </c>
      <c r="Y1006" s="24">
        <v>-27539.857392336504</v>
      </c>
      <c r="Z1006" s="24">
        <v>-26944.840401533329</v>
      </c>
      <c r="AA1006" s="24">
        <v>-26944.840401533329</v>
      </c>
      <c r="AB1006">
        <v>1.0220827802999091</v>
      </c>
      <c r="AC1006">
        <v>0</v>
      </c>
      <c r="AD1006" s="22">
        <v>4448790.38</v>
      </c>
      <c r="AE1006" s="25">
        <v>2.3699999999999999E-2</v>
      </c>
      <c r="AF1006" s="26">
        <v>0</v>
      </c>
      <c r="AG1006" s="27">
        <v>1</v>
      </c>
      <c r="AH1006" s="27" t="s">
        <v>103</v>
      </c>
      <c r="AI1006" t="s">
        <v>103</v>
      </c>
      <c r="AJ1006" t="s">
        <v>78</v>
      </c>
    </row>
    <row r="1007" spans="1:36" ht="15" customHeight="1" x14ac:dyDescent="0.25">
      <c r="A1007">
        <v>223444</v>
      </c>
      <c r="B1007" t="s">
        <v>963</v>
      </c>
      <c r="C1007" t="s">
        <v>964</v>
      </c>
      <c r="D1007">
        <v>387</v>
      </c>
      <c r="E1007" t="s">
        <v>74</v>
      </c>
      <c r="F1007" t="s">
        <v>803</v>
      </c>
      <c r="G1007" t="s">
        <v>804</v>
      </c>
      <c r="H1007" t="s">
        <v>762</v>
      </c>
      <c r="J1007" s="21">
        <v>46388</v>
      </c>
      <c r="K1007" s="21">
        <v>46478</v>
      </c>
      <c r="L1007" s="21">
        <v>46388</v>
      </c>
      <c r="M1007" s="22">
        <v>4292815.82</v>
      </c>
      <c r="N1007" t="s">
        <v>78</v>
      </c>
      <c r="O1007">
        <v>2.3699999999999999E-2</v>
      </c>
      <c r="P1007" t="s">
        <v>80</v>
      </c>
      <c r="R1007" s="21">
        <v>46388</v>
      </c>
      <c r="S1007" s="21">
        <v>46388</v>
      </c>
      <c r="T1007" s="21">
        <v>46478</v>
      </c>
      <c r="U1007" s="21">
        <v>46388</v>
      </c>
      <c r="V1007" s="23">
        <v>0.25</v>
      </c>
      <c r="W1007">
        <v>90</v>
      </c>
      <c r="X1007" s="24">
        <v>-26030.246270325471</v>
      </c>
      <c r="Y1007" s="24">
        <v>-26030.246270325471</v>
      </c>
      <c r="Z1007" s="24">
        <v>-25434.933733500002</v>
      </c>
      <c r="AA1007" s="24">
        <v>-25434.933733500002</v>
      </c>
      <c r="AB1007">
        <v>1.023405311099411</v>
      </c>
      <c r="AC1007">
        <v>0</v>
      </c>
      <c r="AD1007" s="22">
        <v>4292815.82</v>
      </c>
      <c r="AE1007" s="25">
        <v>2.3699999999999999E-2</v>
      </c>
      <c r="AF1007" s="26">
        <v>0</v>
      </c>
      <c r="AG1007" s="27">
        <v>1</v>
      </c>
      <c r="AH1007" s="27" t="s">
        <v>103</v>
      </c>
      <c r="AI1007" t="s">
        <v>103</v>
      </c>
      <c r="AJ1007" t="s">
        <v>78</v>
      </c>
    </row>
    <row r="1008" spans="1:36" ht="15" customHeight="1" x14ac:dyDescent="0.25">
      <c r="A1008">
        <v>223445</v>
      </c>
      <c r="B1008" t="s">
        <v>963</v>
      </c>
      <c r="C1008" t="s">
        <v>964</v>
      </c>
      <c r="D1008">
        <v>387</v>
      </c>
      <c r="E1008" t="s">
        <v>74</v>
      </c>
      <c r="F1008" t="s">
        <v>803</v>
      </c>
      <c r="G1008" t="s">
        <v>804</v>
      </c>
      <c r="H1008" t="s">
        <v>762</v>
      </c>
      <c r="J1008" s="21">
        <v>46478</v>
      </c>
      <c r="K1008" s="21">
        <v>46569</v>
      </c>
      <c r="L1008" s="21">
        <v>46478</v>
      </c>
      <c r="M1008" s="22">
        <v>4136236.08</v>
      </c>
      <c r="N1008" t="s">
        <v>78</v>
      </c>
      <c r="O1008">
        <v>2.3699999999999999E-2</v>
      </c>
      <c r="P1008" t="s">
        <v>80</v>
      </c>
      <c r="R1008" s="21">
        <v>46478</v>
      </c>
      <c r="S1008" s="21">
        <v>46478</v>
      </c>
      <c r="T1008" s="21">
        <v>46569</v>
      </c>
      <c r="U1008" s="21">
        <v>46478</v>
      </c>
      <c r="V1008" s="23">
        <v>0.25277777777777777</v>
      </c>
      <c r="W1008">
        <v>91</v>
      </c>
      <c r="X1008" s="24">
        <v>-25391.57316994607</v>
      </c>
      <c r="Y1008" s="24">
        <v>-25391.57316994607</v>
      </c>
      <c r="Z1008" s="24">
        <v>-24779.500982599999</v>
      </c>
      <c r="AA1008" s="24">
        <v>-24779.500982599999</v>
      </c>
      <c r="AB1008">
        <v>1.0247007471125373</v>
      </c>
      <c r="AC1008">
        <v>0</v>
      </c>
      <c r="AD1008" s="22">
        <v>4136236.0799999996</v>
      </c>
      <c r="AE1008" s="25">
        <v>2.3699999999999999E-2</v>
      </c>
      <c r="AF1008" s="26">
        <v>0</v>
      </c>
      <c r="AG1008" s="27">
        <v>1</v>
      </c>
      <c r="AH1008" s="27" t="s">
        <v>103</v>
      </c>
      <c r="AI1008" t="s">
        <v>103</v>
      </c>
      <c r="AJ1008" t="s">
        <v>78</v>
      </c>
    </row>
    <row r="1009" spans="1:36" ht="15" customHeight="1" x14ac:dyDescent="0.25">
      <c r="A1009">
        <v>223446</v>
      </c>
      <c r="B1009" t="s">
        <v>963</v>
      </c>
      <c r="C1009" t="s">
        <v>964</v>
      </c>
      <c r="D1009">
        <v>387</v>
      </c>
      <c r="E1009" t="s">
        <v>74</v>
      </c>
      <c r="F1009" t="s">
        <v>803</v>
      </c>
      <c r="G1009" t="s">
        <v>804</v>
      </c>
      <c r="H1009" t="s">
        <v>762</v>
      </c>
      <c r="J1009" s="21">
        <v>46569</v>
      </c>
      <c r="K1009" s="21">
        <v>46661</v>
      </c>
      <c r="L1009" s="21">
        <v>46569</v>
      </c>
      <c r="M1009" s="22">
        <v>3979048.82</v>
      </c>
      <c r="N1009" t="s">
        <v>78</v>
      </c>
      <c r="O1009">
        <v>2.3699999999999999E-2</v>
      </c>
      <c r="P1009" t="s">
        <v>80</v>
      </c>
      <c r="R1009" s="21">
        <v>46569</v>
      </c>
      <c r="S1009" s="21">
        <v>46569</v>
      </c>
      <c r="T1009" s="21">
        <v>46661</v>
      </c>
      <c r="U1009" s="21">
        <v>46569</v>
      </c>
      <c r="V1009" s="23">
        <v>0.25555555555555554</v>
      </c>
      <c r="W1009">
        <v>92</v>
      </c>
      <c r="X1009" s="24">
        <v>-24726.661513681476</v>
      </c>
      <c r="Y1009" s="24">
        <v>-24726.661513681476</v>
      </c>
      <c r="Z1009" s="24">
        <v>-24099.772353133329</v>
      </c>
      <c r="AA1009" s="24">
        <v>-24099.772353133329</v>
      </c>
      <c r="AB1009">
        <v>1.0260122440727804</v>
      </c>
      <c r="AC1009">
        <v>0</v>
      </c>
      <c r="AD1009" s="22">
        <v>3979048.82</v>
      </c>
      <c r="AE1009" s="25">
        <v>2.3699999999999999E-2</v>
      </c>
      <c r="AF1009" s="26">
        <v>0</v>
      </c>
      <c r="AG1009" s="27">
        <v>1</v>
      </c>
      <c r="AH1009" s="27" t="s">
        <v>103</v>
      </c>
      <c r="AI1009" t="s">
        <v>103</v>
      </c>
      <c r="AJ1009" t="s">
        <v>78</v>
      </c>
    </row>
    <row r="1010" spans="1:36" ht="15" customHeight="1" x14ac:dyDescent="0.25">
      <c r="A1010">
        <v>223447</v>
      </c>
      <c r="B1010" t="s">
        <v>963</v>
      </c>
      <c r="C1010" t="s">
        <v>964</v>
      </c>
      <c r="D1010">
        <v>387</v>
      </c>
      <c r="E1010" t="s">
        <v>74</v>
      </c>
      <c r="F1010" t="s">
        <v>803</v>
      </c>
      <c r="G1010" t="s">
        <v>804</v>
      </c>
      <c r="H1010" t="s">
        <v>762</v>
      </c>
      <c r="J1010" s="21">
        <v>46661</v>
      </c>
      <c r="K1010" s="21">
        <v>46755</v>
      </c>
      <c r="L1010" s="21">
        <v>46661</v>
      </c>
      <c r="M1010" s="22">
        <v>3821251.66</v>
      </c>
      <c r="N1010" t="s">
        <v>78</v>
      </c>
      <c r="O1010">
        <v>2.3699999999999999E-2</v>
      </c>
      <c r="P1010" t="s">
        <v>80</v>
      </c>
      <c r="R1010" s="21">
        <v>46661</v>
      </c>
      <c r="S1010" s="21">
        <v>46661</v>
      </c>
      <c r="T1010" s="21">
        <v>46755</v>
      </c>
      <c r="U1010" s="21">
        <v>46661</v>
      </c>
      <c r="V1010" s="23">
        <v>0.26111111111111113</v>
      </c>
      <c r="W1010">
        <v>94</v>
      </c>
      <c r="X1010" s="24">
        <v>-24293.689572981355</v>
      </c>
      <c r="Y1010" s="24">
        <v>-24293.689572981355</v>
      </c>
      <c r="Z1010" s="24">
        <v>-23647.179022633336</v>
      </c>
      <c r="AA1010" s="24">
        <v>-23647.179022633336</v>
      </c>
      <c r="AB1010">
        <v>1.0273398594280201</v>
      </c>
      <c r="AC1010">
        <v>0</v>
      </c>
      <c r="AD1010" s="22">
        <v>3821251.66</v>
      </c>
      <c r="AE1010" s="25">
        <v>2.3699999999999999E-2</v>
      </c>
      <c r="AF1010" s="26">
        <v>0</v>
      </c>
      <c r="AG1010" s="27">
        <v>1</v>
      </c>
      <c r="AH1010" s="27" t="s">
        <v>103</v>
      </c>
      <c r="AI1010" t="s">
        <v>103</v>
      </c>
      <c r="AJ1010" t="s">
        <v>78</v>
      </c>
    </row>
    <row r="1011" spans="1:36" ht="15" customHeight="1" x14ac:dyDescent="0.25">
      <c r="A1011">
        <v>223448</v>
      </c>
      <c r="B1011" t="s">
        <v>963</v>
      </c>
      <c r="C1011" t="s">
        <v>964</v>
      </c>
      <c r="D1011">
        <v>387</v>
      </c>
      <c r="E1011" t="s">
        <v>74</v>
      </c>
      <c r="F1011" t="s">
        <v>803</v>
      </c>
      <c r="G1011" t="s">
        <v>804</v>
      </c>
      <c r="H1011" t="s">
        <v>762</v>
      </c>
      <c r="J1011" s="21">
        <v>46755</v>
      </c>
      <c r="K1011" s="21">
        <v>46846</v>
      </c>
      <c r="L1011" s="21">
        <v>46755</v>
      </c>
      <c r="M1011" s="22">
        <v>3662842.26</v>
      </c>
      <c r="N1011" t="s">
        <v>78</v>
      </c>
      <c r="O1011">
        <v>2.3699999999999999E-2</v>
      </c>
      <c r="P1011" t="s">
        <v>80</v>
      </c>
      <c r="R1011" s="21">
        <v>46755</v>
      </c>
      <c r="S1011" s="21">
        <v>46755</v>
      </c>
      <c r="T1011" s="21">
        <v>46846</v>
      </c>
      <c r="U1011" s="21">
        <v>46755</v>
      </c>
      <c r="V1011" s="23">
        <v>0.25277777777777777</v>
      </c>
      <c r="W1011">
        <v>91</v>
      </c>
      <c r="X1011" s="24">
        <v>-22573.213843860613</v>
      </c>
      <c r="Y1011" s="24">
        <v>-22573.213843860613</v>
      </c>
      <c r="Z1011" s="24">
        <v>-21943.477505949995</v>
      </c>
      <c r="AA1011" s="24">
        <v>-21943.477505949995</v>
      </c>
      <c r="AB1011">
        <v>1.0286981103036137</v>
      </c>
      <c r="AC1011">
        <v>0</v>
      </c>
      <c r="AD1011" s="22">
        <v>3662842.26</v>
      </c>
      <c r="AE1011" s="25">
        <v>2.3699999999999999E-2</v>
      </c>
      <c r="AF1011" s="26">
        <v>0</v>
      </c>
      <c r="AG1011" s="27">
        <v>1</v>
      </c>
      <c r="AH1011" s="27" t="s">
        <v>103</v>
      </c>
      <c r="AI1011" t="s">
        <v>103</v>
      </c>
      <c r="AJ1011" t="s">
        <v>78</v>
      </c>
    </row>
    <row r="1012" spans="1:36" ht="15" customHeight="1" x14ac:dyDescent="0.25">
      <c r="A1012">
        <v>223449</v>
      </c>
      <c r="B1012" t="s">
        <v>963</v>
      </c>
      <c r="C1012" t="s">
        <v>964</v>
      </c>
      <c r="D1012">
        <v>387</v>
      </c>
      <c r="E1012" t="s">
        <v>74</v>
      </c>
      <c r="F1012" t="s">
        <v>803</v>
      </c>
      <c r="G1012" t="s">
        <v>804</v>
      </c>
      <c r="H1012" t="s">
        <v>762</v>
      </c>
      <c r="J1012" s="21">
        <v>46846</v>
      </c>
      <c r="K1012" s="21">
        <v>46937</v>
      </c>
      <c r="L1012" s="21">
        <v>46846</v>
      </c>
      <c r="M1012" s="22">
        <v>3503818.22</v>
      </c>
      <c r="N1012" t="s">
        <v>78</v>
      </c>
      <c r="O1012">
        <v>2.3699999999999999E-2</v>
      </c>
      <c r="P1012" t="s">
        <v>80</v>
      </c>
      <c r="R1012" s="21">
        <v>46846</v>
      </c>
      <c r="S1012" s="21">
        <v>46846</v>
      </c>
      <c r="T1012" s="21">
        <v>46937</v>
      </c>
      <c r="U1012" s="21">
        <v>46846</v>
      </c>
      <c r="V1012" s="23">
        <v>0.25277777777777777</v>
      </c>
      <c r="W1012">
        <v>91</v>
      </c>
      <c r="X1012" s="24">
        <v>-21620.82377215134</v>
      </c>
      <c r="Y1012" s="24">
        <v>-21620.82377215134</v>
      </c>
      <c r="Z1012" s="24">
        <v>-20990.790986316664</v>
      </c>
      <c r="AA1012" s="24">
        <v>-20990.790986316664</v>
      </c>
      <c r="AB1012">
        <v>1.030014723420636</v>
      </c>
      <c r="AC1012">
        <v>0</v>
      </c>
      <c r="AD1012" s="22">
        <v>3503818.22</v>
      </c>
      <c r="AE1012" s="25">
        <v>2.3699999999999999E-2</v>
      </c>
      <c r="AF1012" s="26">
        <v>0</v>
      </c>
      <c r="AG1012" s="27">
        <v>1</v>
      </c>
      <c r="AH1012" s="27" t="s">
        <v>103</v>
      </c>
      <c r="AI1012" t="s">
        <v>103</v>
      </c>
      <c r="AJ1012" t="s">
        <v>78</v>
      </c>
    </row>
    <row r="1013" spans="1:36" ht="15" customHeight="1" x14ac:dyDescent="0.25">
      <c r="A1013">
        <v>223450</v>
      </c>
      <c r="B1013" t="s">
        <v>963</v>
      </c>
      <c r="C1013" t="s">
        <v>964</v>
      </c>
      <c r="D1013">
        <v>387</v>
      </c>
      <c r="E1013" t="s">
        <v>74</v>
      </c>
      <c r="F1013" t="s">
        <v>803</v>
      </c>
      <c r="G1013" t="s">
        <v>804</v>
      </c>
      <c r="H1013" t="s">
        <v>762</v>
      </c>
      <c r="J1013" s="21">
        <v>46937</v>
      </c>
      <c r="K1013" s="21">
        <v>47028</v>
      </c>
      <c r="L1013" s="21">
        <v>46937</v>
      </c>
      <c r="M1013" s="22">
        <v>3344177.18</v>
      </c>
      <c r="N1013" t="s">
        <v>78</v>
      </c>
      <c r="O1013">
        <v>2.3699999999999999E-2</v>
      </c>
      <c r="P1013" t="s">
        <v>80</v>
      </c>
      <c r="R1013" s="21">
        <v>46937</v>
      </c>
      <c r="S1013" s="21">
        <v>46937</v>
      </c>
      <c r="T1013" s="21">
        <v>47028</v>
      </c>
      <c r="U1013" s="21">
        <v>46937</v>
      </c>
      <c r="V1013" s="23">
        <v>0.25277777777777777</v>
      </c>
      <c r="W1013">
        <v>91</v>
      </c>
      <c r="X1013" s="24">
        <v>-20662.146665929715</v>
      </c>
      <c r="Y1013" s="24">
        <v>-20662.146665929715</v>
      </c>
      <c r="Z1013" s="24">
        <v>-20034.408122516663</v>
      </c>
      <c r="AA1013" s="24">
        <v>-20034.408122516663</v>
      </c>
      <c r="AB1013">
        <v>1.0313330216482681</v>
      </c>
      <c r="AC1013">
        <v>0</v>
      </c>
      <c r="AD1013" s="22">
        <v>3344177.18</v>
      </c>
      <c r="AE1013" s="25">
        <v>2.3699999999999999E-2</v>
      </c>
      <c r="AF1013" s="26">
        <v>0</v>
      </c>
      <c r="AG1013" s="27">
        <v>1</v>
      </c>
      <c r="AH1013" s="27" t="s">
        <v>103</v>
      </c>
      <c r="AI1013" t="s">
        <v>103</v>
      </c>
      <c r="AJ1013" t="s">
        <v>78</v>
      </c>
    </row>
    <row r="1014" spans="1:36" ht="15" customHeight="1" x14ac:dyDescent="0.25">
      <c r="A1014">
        <v>223451</v>
      </c>
      <c r="B1014" t="s">
        <v>963</v>
      </c>
      <c r="C1014" t="s">
        <v>964</v>
      </c>
      <c r="D1014">
        <v>387</v>
      </c>
      <c r="E1014" t="s">
        <v>74</v>
      </c>
      <c r="F1014" t="s">
        <v>803</v>
      </c>
      <c r="G1014" t="s">
        <v>804</v>
      </c>
      <c r="H1014" t="s">
        <v>762</v>
      </c>
      <c r="J1014" s="21">
        <v>47028</v>
      </c>
      <c r="K1014" s="21">
        <v>47119</v>
      </c>
      <c r="L1014" s="21">
        <v>47028</v>
      </c>
      <c r="M1014" s="22">
        <v>3183916.72</v>
      </c>
      <c r="N1014" t="s">
        <v>78</v>
      </c>
      <c r="O1014">
        <v>2.3699999999999999E-2</v>
      </c>
      <c r="P1014" t="s">
        <v>80</v>
      </c>
      <c r="R1014" s="21">
        <v>47028</v>
      </c>
      <c r="S1014" s="21">
        <v>47028</v>
      </c>
      <c r="T1014" s="21">
        <v>47119</v>
      </c>
      <c r="U1014" s="21">
        <v>47028</v>
      </c>
      <c r="V1014" s="23">
        <v>0.25277777777777777</v>
      </c>
      <c r="W1014">
        <v>91</v>
      </c>
      <c r="X1014" s="24">
        <v>-19697.148141635604</v>
      </c>
      <c r="Y1014" s="24">
        <v>-19697.148141635604</v>
      </c>
      <c r="Z1014" s="24">
        <v>-19074.314416733334</v>
      </c>
      <c r="AA1014" s="24">
        <v>-19074.314416733334</v>
      </c>
      <c r="AB1014">
        <v>1.0326530071432543</v>
      </c>
      <c r="AC1014">
        <v>0</v>
      </c>
      <c r="AD1014" s="22">
        <v>3183916.72</v>
      </c>
      <c r="AE1014" s="25">
        <v>2.3699999999999999E-2</v>
      </c>
      <c r="AF1014" s="26">
        <v>0</v>
      </c>
      <c r="AG1014" s="27">
        <v>1</v>
      </c>
      <c r="AH1014" s="27" t="s">
        <v>103</v>
      </c>
      <c r="AI1014" t="s">
        <v>103</v>
      </c>
      <c r="AJ1014" t="s">
        <v>78</v>
      </c>
    </row>
    <row r="1015" spans="1:36" ht="15" customHeight="1" x14ac:dyDescent="0.25">
      <c r="A1015">
        <v>223452</v>
      </c>
      <c r="B1015" t="s">
        <v>963</v>
      </c>
      <c r="C1015" t="s">
        <v>964</v>
      </c>
      <c r="D1015">
        <v>387</v>
      </c>
      <c r="E1015" t="s">
        <v>74</v>
      </c>
      <c r="F1015" t="s">
        <v>803</v>
      </c>
      <c r="G1015" t="s">
        <v>804</v>
      </c>
      <c r="H1015" t="s">
        <v>762</v>
      </c>
      <c r="J1015" s="21">
        <v>47119</v>
      </c>
      <c r="K1015" s="21">
        <v>47210</v>
      </c>
      <c r="L1015" s="21">
        <v>47119</v>
      </c>
      <c r="M1015" s="22">
        <v>3023034.46</v>
      </c>
      <c r="N1015" t="s">
        <v>78</v>
      </c>
      <c r="O1015">
        <v>2.3699999999999999E-2</v>
      </c>
      <c r="P1015" t="s">
        <v>80</v>
      </c>
      <c r="R1015" s="21">
        <v>47119</v>
      </c>
      <c r="S1015" s="21">
        <v>47119</v>
      </c>
      <c r="T1015" s="21">
        <v>47210</v>
      </c>
      <c r="U1015" s="21">
        <v>47119</v>
      </c>
      <c r="V1015" s="23">
        <v>0.25277777777777777</v>
      </c>
      <c r="W1015">
        <v>91</v>
      </c>
      <c r="X1015" s="24">
        <v>-18725.793941201071</v>
      </c>
      <c r="Y1015" s="24">
        <v>-18725.793941201071</v>
      </c>
      <c r="Z1015" s="24">
        <v>-18110.495610783335</v>
      </c>
      <c r="AA1015" s="24">
        <v>-18110.495610783335</v>
      </c>
      <c r="AB1015">
        <v>1.033974682065099</v>
      </c>
      <c r="AC1015">
        <v>0</v>
      </c>
      <c r="AD1015" s="22">
        <v>3023034.46</v>
      </c>
      <c r="AE1015" s="25">
        <v>2.3699999999999999E-2</v>
      </c>
      <c r="AF1015" s="26">
        <v>0</v>
      </c>
      <c r="AG1015" s="27">
        <v>1</v>
      </c>
      <c r="AH1015" s="27" t="s">
        <v>103</v>
      </c>
      <c r="AI1015" t="s">
        <v>103</v>
      </c>
      <c r="AJ1015" t="s">
        <v>78</v>
      </c>
    </row>
    <row r="1016" spans="1:36" ht="15" customHeight="1" x14ac:dyDescent="0.25">
      <c r="A1016">
        <v>223453</v>
      </c>
      <c r="B1016" t="s">
        <v>963</v>
      </c>
      <c r="C1016" t="s">
        <v>964</v>
      </c>
      <c r="D1016">
        <v>387</v>
      </c>
      <c r="E1016" t="s">
        <v>74</v>
      </c>
      <c r="F1016" t="s">
        <v>803</v>
      </c>
      <c r="G1016" t="s">
        <v>804</v>
      </c>
      <c r="H1016" t="s">
        <v>762</v>
      </c>
      <c r="J1016" s="21">
        <v>47210</v>
      </c>
      <c r="K1016" s="21">
        <v>47301</v>
      </c>
      <c r="L1016" s="21">
        <v>47210</v>
      </c>
      <c r="M1016" s="22">
        <v>2861527.98</v>
      </c>
      <c r="N1016" t="s">
        <v>78</v>
      </c>
      <c r="O1016">
        <v>2.3699999999999999E-2</v>
      </c>
      <c r="P1016" t="s">
        <v>80</v>
      </c>
      <c r="R1016" s="21">
        <v>47210</v>
      </c>
      <c r="S1016" s="21">
        <v>47210</v>
      </c>
      <c r="T1016" s="21">
        <v>47301</v>
      </c>
      <c r="U1016" s="21">
        <v>47210</v>
      </c>
      <c r="V1016" s="23">
        <v>0.25277777777777777</v>
      </c>
      <c r="W1016">
        <v>91</v>
      </c>
      <c r="X1016" s="24">
        <v>-17748.049437113925</v>
      </c>
      <c r="Y1016" s="24">
        <v>-17748.049437113925</v>
      </c>
      <c r="Z1016" s="24">
        <v>-17142.937206850002</v>
      </c>
      <c r="AA1016" s="24">
        <v>-17142.937206850002</v>
      </c>
      <c r="AB1016">
        <v>1.0352980485760708</v>
      </c>
      <c r="AC1016">
        <v>0</v>
      </c>
      <c r="AD1016" s="22">
        <v>2861527.98</v>
      </c>
      <c r="AE1016" s="25">
        <v>2.3699999999999999E-2</v>
      </c>
      <c r="AF1016" s="26">
        <v>0</v>
      </c>
      <c r="AG1016" s="27">
        <v>1</v>
      </c>
      <c r="AH1016" s="27" t="s">
        <v>103</v>
      </c>
      <c r="AI1016" t="s">
        <v>103</v>
      </c>
      <c r="AJ1016" t="s">
        <v>78</v>
      </c>
    </row>
    <row r="1017" spans="1:36" ht="15" customHeight="1" x14ac:dyDescent="0.25">
      <c r="A1017">
        <v>223454</v>
      </c>
      <c r="B1017" t="s">
        <v>963</v>
      </c>
      <c r="C1017" t="s">
        <v>964</v>
      </c>
      <c r="D1017">
        <v>387</v>
      </c>
      <c r="E1017" t="s">
        <v>74</v>
      </c>
      <c r="F1017" t="s">
        <v>803</v>
      </c>
      <c r="G1017" t="s">
        <v>804</v>
      </c>
      <c r="H1017" t="s">
        <v>762</v>
      </c>
      <c r="J1017" s="21">
        <v>47301</v>
      </c>
      <c r="K1017" s="21">
        <v>47392</v>
      </c>
      <c r="L1017" s="21">
        <v>47301</v>
      </c>
      <c r="M1017" s="22">
        <v>2699394.84</v>
      </c>
      <c r="N1017" t="s">
        <v>78</v>
      </c>
      <c r="O1017">
        <v>2.3699999999999999E-2</v>
      </c>
      <c r="P1017" t="s">
        <v>80</v>
      </c>
      <c r="R1017" s="21">
        <v>47301</v>
      </c>
      <c r="S1017" s="21">
        <v>47301</v>
      </c>
      <c r="T1017" s="21">
        <v>47392</v>
      </c>
      <c r="U1017" s="21">
        <v>47301</v>
      </c>
      <c r="V1017" s="23">
        <v>0.25277777777777777</v>
      </c>
      <c r="W1017">
        <v>91</v>
      </c>
      <c r="X1017" s="24">
        <v>-16763.879754699807</v>
      </c>
      <c r="Y1017" s="24">
        <v>-16763.879754699807</v>
      </c>
      <c r="Z1017" s="24">
        <v>-16171.624587299997</v>
      </c>
      <c r="AA1017" s="24">
        <v>-16171.624587299997</v>
      </c>
      <c r="AB1017">
        <v>1.0366231088412059</v>
      </c>
      <c r="AC1017">
        <v>0</v>
      </c>
      <c r="AD1017" s="22">
        <v>2699394.84</v>
      </c>
      <c r="AE1017" s="25">
        <v>2.3699999999999999E-2</v>
      </c>
      <c r="AF1017" s="26">
        <v>0</v>
      </c>
      <c r="AG1017" s="27">
        <v>1</v>
      </c>
      <c r="AH1017" s="27" t="s">
        <v>103</v>
      </c>
      <c r="AI1017" t="s">
        <v>103</v>
      </c>
      <c r="AJ1017" t="s">
        <v>78</v>
      </c>
    </row>
    <row r="1018" spans="1:36" ht="15" customHeight="1" x14ac:dyDescent="0.25">
      <c r="A1018">
        <v>223455</v>
      </c>
      <c r="B1018" t="s">
        <v>963</v>
      </c>
      <c r="C1018" t="s">
        <v>964</v>
      </c>
      <c r="D1018">
        <v>387</v>
      </c>
      <c r="E1018" t="s">
        <v>74</v>
      </c>
      <c r="F1018" t="s">
        <v>803</v>
      </c>
      <c r="G1018" t="s">
        <v>804</v>
      </c>
      <c r="H1018" t="s">
        <v>762</v>
      </c>
      <c r="J1018" s="21">
        <v>47392</v>
      </c>
      <c r="K1018" s="21">
        <v>47484</v>
      </c>
      <c r="L1018" s="21">
        <v>47392</v>
      </c>
      <c r="M1018" s="22">
        <v>2536632.64</v>
      </c>
      <c r="N1018" t="s">
        <v>78</v>
      </c>
      <c r="O1018">
        <v>2.3699999999999999E-2</v>
      </c>
      <c r="P1018" t="s">
        <v>80</v>
      </c>
      <c r="R1018" s="21">
        <v>47392</v>
      </c>
      <c r="S1018" s="21">
        <v>47392</v>
      </c>
      <c r="T1018" s="21">
        <v>47484</v>
      </c>
      <c r="U1018" s="21">
        <v>47392</v>
      </c>
      <c r="V1018" s="23">
        <v>0.25555555555555554</v>
      </c>
      <c r="W1018">
        <v>92</v>
      </c>
      <c r="X1018" s="24">
        <v>-15946.582563244268</v>
      </c>
      <c r="Y1018" s="24">
        <v>-15946.582563244268</v>
      </c>
      <c r="Z1018" s="24">
        <v>-15363.538356266667</v>
      </c>
      <c r="AA1018" s="24">
        <v>-15363.538356266667</v>
      </c>
      <c r="AB1018">
        <v>1.0379498650283112</v>
      </c>
      <c r="AC1018">
        <v>0</v>
      </c>
      <c r="AD1018" s="22">
        <v>2536632.64</v>
      </c>
      <c r="AE1018" s="25">
        <v>2.3699999999999999E-2</v>
      </c>
      <c r="AF1018" s="26">
        <v>0</v>
      </c>
      <c r="AG1018" s="27">
        <v>1</v>
      </c>
      <c r="AH1018" s="27" t="s">
        <v>103</v>
      </c>
      <c r="AI1018" t="s">
        <v>103</v>
      </c>
      <c r="AJ1018" t="s">
        <v>78</v>
      </c>
    </row>
    <row r="1019" spans="1:36" ht="15" customHeight="1" x14ac:dyDescent="0.25">
      <c r="A1019">
        <v>223456</v>
      </c>
      <c r="B1019" t="s">
        <v>963</v>
      </c>
      <c r="C1019" t="s">
        <v>964</v>
      </c>
      <c r="D1019">
        <v>387</v>
      </c>
      <c r="E1019" t="s">
        <v>74</v>
      </c>
      <c r="F1019" t="s">
        <v>803</v>
      </c>
      <c r="G1019" t="s">
        <v>804</v>
      </c>
      <c r="H1019" t="s">
        <v>762</v>
      </c>
      <c r="J1019" s="21">
        <v>47484</v>
      </c>
      <c r="K1019" s="21">
        <v>47574</v>
      </c>
      <c r="L1019" s="21">
        <v>47484</v>
      </c>
      <c r="M1019" s="22">
        <v>2373238.92</v>
      </c>
      <c r="N1019" t="s">
        <v>78</v>
      </c>
      <c r="O1019">
        <v>2.3699999999999999E-2</v>
      </c>
      <c r="P1019" t="s">
        <v>80</v>
      </c>
      <c r="R1019" s="21">
        <v>47484</v>
      </c>
      <c r="S1019" s="21">
        <v>47484</v>
      </c>
      <c r="T1019" s="21">
        <v>47574</v>
      </c>
      <c r="U1019" s="21">
        <v>47484</v>
      </c>
      <c r="V1019" s="23">
        <v>0.25</v>
      </c>
      <c r="W1019">
        <v>90</v>
      </c>
      <c r="X1019" s="24">
        <v>-14613.955762123203</v>
      </c>
      <c r="Y1019" s="24">
        <v>-14613.955762123203</v>
      </c>
      <c r="Z1019" s="24">
        <v>-14061.440600999998</v>
      </c>
      <c r="AA1019" s="24">
        <v>-14061.440600999998</v>
      </c>
      <c r="AB1019">
        <v>1.039292927147444</v>
      </c>
      <c r="AC1019">
        <v>0</v>
      </c>
      <c r="AD1019" s="22">
        <v>2373238.92</v>
      </c>
      <c r="AE1019" s="25">
        <v>2.3699999999999999E-2</v>
      </c>
      <c r="AF1019" s="26">
        <v>0</v>
      </c>
      <c r="AG1019" s="27">
        <v>1</v>
      </c>
      <c r="AH1019" s="27" t="s">
        <v>103</v>
      </c>
      <c r="AI1019" t="s">
        <v>103</v>
      </c>
      <c r="AJ1019" t="s">
        <v>78</v>
      </c>
    </row>
    <row r="1020" spans="1:36" ht="15" customHeight="1" x14ac:dyDescent="0.25">
      <c r="A1020">
        <v>223457</v>
      </c>
      <c r="B1020" t="s">
        <v>963</v>
      </c>
      <c r="C1020" t="s">
        <v>964</v>
      </c>
      <c r="D1020">
        <v>387</v>
      </c>
      <c r="E1020" t="s">
        <v>74</v>
      </c>
      <c r="F1020" t="s">
        <v>803</v>
      </c>
      <c r="G1020" t="s">
        <v>804</v>
      </c>
      <c r="H1020" t="s">
        <v>762</v>
      </c>
      <c r="J1020" s="21">
        <v>47574</v>
      </c>
      <c r="K1020" s="21">
        <v>47665</v>
      </c>
      <c r="L1020" s="21">
        <v>47574</v>
      </c>
      <c r="M1020" s="22">
        <v>2209211.2200000002</v>
      </c>
      <c r="N1020" t="s">
        <v>78</v>
      </c>
      <c r="O1020">
        <v>2.3699999999999999E-2</v>
      </c>
      <c r="P1020" t="s">
        <v>80</v>
      </c>
      <c r="R1020" s="21">
        <v>47574</v>
      </c>
      <c r="S1020" s="21">
        <v>47574</v>
      </c>
      <c r="T1020" s="21">
        <v>47665</v>
      </c>
      <c r="U1020" s="21">
        <v>47574</v>
      </c>
      <c r="V1020" s="23">
        <v>0.25277777777777777</v>
      </c>
      <c r="W1020">
        <v>91</v>
      </c>
      <c r="X1020" s="24">
        <v>-13772.470027155265</v>
      </c>
      <c r="Y1020" s="24">
        <v>-13772.470027155265</v>
      </c>
      <c r="Z1020" s="24">
        <v>-13235.01621715</v>
      </c>
      <c r="AA1020" s="24">
        <v>-13235.01621715</v>
      </c>
      <c r="AB1020">
        <v>1.0406084738535364</v>
      </c>
      <c r="AC1020">
        <v>0</v>
      </c>
      <c r="AD1020" s="22">
        <v>2209211.2200000002</v>
      </c>
      <c r="AE1020" s="25">
        <v>2.3699999999999999E-2</v>
      </c>
      <c r="AF1020" s="26">
        <v>0</v>
      </c>
      <c r="AG1020" s="27">
        <v>1</v>
      </c>
      <c r="AH1020" s="27" t="s">
        <v>103</v>
      </c>
      <c r="AI1020" t="s">
        <v>103</v>
      </c>
      <c r="AJ1020" t="s">
        <v>78</v>
      </c>
    </row>
    <row r="1021" spans="1:36" ht="15" customHeight="1" x14ac:dyDescent="0.25">
      <c r="A1021">
        <v>223458</v>
      </c>
      <c r="B1021" t="s">
        <v>963</v>
      </c>
      <c r="C1021" t="s">
        <v>964</v>
      </c>
      <c r="D1021">
        <v>387</v>
      </c>
      <c r="E1021" t="s">
        <v>74</v>
      </c>
      <c r="F1021" t="s">
        <v>803</v>
      </c>
      <c r="G1021" t="s">
        <v>804</v>
      </c>
      <c r="H1021" t="s">
        <v>762</v>
      </c>
      <c r="J1021" s="21">
        <v>47665</v>
      </c>
      <c r="K1021" s="21">
        <v>47757</v>
      </c>
      <c r="L1021" s="21">
        <v>47665</v>
      </c>
      <c r="M1021" s="22">
        <v>2044547.14</v>
      </c>
      <c r="N1021" t="s">
        <v>78</v>
      </c>
      <c r="O1021">
        <v>2.3699999999999999E-2</v>
      </c>
      <c r="P1021" t="s">
        <v>80</v>
      </c>
      <c r="R1021" s="21">
        <v>47665</v>
      </c>
      <c r="S1021" s="21">
        <v>47665</v>
      </c>
      <c r="T1021" s="21">
        <v>47757</v>
      </c>
      <c r="U1021" s="21">
        <v>47665</v>
      </c>
      <c r="V1021" s="23">
        <v>0.25555555555555554</v>
      </c>
      <c r="W1021">
        <v>92</v>
      </c>
      <c r="X1021" s="24">
        <v>-12902.493521161721</v>
      </c>
      <c r="Y1021" s="24">
        <v>-12902.493521161721</v>
      </c>
      <c r="Z1021" s="24">
        <v>-12383.140511266663</v>
      </c>
      <c r="AA1021" s="24">
        <v>-12383.140511266663</v>
      </c>
      <c r="AB1021">
        <v>1.041940330841157</v>
      </c>
      <c r="AC1021">
        <v>0</v>
      </c>
      <c r="AD1021" s="22">
        <v>2044547.14</v>
      </c>
      <c r="AE1021" s="25">
        <v>2.3699999999999999E-2</v>
      </c>
      <c r="AF1021" s="26">
        <v>0</v>
      </c>
      <c r="AG1021" s="27">
        <v>1</v>
      </c>
      <c r="AH1021" s="27" t="s">
        <v>103</v>
      </c>
      <c r="AI1021" t="s">
        <v>103</v>
      </c>
      <c r="AJ1021" t="s">
        <v>78</v>
      </c>
    </row>
    <row r="1022" spans="1:36" ht="15" customHeight="1" x14ac:dyDescent="0.25">
      <c r="A1022">
        <v>223469</v>
      </c>
      <c r="B1022" t="s">
        <v>965</v>
      </c>
      <c r="C1022" t="s">
        <v>964</v>
      </c>
      <c r="D1022">
        <v>387</v>
      </c>
      <c r="E1022" t="s">
        <v>74</v>
      </c>
      <c r="F1022" t="s">
        <v>803</v>
      </c>
      <c r="G1022" t="s">
        <v>804</v>
      </c>
      <c r="H1022" t="s">
        <v>762</v>
      </c>
      <c r="I1022" s="21">
        <v>44741</v>
      </c>
      <c r="J1022" s="21">
        <v>44743</v>
      </c>
      <c r="K1022" s="21">
        <v>44837</v>
      </c>
      <c r="L1022" s="21">
        <v>44743</v>
      </c>
      <c r="M1022" s="22">
        <v>7009996.96</v>
      </c>
      <c r="N1022" t="s">
        <v>78</v>
      </c>
      <c r="O1022" t="s">
        <v>966</v>
      </c>
      <c r="P1022" t="s">
        <v>80</v>
      </c>
      <c r="R1022" s="21">
        <v>44741</v>
      </c>
      <c r="S1022" s="21">
        <v>44743</v>
      </c>
      <c r="T1022" s="21">
        <v>44837</v>
      </c>
      <c r="U1022" s="21">
        <v>44743</v>
      </c>
      <c r="V1022" s="23">
        <v>0.26111111111111113</v>
      </c>
      <c r="W1022">
        <v>94</v>
      </c>
      <c r="X1022" s="24">
        <v>0</v>
      </c>
      <c r="Y1022" s="24">
        <v>0</v>
      </c>
      <c r="Z1022" s="24">
        <v>0</v>
      </c>
      <c r="AA1022" s="24">
        <v>0</v>
      </c>
      <c r="AB1022">
        <v>1.000014055753117</v>
      </c>
      <c r="AC1022">
        <v>0</v>
      </c>
      <c r="AD1022" s="22">
        <v>7009996.96</v>
      </c>
      <c r="AE1022" s="25">
        <v>0</v>
      </c>
      <c r="AF1022" s="26">
        <v>0</v>
      </c>
      <c r="AG1022" s="27">
        <v>1</v>
      </c>
      <c r="AH1022" s="27" t="s">
        <v>103</v>
      </c>
      <c r="AI1022" t="s">
        <v>103</v>
      </c>
      <c r="AJ1022" t="s">
        <v>78</v>
      </c>
    </row>
    <row r="1023" spans="1:36" ht="15" customHeight="1" x14ac:dyDescent="0.25">
      <c r="A1023">
        <v>223470</v>
      </c>
      <c r="B1023" t="s">
        <v>965</v>
      </c>
      <c r="C1023" t="s">
        <v>964</v>
      </c>
      <c r="D1023">
        <v>387</v>
      </c>
      <c r="E1023" t="s">
        <v>74</v>
      </c>
      <c r="F1023" t="s">
        <v>803</v>
      </c>
      <c r="G1023" t="s">
        <v>804</v>
      </c>
      <c r="H1023" t="s">
        <v>762</v>
      </c>
      <c r="I1023" s="21">
        <v>44833</v>
      </c>
      <c r="J1023" s="21">
        <v>44837</v>
      </c>
      <c r="K1023" s="21">
        <v>44928</v>
      </c>
      <c r="L1023" s="21">
        <v>44837</v>
      </c>
      <c r="M1023" s="22">
        <v>6863959.8799999999</v>
      </c>
      <c r="N1023" t="s">
        <v>78</v>
      </c>
      <c r="O1023" t="s">
        <v>806</v>
      </c>
      <c r="P1023" t="s">
        <v>80</v>
      </c>
      <c r="R1023" s="21">
        <v>44833</v>
      </c>
      <c r="S1023" s="21">
        <v>44837</v>
      </c>
      <c r="T1023" s="21">
        <v>44928</v>
      </c>
      <c r="U1023" s="21">
        <v>44837</v>
      </c>
      <c r="V1023" s="23">
        <v>0.25277777777777777</v>
      </c>
      <c r="W1023">
        <v>91</v>
      </c>
      <c r="X1023" s="24">
        <v>10948.669622783182</v>
      </c>
      <c r="Y1023" s="24">
        <v>10948.669622783182</v>
      </c>
      <c r="Z1023" s="24">
        <v>10934.059761147097</v>
      </c>
      <c r="AA1023" s="24">
        <v>10934.059761147097</v>
      </c>
      <c r="AB1023">
        <v>1.0013361790547368</v>
      </c>
      <c r="AC1023">
        <v>0</v>
      </c>
      <c r="AD1023" s="22">
        <v>6863959.8799999999</v>
      </c>
      <c r="AE1023" s="25">
        <v>6.3018464252896228E-3</v>
      </c>
      <c r="AF1023" s="26">
        <v>0</v>
      </c>
      <c r="AG1023" s="27">
        <v>1</v>
      </c>
      <c r="AH1023" s="27" t="s">
        <v>103</v>
      </c>
      <c r="AI1023" t="s">
        <v>103</v>
      </c>
      <c r="AJ1023" t="s">
        <v>78</v>
      </c>
    </row>
    <row r="1024" spans="1:36" ht="15" customHeight="1" x14ac:dyDescent="0.25">
      <c r="A1024">
        <v>223471</v>
      </c>
      <c r="B1024" t="s">
        <v>965</v>
      </c>
      <c r="C1024" t="s">
        <v>964</v>
      </c>
      <c r="D1024">
        <v>387</v>
      </c>
      <c r="E1024" t="s">
        <v>74</v>
      </c>
      <c r="F1024" t="s">
        <v>803</v>
      </c>
      <c r="G1024" t="s">
        <v>804</v>
      </c>
      <c r="H1024" t="s">
        <v>762</v>
      </c>
      <c r="I1024" s="21">
        <v>44924</v>
      </c>
      <c r="J1024" s="21">
        <v>44928</v>
      </c>
      <c r="K1024" s="21">
        <v>45019</v>
      </c>
      <c r="L1024" s="21">
        <v>44928</v>
      </c>
      <c r="M1024" s="22">
        <v>6717356.1799999997</v>
      </c>
      <c r="N1024" t="s">
        <v>78</v>
      </c>
      <c r="O1024" t="s">
        <v>806</v>
      </c>
      <c r="P1024" t="s">
        <v>80</v>
      </c>
      <c r="R1024" s="21">
        <v>44924</v>
      </c>
      <c r="S1024" s="21">
        <v>44928</v>
      </c>
      <c r="T1024" s="21">
        <v>45019</v>
      </c>
      <c r="U1024" s="21">
        <v>44928</v>
      </c>
      <c r="V1024" s="23">
        <v>0.25277777777777777</v>
      </c>
      <c r="W1024">
        <v>91</v>
      </c>
      <c r="X1024" s="24">
        <v>20600.166214401117</v>
      </c>
      <c r="Y1024" s="24">
        <v>20600.166214401117</v>
      </c>
      <c r="Z1024" s="24">
        <v>20546.380472762605</v>
      </c>
      <c r="AA1024" s="24">
        <v>20546.380472762605</v>
      </c>
      <c r="AB1024">
        <v>1.0026177721039389</v>
      </c>
      <c r="AC1024">
        <v>0</v>
      </c>
      <c r="AD1024" s="22">
        <v>6717356.1799999997</v>
      </c>
      <c r="AE1024" s="25">
        <v>1.2100353488751889E-2</v>
      </c>
      <c r="AF1024" s="26">
        <v>0</v>
      </c>
      <c r="AG1024" s="27">
        <v>1</v>
      </c>
      <c r="AH1024" s="27" t="s">
        <v>103</v>
      </c>
      <c r="AI1024" t="s">
        <v>103</v>
      </c>
      <c r="AJ1024" t="s">
        <v>78</v>
      </c>
    </row>
    <row r="1025" spans="1:36" ht="15" customHeight="1" x14ac:dyDescent="0.25">
      <c r="A1025">
        <v>223472</v>
      </c>
      <c r="B1025" t="s">
        <v>965</v>
      </c>
      <c r="C1025" t="s">
        <v>964</v>
      </c>
      <c r="D1025">
        <v>387</v>
      </c>
      <c r="E1025" t="s">
        <v>74</v>
      </c>
      <c r="F1025" t="s">
        <v>803</v>
      </c>
      <c r="G1025" t="s">
        <v>804</v>
      </c>
      <c r="H1025" t="s">
        <v>762</v>
      </c>
      <c r="I1025" s="21">
        <v>45015</v>
      </c>
      <c r="J1025" s="21">
        <v>45019</v>
      </c>
      <c r="K1025" s="21">
        <v>45110</v>
      </c>
      <c r="L1025" s="21">
        <v>45019</v>
      </c>
      <c r="M1025" s="22">
        <v>6570183.6600000001</v>
      </c>
      <c r="N1025" t="s">
        <v>78</v>
      </c>
      <c r="O1025" t="s">
        <v>806</v>
      </c>
      <c r="P1025" t="s">
        <v>80</v>
      </c>
      <c r="R1025" s="21">
        <v>45015</v>
      </c>
      <c r="S1025" s="21">
        <v>45019</v>
      </c>
      <c r="T1025" s="21">
        <v>45110</v>
      </c>
      <c r="U1025" s="21">
        <v>45019</v>
      </c>
      <c r="V1025" s="23">
        <v>0.25277777777777777</v>
      </c>
      <c r="W1025">
        <v>91</v>
      </c>
      <c r="X1025" s="24">
        <v>25960.476413529694</v>
      </c>
      <c r="Y1025" s="24">
        <v>25960.476413529694</v>
      </c>
      <c r="Z1025" s="24">
        <v>25859.59798107333</v>
      </c>
      <c r="AA1025" s="24">
        <v>25859.59798107333</v>
      </c>
      <c r="AB1025">
        <v>1.0039010054421649</v>
      </c>
      <c r="AC1025">
        <v>0</v>
      </c>
      <c r="AD1025" s="22">
        <v>6570183.6600000001</v>
      </c>
      <c r="AE1025" s="25">
        <v>1.5570600700491171E-2</v>
      </c>
      <c r="AF1025" s="26">
        <v>0</v>
      </c>
      <c r="AG1025" s="27">
        <v>1</v>
      </c>
      <c r="AH1025" s="27" t="s">
        <v>103</v>
      </c>
      <c r="AI1025" t="s">
        <v>103</v>
      </c>
      <c r="AJ1025" t="s">
        <v>78</v>
      </c>
    </row>
    <row r="1026" spans="1:36" ht="15" customHeight="1" x14ac:dyDescent="0.25">
      <c r="A1026">
        <v>223473</v>
      </c>
      <c r="B1026" t="s">
        <v>965</v>
      </c>
      <c r="C1026" t="s">
        <v>964</v>
      </c>
      <c r="D1026">
        <v>387</v>
      </c>
      <c r="E1026" t="s">
        <v>74</v>
      </c>
      <c r="F1026" t="s">
        <v>803</v>
      </c>
      <c r="G1026" t="s">
        <v>804</v>
      </c>
      <c r="H1026" t="s">
        <v>762</v>
      </c>
      <c r="I1026" s="21">
        <v>45106</v>
      </c>
      <c r="J1026" s="21">
        <v>45110</v>
      </c>
      <c r="K1026" s="21">
        <v>45201</v>
      </c>
      <c r="L1026" s="21">
        <v>45110</v>
      </c>
      <c r="M1026" s="22">
        <v>6422440.1200000001</v>
      </c>
      <c r="N1026" t="s">
        <v>78</v>
      </c>
      <c r="O1026" t="s">
        <v>806</v>
      </c>
      <c r="P1026" t="s">
        <v>80</v>
      </c>
      <c r="R1026" s="21">
        <v>45106</v>
      </c>
      <c r="S1026" s="21">
        <v>45110</v>
      </c>
      <c r="T1026" s="21">
        <v>45201</v>
      </c>
      <c r="U1026" s="21">
        <v>45110</v>
      </c>
      <c r="V1026" s="23">
        <v>0.25277777777777777</v>
      </c>
      <c r="W1026">
        <v>91</v>
      </c>
      <c r="X1026" s="24">
        <v>28769.463642082337</v>
      </c>
      <c r="Y1026" s="24">
        <v>28769.463642082337</v>
      </c>
      <c r="Z1026" s="24">
        <v>28621.038338332284</v>
      </c>
      <c r="AA1026" s="24">
        <v>28621.038338332284</v>
      </c>
      <c r="AB1026">
        <v>1.0051858811687928</v>
      </c>
      <c r="AC1026">
        <v>0</v>
      </c>
      <c r="AD1026" s="22">
        <v>6422440.1200000001</v>
      </c>
      <c r="AE1026" s="25">
        <v>1.7629761215128586E-2</v>
      </c>
      <c r="AF1026" s="26">
        <v>0</v>
      </c>
      <c r="AG1026" s="27">
        <v>1</v>
      </c>
      <c r="AH1026" s="27" t="s">
        <v>103</v>
      </c>
      <c r="AI1026" t="s">
        <v>103</v>
      </c>
      <c r="AJ1026" t="s">
        <v>78</v>
      </c>
    </row>
    <row r="1027" spans="1:36" ht="15" customHeight="1" x14ac:dyDescent="0.25">
      <c r="A1027">
        <v>223474</v>
      </c>
      <c r="B1027" t="s">
        <v>965</v>
      </c>
      <c r="C1027" t="s">
        <v>964</v>
      </c>
      <c r="D1027">
        <v>387</v>
      </c>
      <c r="E1027" t="s">
        <v>74</v>
      </c>
      <c r="F1027" t="s">
        <v>803</v>
      </c>
      <c r="G1027" t="s">
        <v>804</v>
      </c>
      <c r="H1027" t="s">
        <v>762</v>
      </c>
      <c r="I1027" s="21">
        <v>45197</v>
      </c>
      <c r="J1027" s="21">
        <v>45201</v>
      </c>
      <c r="K1027" s="21">
        <v>45292</v>
      </c>
      <c r="L1027" s="21">
        <v>45201</v>
      </c>
      <c r="M1027" s="22">
        <v>6274123.3200000003</v>
      </c>
      <c r="N1027" t="s">
        <v>78</v>
      </c>
      <c r="O1027" t="s">
        <v>806</v>
      </c>
      <c r="P1027" t="s">
        <v>80</v>
      </c>
      <c r="R1027" s="21">
        <v>45197</v>
      </c>
      <c r="S1027" s="21">
        <v>45201</v>
      </c>
      <c r="T1027" s="21">
        <v>45292</v>
      </c>
      <c r="U1027" s="21">
        <v>45201</v>
      </c>
      <c r="V1027" s="23">
        <v>0.25277777777777777</v>
      </c>
      <c r="W1027">
        <v>91</v>
      </c>
      <c r="X1027" s="24">
        <v>29847.053260547775</v>
      </c>
      <c r="Y1027" s="24">
        <v>29847.053260547775</v>
      </c>
      <c r="Z1027" s="24">
        <v>29655.113463070753</v>
      </c>
      <c r="AA1027" s="24">
        <v>29655.113463070753</v>
      </c>
      <c r="AB1027">
        <v>1.0064724013858872</v>
      </c>
      <c r="AC1027">
        <v>0</v>
      </c>
      <c r="AD1027" s="22">
        <v>6274123.3200000003</v>
      </c>
      <c r="AE1027" s="25">
        <v>1.8698537851082404E-2</v>
      </c>
      <c r="AF1027" s="26">
        <v>0</v>
      </c>
      <c r="AG1027" s="27">
        <v>1</v>
      </c>
      <c r="AH1027" s="27" t="s">
        <v>103</v>
      </c>
      <c r="AI1027" t="s">
        <v>103</v>
      </c>
      <c r="AJ1027" t="s">
        <v>78</v>
      </c>
    </row>
    <row r="1028" spans="1:36" ht="15" customHeight="1" x14ac:dyDescent="0.25">
      <c r="A1028">
        <v>223475</v>
      </c>
      <c r="B1028" t="s">
        <v>965</v>
      </c>
      <c r="C1028" t="s">
        <v>964</v>
      </c>
      <c r="D1028">
        <v>387</v>
      </c>
      <c r="E1028" t="s">
        <v>74</v>
      </c>
      <c r="F1028" t="s">
        <v>803</v>
      </c>
      <c r="G1028" t="s">
        <v>804</v>
      </c>
      <c r="H1028" t="s">
        <v>762</v>
      </c>
      <c r="I1028" s="21">
        <v>45288</v>
      </c>
      <c r="J1028" s="21">
        <v>45292</v>
      </c>
      <c r="K1028" s="21">
        <v>45383</v>
      </c>
      <c r="L1028" s="21">
        <v>45292</v>
      </c>
      <c r="M1028" s="22">
        <v>6125231.0599999996</v>
      </c>
      <c r="N1028" t="s">
        <v>78</v>
      </c>
      <c r="O1028" t="s">
        <v>806</v>
      </c>
      <c r="P1028" t="s">
        <v>80</v>
      </c>
      <c r="R1028" s="21">
        <v>45288</v>
      </c>
      <c r="S1028" s="21">
        <v>45292</v>
      </c>
      <c r="T1028" s="21">
        <v>45383</v>
      </c>
      <c r="U1028" s="21">
        <v>45292</v>
      </c>
      <c r="V1028" s="23">
        <v>0.25277777777777777</v>
      </c>
      <c r="W1028">
        <v>91</v>
      </c>
      <c r="X1028" s="24">
        <v>29422.111032007037</v>
      </c>
      <c r="Y1028" s="24">
        <v>29422.111032007037</v>
      </c>
      <c r="Z1028" s="24">
        <v>29195.537075449825</v>
      </c>
      <c r="AA1028" s="24">
        <v>29195.537075449825</v>
      </c>
      <c r="AB1028">
        <v>1.0077605681982036</v>
      </c>
      <c r="AC1028">
        <v>0</v>
      </c>
      <c r="AD1028" s="22">
        <v>6125231.0599999996</v>
      </c>
      <c r="AE1028" s="25">
        <v>1.8856240174356876E-2</v>
      </c>
      <c r="AF1028" s="26">
        <v>0</v>
      </c>
      <c r="AG1028" s="27">
        <v>1</v>
      </c>
      <c r="AH1028" s="27" t="s">
        <v>103</v>
      </c>
      <c r="AI1028" t="s">
        <v>103</v>
      </c>
      <c r="AJ1028" t="s">
        <v>78</v>
      </c>
    </row>
    <row r="1029" spans="1:36" ht="15" customHeight="1" x14ac:dyDescent="0.25">
      <c r="A1029">
        <v>223476</v>
      </c>
      <c r="B1029" t="s">
        <v>965</v>
      </c>
      <c r="C1029" t="s">
        <v>964</v>
      </c>
      <c r="D1029">
        <v>387</v>
      </c>
      <c r="E1029" t="s">
        <v>74</v>
      </c>
      <c r="F1029" t="s">
        <v>803</v>
      </c>
      <c r="G1029" t="s">
        <v>804</v>
      </c>
      <c r="H1029" t="s">
        <v>762</v>
      </c>
      <c r="I1029" s="21">
        <v>45379</v>
      </c>
      <c r="J1029" s="21">
        <v>45383</v>
      </c>
      <c r="K1029" s="21">
        <v>45474</v>
      </c>
      <c r="L1029" s="21">
        <v>45383</v>
      </c>
      <c r="M1029" s="22">
        <v>5975761.0999999996</v>
      </c>
      <c r="N1029" t="s">
        <v>78</v>
      </c>
      <c r="O1029" t="s">
        <v>806</v>
      </c>
      <c r="P1029" t="s">
        <v>80</v>
      </c>
      <c r="R1029" s="21">
        <v>45379</v>
      </c>
      <c r="S1029" s="21">
        <v>45383</v>
      </c>
      <c r="T1029" s="21">
        <v>45474</v>
      </c>
      <c r="U1029" s="21">
        <v>45383</v>
      </c>
      <c r="V1029" s="23">
        <v>0.25277777777777777</v>
      </c>
      <c r="W1029">
        <v>91</v>
      </c>
      <c r="X1029" s="24">
        <v>28581.397543391933</v>
      </c>
      <c r="Y1029" s="24">
        <v>28581.397543391933</v>
      </c>
      <c r="Z1029" s="24">
        <v>28325.045017292039</v>
      </c>
      <c r="AA1029" s="24">
        <v>28325.045017292039</v>
      </c>
      <c r="AB1029">
        <v>1.0090503837131908</v>
      </c>
      <c r="AC1029">
        <v>0</v>
      </c>
      <c r="AD1029" s="22">
        <v>5975761.0999999996</v>
      </c>
      <c r="AE1029" s="25">
        <v>1.8751606911683791E-2</v>
      </c>
      <c r="AF1029" s="26">
        <v>0</v>
      </c>
      <c r="AG1029" s="27">
        <v>1</v>
      </c>
      <c r="AH1029" s="27" t="s">
        <v>103</v>
      </c>
      <c r="AI1029" t="s">
        <v>103</v>
      </c>
      <c r="AJ1029" t="s">
        <v>78</v>
      </c>
    </row>
    <row r="1030" spans="1:36" ht="15" customHeight="1" x14ac:dyDescent="0.25">
      <c r="A1030">
        <v>223477</v>
      </c>
      <c r="B1030" t="s">
        <v>965</v>
      </c>
      <c r="C1030" t="s">
        <v>964</v>
      </c>
      <c r="D1030">
        <v>387</v>
      </c>
      <c r="E1030" t="s">
        <v>74</v>
      </c>
      <c r="F1030" t="s">
        <v>803</v>
      </c>
      <c r="G1030" t="s">
        <v>804</v>
      </c>
      <c r="H1030" t="s">
        <v>762</v>
      </c>
      <c r="I1030" s="21">
        <v>45470</v>
      </c>
      <c r="J1030" s="21">
        <v>45474</v>
      </c>
      <c r="K1030" s="21">
        <v>45566</v>
      </c>
      <c r="L1030" s="21">
        <v>45474</v>
      </c>
      <c r="M1030" s="22">
        <v>5825711.2000000002</v>
      </c>
      <c r="N1030" t="s">
        <v>78</v>
      </c>
      <c r="O1030" t="s">
        <v>806</v>
      </c>
      <c r="P1030" t="s">
        <v>80</v>
      </c>
      <c r="R1030" s="21">
        <v>45470</v>
      </c>
      <c r="S1030" s="21">
        <v>45474</v>
      </c>
      <c r="T1030" s="21">
        <v>45566</v>
      </c>
      <c r="U1030" s="21">
        <v>45474</v>
      </c>
      <c r="V1030" s="23">
        <v>0.25555555555555554</v>
      </c>
      <c r="W1030">
        <v>92</v>
      </c>
      <c r="X1030" s="24">
        <v>27736.174902619539</v>
      </c>
      <c r="Y1030" s="24">
        <v>27736.174902619539</v>
      </c>
      <c r="Z1030" s="24">
        <v>27452.267667120916</v>
      </c>
      <c r="AA1030" s="24">
        <v>27452.267667120916</v>
      </c>
      <c r="AB1030">
        <v>1.0103418500409951</v>
      </c>
      <c r="AC1030">
        <v>0</v>
      </c>
      <c r="AD1030" s="22">
        <v>5825711.2000000002</v>
      </c>
      <c r="AE1030" s="25">
        <v>1.8439279475147903E-2</v>
      </c>
      <c r="AF1030" s="26">
        <v>0</v>
      </c>
      <c r="AG1030" s="27">
        <v>1</v>
      </c>
      <c r="AH1030" s="27" t="s">
        <v>103</v>
      </c>
      <c r="AI1030" t="s">
        <v>103</v>
      </c>
      <c r="AJ1030" t="s">
        <v>78</v>
      </c>
    </row>
    <row r="1031" spans="1:36" ht="15" customHeight="1" x14ac:dyDescent="0.25">
      <c r="A1031">
        <v>223478</v>
      </c>
      <c r="B1031" t="s">
        <v>965</v>
      </c>
      <c r="C1031" t="s">
        <v>964</v>
      </c>
      <c r="D1031">
        <v>387</v>
      </c>
      <c r="E1031" t="s">
        <v>74</v>
      </c>
      <c r="F1031" t="s">
        <v>803</v>
      </c>
      <c r="G1031" t="s">
        <v>804</v>
      </c>
      <c r="H1031" t="s">
        <v>762</v>
      </c>
      <c r="I1031" s="21">
        <v>45562</v>
      </c>
      <c r="J1031" s="21">
        <v>45566</v>
      </c>
      <c r="K1031" s="21">
        <v>45658</v>
      </c>
      <c r="L1031" s="21">
        <v>45566</v>
      </c>
      <c r="M1031" s="22">
        <v>5675079.0999999996</v>
      </c>
      <c r="N1031" t="s">
        <v>78</v>
      </c>
      <c r="O1031" t="s">
        <v>806</v>
      </c>
      <c r="P1031" t="s">
        <v>80</v>
      </c>
      <c r="R1031" s="21">
        <v>45562</v>
      </c>
      <c r="S1031" s="21">
        <v>45566</v>
      </c>
      <c r="T1031" s="21">
        <v>45658</v>
      </c>
      <c r="U1031" s="21">
        <v>45566</v>
      </c>
      <c r="V1031" s="23">
        <v>0.25555555555555554</v>
      </c>
      <c r="W1031">
        <v>92</v>
      </c>
      <c r="X1031" s="24">
        <v>25511.710191250164</v>
      </c>
      <c r="Y1031" s="24">
        <v>25511.710191250164</v>
      </c>
      <c r="Z1031" s="24">
        <v>25217.941633415874</v>
      </c>
      <c r="AA1031" s="24">
        <v>25217.941633415874</v>
      </c>
      <c r="AB1031">
        <v>1.011649188585837</v>
      </c>
      <c r="AC1031">
        <v>0</v>
      </c>
      <c r="AD1031" s="22">
        <v>5675079.0999999996</v>
      </c>
      <c r="AE1031" s="25">
        <v>1.7388110421897248E-2</v>
      </c>
      <c r="AF1031" s="26">
        <v>0</v>
      </c>
      <c r="AG1031" s="27">
        <v>1</v>
      </c>
      <c r="AH1031" s="27" t="s">
        <v>103</v>
      </c>
      <c r="AI1031" t="s">
        <v>103</v>
      </c>
      <c r="AJ1031" t="s">
        <v>78</v>
      </c>
    </row>
    <row r="1032" spans="1:36" ht="15" customHeight="1" x14ac:dyDescent="0.25">
      <c r="A1032">
        <v>223479</v>
      </c>
      <c r="B1032" t="s">
        <v>965</v>
      </c>
      <c r="C1032" t="s">
        <v>964</v>
      </c>
      <c r="D1032">
        <v>387</v>
      </c>
      <c r="E1032" t="s">
        <v>74</v>
      </c>
      <c r="F1032" t="s">
        <v>803</v>
      </c>
      <c r="G1032" t="s">
        <v>804</v>
      </c>
      <c r="H1032" t="s">
        <v>762</v>
      </c>
      <c r="I1032" s="21">
        <v>45656</v>
      </c>
      <c r="J1032" s="21">
        <v>45658</v>
      </c>
      <c r="K1032" s="21">
        <v>45748</v>
      </c>
      <c r="L1032" s="21">
        <v>45658</v>
      </c>
      <c r="M1032" s="22">
        <v>5523862.54</v>
      </c>
      <c r="N1032" t="s">
        <v>78</v>
      </c>
      <c r="O1032" t="s">
        <v>806</v>
      </c>
      <c r="P1032" t="s">
        <v>80</v>
      </c>
      <c r="R1032" s="21">
        <v>45656</v>
      </c>
      <c r="S1032" s="21">
        <v>45658</v>
      </c>
      <c r="T1032" s="21">
        <v>45748</v>
      </c>
      <c r="U1032" s="21">
        <v>45658</v>
      </c>
      <c r="V1032" s="23">
        <v>0.25</v>
      </c>
      <c r="W1032">
        <v>90</v>
      </c>
      <c r="X1032" s="24">
        <v>23704.811881039164</v>
      </c>
      <c r="Y1032" s="24">
        <v>23704.811881039164</v>
      </c>
      <c r="Z1032" s="24">
        <v>23401.569227427259</v>
      </c>
      <c r="AA1032" s="24">
        <v>23401.569227427259</v>
      </c>
      <c r="AB1032">
        <v>1.0129582187700685</v>
      </c>
      <c r="AC1032">
        <v>0</v>
      </c>
      <c r="AD1032" s="22">
        <v>5523862.54</v>
      </c>
      <c r="AE1032" s="25">
        <v>1.694580128159906E-2</v>
      </c>
      <c r="AF1032" s="26">
        <v>0</v>
      </c>
      <c r="AG1032" s="27">
        <v>1</v>
      </c>
      <c r="AH1032" s="27" t="s">
        <v>103</v>
      </c>
      <c r="AI1032" t="s">
        <v>103</v>
      </c>
      <c r="AJ1032" t="s">
        <v>78</v>
      </c>
    </row>
    <row r="1033" spans="1:36" ht="15" customHeight="1" x14ac:dyDescent="0.25">
      <c r="A1033">
        <v>223480</v>
      </c>
      <c r="B1033" t="s">
        <v>965</v>
      </c>
      <c r="C1033" t="s">
        <v>964</v>
      </c>
      <c r="D1033">
        <v>387</v>
      </c>
      <c r="E1033" t="s">
        <v>74</v>
      </c>
      <c r="F1033" t="s">
        <v>803</v>
      </c>
      <c r="G1033" t="s">
        <v>804</v>
      </c>
      <c r="H1033" t="s">
        <v>762</v>
      </c>
      <c r="I1033" s="21">
        <v>45744</v>
      </c>
      <c r="J1033" s="21">
        <v>45748</v>
      </c>
      <c r="K1033" s="21">
        <v>45839</v>
      </c>
      <c r="L1033" s="21">
        <v>45748</v>
      </c>
      <c r="M1033" s="22">
        <v>5372059.2599999998</v>
      </c>
      <c r="N1033" t="s">
        <v>78</v>
      </c>
      <c r="O1033" t="s">
        <v>806</v>
      </c>
      <c r="P1033" t="s">
        <v>80</v>
      </c>
      <c r="R1033" s="21">
        <v>45744</v>
      </c>
      <c r="S1033" s="21">
        <v>45748</v>
      </c>
      <c r="T1033" s="21">
        <v>45839</v>
      </c>
      <c r="U1033" s="21">
        <v>45748</v>
      </c>
      <c r="V1033" s="23">
        <v>0.25277777777777777</v>
      </c>
      <c r="W1033">
        <v>91</v>
      </c>
      <c r="X1033" s="24">
        <v>23910.526040734909</v>
      </c>
      <c r="Y1033" s="24">
        <v>23910.526040734909</v>
      </c>
      <c r="Z1033" s="24">
        <v>23574.810583040628</v>
      </c>
      <c r="AA1033" s="24">
        <v>23574.810583040628</v>
      </c>
      <c r="AB1033">
        <v>1.0142404307560287</v>
      </c>
      <c r="AC1033">
        <v>0</v>
      </c>
      <c r="AD1033" s="22">
        <v>5372059.2599999998</v>
      </c>
      <c r="AE1033" s="25">
        <v>1.7360751698394142E-2</v>
      </c>
      <c r="AF1033" s="26">
        <v>0</v>
      </c>
      <c r="AG1033" s="27">
        <v>1</v>
      </c>
      <c r="AH1033" s="27" t="s">
        <v>103</v>
      </c>
      <c r="AI1033" t="s">
        <v>103</v>
      </c>
      <c r="AJ1033" t="s">
        <v>78</v>
      </c>
    </row>
    <row r="1034" spans="1:36" ht="15" customHeight="1" x14ac:dyDescent="0.25">
      <c r="A1034">
        <v>223481</v>
      </c>
      <c r="B1034" t="s">
        <v>965</v>
      </c>
      <c r="C1034" t="s">
        <v>964</v>
      </c>
      <c r="D1034">
        <v>387</v>
      </c>
      <c r="E1034" t="s">
        <v>74</v>
      </c>
      <c r="F1034" t="s">
        <v>803</v>
      </c>
      <c r="G1034" t="s">
        <v>804</v>
      </c>
      <c r="H1034" t="s">
        <v>762</v>
      </c>
      <c r="I1034" s="21">
        <v>45835</v>
      </c>
      <c r="J1034" s="21">
        <v>45839</v>
      </c>
      <c r="K1034" s="21">
        <v>45931</v>
      </c>
      <c r="L1034" s="21">
        <v>45839</v>
      </c>
      <c r="M1034" s="22">
        <v>5219666.9800000004</v>
      </c>
      <c r="N1034" t="s">
        <v>78</v>
      </c>
      <c r="O1034" t="s">
        <v>806</v>
      </c>
      <c r="P1034" t="s">
        <v>80</v>
      </c>
      <c r="R1034" s="21">
        <v>45835</v>
      </c>
      <c r="S1034" s="21">
        <v>45839</v>
      </c>
      <c r="T1034" s="21">
        <v>45931</v>
      </c>
      <c r="U1034" s="21">
        <v>45839</v>
      </c>
      <c r="V1034" s="23">
        <v>0.25555555555555554</v>
      </c>
      <c r="W1034">
        <v>92</v>
      </c>
      <c r="X1034" s="24">
        <v>25032.443807120744</v>
      </c>
      <c r="Y1034" s="24">
        <v>25032.443807120744</v>
      </c>
      <c r="Z1034" s="24">
        <v>24649.427695399343</v>
      </c>
      <c r="AA1034" s="24">
        <v>24649.427695399343</v>
      </c>
      <c r="AB1034">
        <v>1.0155385397362751</v>
      </c>
      <c r="AC1034">
        <v>0</v>
      </c>
      <c r="AD1034" s="22">
        <v>5219666.9800000004</v>
      </c>
      <c r="AE1034" s="25">
        <v>1.8479010759867527E-2</v>
      </c>
      <c r="AF1034" s="26">
        <v>0</v>
      </c>
      <c r="AG1034" s="27">
        <v>1</v>
      </c>
      <c r="AH1034" s="27" t="s">
        <v>103</v>
      </c>
      <c r="AI1034" t="s">
        <v>103</v>
      </c>
      <c r="AJ1034" t="s">
        <v>78</v>
      </c>
    </row>
    <row r="1035" spans="1:36" ht="15" customHeight="1" x14ac:dyDescent="0.25">
      <c r="A1035">
        <v>223482</v>
      </c>
      <c r="B1035" t="s">
        <v>965</v>
      </c>
      <c r="C1035" t="s">
        <v>964</v>
      </c>
      <c r="D1035">
        <v>387</v>
      </c>
      <c r="E1035" t="s">
        <v>74</v>
      </c>
      <c r="F1035" t="s">
        <v>803</v>
      </c>
      <c r="G1035" t="s">
        <v>804</v>
      </c>
      <c r="H1035" t="s">
        <v>762</v>
      </c>
      <c r="I1035" s="21">
        <v>45929</v>
      </c>
      <c r="J1035" s="21">
        <v>45931</v>
      </c>
      <c r="K1035" s="21">
        <v>46023</v>
      </c>
      <c r="L1035" s="21">
        <v>45931</v>
      </c>
      <c r="M1035" s="22">
        <v>5066683.42</v>
      </c>
      <c r="N1035" t="s">
        <v>78</v>
      </c>
      <c r="O1035" t="s">
        <v>806</v>
      </c>
      <c r="P1035" t="s">
        <v>80</v>
      </c>
      <c r="R1035" s="21">
        <v>45929</v>
      </c>
      <c r="S1035" s="21">
        <v>45931</v>
      </c>
      <c r="T1035" s="21">
        <v>46023</v>
      </c>
      <c r="U1035" s="21">
        <v>45931</v>
      </c>
      <c r="V1035" s="23">
        <v>0.25555555555555554</v>
      </c>
      <c r="W1035">
        <v>92</v>
      </c>
      <c r="X1035" s="24">
        <v>25713.674126220023</v>
      </c>
      <c r="Y1035" s="24">
        <v>25713.674126220023</v>
      </c>
      <c r="Z1035" s="24">
        <v>25287.513707664421</v>
      </c>
      <c r="AA1035" s="24">
        <v>25287.513707664421</v>
      </c>
      <c r="AB1035">
        <v>1.0168526025722504</v>
      </c>
      <c r="AC1035">
        <v>0</v>
      </c>
      <c r="AD1035" s="22">
        <v>5066683.42</v>
      </c>
      <c r="AE1035" s="25">
        <v>1.9529765803920823E-2</v>
      </c>
      <c r="AF1035" s="26">
        <v>0</v>
      </c>
      <c r="AG1035" s="27">
        <v>1</v>
      </c>
      <c r="AH1035" s="27" t="s">
        <v>103</v>
      </c>
      <c r="AI1035" t="s">
        <v>103</v>
      </c>
      <c r="AJ1035" t="s">
        <v>78</v>
      </c>
    </row>
    <row r="1036" spans="1:36" ht="15" customHeight="1" x14ac:dyDescent="0.25">
      <c r="A1036">
        <v>223483</v>
      </c>
      <c r="B1036" t="s">
        <v>965</v>
      </c>
      <c r="C1036" t="s">
        <v>964</v>
      </c>
      <c r="D1036">
        <v>387</v>
      </c>
      <c r="E1036" t="s">
        <v>74</v>
      </c>
      <c r="F1036" t="s">
        <v>803</v>
      </c>
      <c r="G1036" t="s">
        <v>804</v>
      </c>
      <c r="H1036" t="s">
        <v>762</v>
      </c>
      <c r="I1036" s="21">
        <v>46021</v>
      </c>
      <c r="J1036" s="21">
        <v>46023</v>
      </c>
      <c r="K1036" s="21">
        <v>46113</v>
      </c>
      <c r="L1036" s="21">
        <v>46023</v>
      </c>
      <c r="M1036" s="22">
        <v>4913106.3</v>
      </c>
      <c r="N1036" t="s">
        <v>78</v>
      </c>
      <c r="O1036" t="s">
        <v>806</v>
      </c>
      <c r="P1036" t="s">
        <v>80</v>
      </c>
      <c r="R1036" s="21">
        <v>46021</v>
      </c>
      <c r="S1036" s="21">
        <v>46023</v>
      </c>
      <c r="T1036" s="21">
        <v>46113</v>
      </c>
      <c r="U1036" s="21">
        <v>46023</v>
      </c>
      <c r="V1036" s="23">
        <v>0.25</v>
      </c>
      <c r="W1036">
        <v>90</v>
      </c>
      <c r="X1036" s="24">
        <v>25362.369039687772</v>
      </c>
      <c r="Y1036" s="24">
        <v>25362.369039687772</v>
      </c>
      <c r="Z1036" s="24">
        <v>24909.79870607291</v>
      </c>
      <c r="AA1036" s="24">
        <v>24909.79870607291</v>
      </c>
      <c r="AB1036">
        <v>1.018168365748557</v>
      </c>
      <c r="AC1036">
        <v>0</v>
      </c>
      <c r="AD1036" s="22">
        <v>4913106.3</v>
      </c>
      <c r="AE1036" s="25">
        <v>2.0280284760842981E-2</v>
      </c>
      <c r="AF1036" s="26">
        <v>0</v>
      </c>
      <c r="AG1036" s="27">
        <v>1</v>
      </c>
      <c r="AH1036" s="27" t="s">
        <v>103</v>
      </c>
      <c r="AI1036" t="s">
        <v>103</v>
      </c>
      <c r="AJ1036" t="s">
        <v>78</v>
      </c>
    </row>
    <row r="1037" spans="1:36" ht="15" customHeight="1" x14ac:dyDescent="0.25">
      <c r="A1037">
        <v>223484</v>
      </c>
      <c r="B1037" t="s">
        <v>965</v>
      </c>
      <c r="C1037" t="s">
        <v>964</v>
      </c>
      <c r="D1037">
        <v>387</v>
      </c>
      <c r="E1037" t="s">
        <v>74</v>
      </c>
      <c r="F1037" t="s">
        <v>803</v>
      </c>
      <c r="G1037" t="s">
        <v>804</v>
      </c>
      <c r="H1037" t="s">
        <v>762</v>
      </c>
      <c r="I1037" s="21">
        <v>46111</v>
      </c>
      <c r="J1037" s="21">
        <v>46113</v>
      </c>
      <c r="K1037" s="21">
        <v>46204</v>
      </c>
      <c r="L1037" s="21">
        <v>46113</v>
      </c>
      <c r="M1037" s="22">
        <v>4758933.3</v>
      </c>
      <c r="N1037" t="s">
        <v>78</v>
      </c>
      <c r="O1037" t="s">
        <v>806</v>
      </c>
      <c r="P1037" t="s">
        <v>80</v>
      </c>
      <c r="R1037" s="21">
        <v>46111</v>
      </c>
      <c r="S1037" s="21">
        <v>46113</v>
      </c>
      <c r="T1037" s="21">
        <v>46204</v>
      </c>
      <c r="U1037" s="21">
        <v>46113</v>
      </c>
      <c r="V1037" s="23">
        <v>0.25277777777777777</v>
      </c>
      <c r="W1037">
        <v>91</v>
      </c>
      <c r="X1037" s="24">
        <v>25431.82891994085</v>
      </c>
      <c r="Y1037" s="24">
        <v>25431.82891994085</v>
      </c>
      <c r="Z1037" s="24">
        <v>24946.441693482826</v>
      </c>
      <c r="AA1037" s="24">
        <v>24946.441693482826</v>
      </c>
      <c r="AB1037">
        <v>1.019457172787285</v>
      </c>
      <c r="AC1037">
        <v>0</v>
      </c>
      <c r="AD1037" s="22">
        <v>4758933.3</v>
      </c>
      <c r="AE1037" s="25">
        <v>2.073767663150599E-2</v>
      </c>
      <c r="AF1037" s="26">
        <v>0</v>
      </c>
      <c r="AG1037" s="27">
        <v>1</v>
      </c>
      <c r="AH1037" s="27" t="s">
        <v>103</v>
      </c>
      <c r="AI1037" t="s">
        <v>103</v>
      </c>
      <c r="AJ1037" t="s">
        <v>78</v>
      </c>
    </row>
    <row r="1038" spans="1:36" ht="15" customHeight="1" x14ac:dyDescent="0.25">
      <c r="A1038">
        <v>223485</v>
      </c>
      <c r="B1038" t="s">
        <v>965</v>
      </c>
      <c r="C1038" t="s">
        <v>964</v>
      </c>
      <c r="D1038">
        <v>387</v>
      </c>
      <c r="E1038" t="s">
        <v>74</v>
      </c>
      <c r="F1038" t="s">
        <v>803</v>
      </c>
      <c r="G1038" t="s">
        <v>804</v>
      </c>
      <c r="H1038" t="s">
        <v>762</v>
      </c>
      <c r="I1038" s="21">
        <v>46202</v>
      </c>
      <c r="J1038" s="21">
        <v>46204</v>
      </c>
      <c r="K1038" s="21">
        <v>46296</v>
      </c>
      <c r="L1038" s="21">
        <v>46204</v>
      </c>
      <c r="M1038" s="22">
        <v>4604162.0999999996</v>
      </c>
      <c r="N1038" t="s">
        <v>78</v>
      </c>
      <c r="O1038" t="s">
        <v>806</v>
      </c>
      <c r="P1038" t="s">
        <v>80</v>
      </c>
      <c r="R1038" s="21">
        <v>46202</v>
      </c>
      <c r="S1038" s="21">
        <v>46204</v>
      </c>
      <c r="T1038" s="21">
        <v>46296</v>
      </c>
      <c r="U1038" s="21">
        <v>46204</v>
      </c>
      <c r="V1038" s="23">
        <v>0.25555555555555554</v>
      </c>
      <c r="W1038">
        <v>92</v>
      </c>
      <c r="X1038" s="24">
        <v>25172.324558675133</v>
      </c>
      <c r="Y1038" s="24">
        <v>25172.324558675133</v>
      </c>
      <c r="Z1038" s="24">
        <v>24660.327853062008</v>
      </c>
      <c r="AA1038" s="24">
        <v>24660.327853062008</v>
      </c>
      <c r="AB1038">
        <v>1.0207619585864327</v>
      </c>
      <c r="AC1038">
        <v>0</v>
      </c>
      <c r="AD1038" s="22">
        <v>4604162.0999999996</v>
      </c>
      <c r="AE1038" s="25">
        <v>2.0958631121436661E-2</v>
      </c>
      <c r="AF1038" s="26">
        <v>0</v>
      </c>
      <c r="AG1038" s="27">
        <v>1</v>
      </c>
      <c r="AH1038" s="27" t="s">
        <v>103</v>
      </c>
      <c r="AI1038" t="s">
        <v>103</v>
      </c>
      <c r="AJ1038" t="s">
        <v>78</v>
      </c>
    </row>
    <row r="1039" spans="1:36" ht="15" customHeight="1" x14ac:dyDescent="0.25">
      <c r="A1039">
        <v>223486</v>
      </c>
      <c r="B1039" t="s">
        <v>965</v>
      </c>
      <c r="C1039" t="s">
        <v>964</v>
      </c>
      <c r="D1039">
        <v>387</v>
      </c>
      <c r="E1039" t="s">
        <v>74</v>
      </c>
      <c r="F1039" t="s">
        <v>803</v>
      </c>
      <c r="G1039" t="s">
        <v>804</v>
      </c>
      <c r="H1039" t="s">
        <v>762</v>
      </c>
      <c r="I1039" s="21">
        <v>46294</v>
      </c>
      <c r="J1039" s="21">
        <v>46296</v>
      </c>
      <c r="K1039" s="21">
        <v>46388</v>
      </c>
      <c r="L1039" s="21">
        <v>46296</v>
      </c>
      <c r="M1039" s="22">
        <v>4448790.38</v>
      </c>
      <c r="N1039" t="s">
        <v>78</v>
      </c>
      <c r="O1039" t="s">
        <v>806</v>
      </c>
      <c r="P1039" t="s">
        <v>80</v>
      </c>
      <c r="R1039" s="21">
        <v>46294</v>
      </c>
      <c r="S1039" s="21">
        <v>46296</v>
      </c>
      <c r="T1039" s="21">
        <v>46388</v>
      </c>
      <c r="U1039" s="21">
        <v>46296</v>
      </c>
      <c r="V1039" s="23">
        <v>0.25555555555555554</v>
      </c>
      <c r="W1039">
        <v>92</v>
      </c>
      <c r="X1039" s="24">
        <v>24642.128926546393</v>
      </c>
      <c r="Y1039" s="24">
        <v>24642.128926546393</v>
      </c>
      <c r="Z1039" s="24">
        <v>24109.719292321577</v>
      </c>
      <c r="AA1039" s="24">
        <v>24109.719292321577</v>
      </c>
      <c r="AB1039">
        <v>1.0220827802999091</v>
      </c>
      <c r="AC1039">
        <v>0</v>
      </c>
      <c r="AD1039" s="22">
        <v>4448790.38</v>
      </c>
      <c r="AE1039" s="25">
        <v>2.1206299191718542E-2</v>
      </c>
      <c r="AF1039" s="26">
        <v>0</v>
      </c>
      <c r="AG1039" s="27">
        <v>1</v>
      </c>
      <c r="AH1039" s="27" t="s">
        <v>103</v>
      </c>
      <c r="AI1039" t="s">
        <v>103</v>
      </c>
      <c r="AJ1039" t="s">
        <v>78</v>
      </c>
    </row>
    <row r="1040" spans="1:36" ht="15" customHeight="1" x14ac:dyDescent="0.25">
      <c r="A1040">
        <v>223487</v>
      </c>
      <c r="B1040" t="s">
        <v>965</v>
      </c>
      <c r="C1040" t="s">
        <v>964</v>
      </c>
      <c r="D1040">
        <v>387</v>
      </c>
      <c r="E1040" t="s">
        <v>74</v>
      </c>
      <c r="F1040" t="s">
        <v>803</v>
      </c>
      <c r="G1040" t="s">
        <v>804</v>
      </c>
      <c r="H1040" t="s">
        <v>762</v>
      </c>
      <c r="I1040" s="21">
        <v>46386</v>
      </c>
      <c r="J1040" s="21">
        <v>46388</v>
      </c>
      <c r="K1040" s="21">
        <v>46478</v>
      </c>
      <c r="L1040" s="21">
        <v>46388</v>
      </c>
      <c r="M1040" s="22">
        <v>4292815.82</v>
      </c>
      <c r="N1040" t="s">
        <v>78</v>
      </c>
      <c r="O1040" t="s">
        <v>806</v>
      </c>
      <c r="P1040" t="s">
        <v>80</v>
      </c>
      <c r="R1040" s="21">
        <v>46386</v>
      </c>
      <c r="S1040" s="21">
        <v>46388</v>
      </c>
      <c r="T1040" s="21">
        <v>46478</v>
      </c>
      <c r="U1040" s="21">
        <v>46388</v>
      </c>
      <c r="V1040" s="23">
        <v>0.25</v>
      </c>
      <c r="W1040">
        <v>90</v>
      </c>
      <c r="X1040" s="24">
        <v>23675.282584319804</v>
      </c>
      <c r="Y1040" s="24">
        <v>23675.282584319804</v>
      </c>
      <c r="Z1040" s="24">
        <v>23133.828139787762</v>
      </c>
      <c r="AA1040" s="24">
        <v>23133.828139787762</v>
      </c>
      <c r="AB1040">
        <v>1.023405311099411</v>
      </c>
      <c r="AC1040">
        <v>0</v>
      </c>
      <c r="AD1040" s="22">
        <v>4292815.82</v>
      </c>
      <c r="AE1040" s="25">
        <v>2.1555854348102699E-2</v>
      </c>
      <c r="AF1040" s="26">
        <v>0</v>
      </c>
      <c r="AG1040" s="27">
        <v>1</v>
      </c>
      <c r="AH1040" s="27" t="s">
        <v>103</v>
      </c>
      <c r="AI1040" t="s">
        <v>103</v>
      </c>
      <c r="AJ1040" t="s">
        <v>78</v>
      </c>
    </row>
    <row r="1041" spans="1:36" ht="15" customHeight="1" x14ac:dyDescent="0.25">
      <c r="A1041">
        <v>223488</v>
      </c>
      <c r="B1041" t="s">
        <v>965</v>
      </c>
      <c r="C1041" t="s">
        <v>964</v>
      </c>
      <c r="D1041">
        <v>387</v>
      </c>
      <c r="E1041" t="s">
        <v>74</v>
      </c>
      <c r="F1041" t="s">
        <v>803</v>
      </c>
      <c r="G1041" t="s">
        <v>804</v>
      </c>
      <c r="H1041" t="s">
        <v>762</v>
      </c>
      <c r="I1041" s="21">
        <v>46476</v>
      </c>
      <c r="J1041" s="21">
        <v>46478</v>
      </c>
      <c r="K1041" s="21">
        <v>46569</v>
      </c>
      <c r="L1041" s="21">
        <v>46478</v>
      </c>
      <c r="M1041" s="22">
        <v>4136236.08</v>
      </c>
      <c r="N1041" t="s">
        <v>78</v>
      </c>
      <c r="O1041" t="s">
        <v>806</v>
      </c>
      <c r="P1041" t="s">
        <v>80</v>
      </c>
      <c r="R1041" s="21">
        <v>46476</v>
      </c>
      <c r="S1041" s="21">
        <v>46478</v>
      </c>
      <c r="T1041" s="21">
        <v>46569</v>
      </c>
      <c r="U1041" s="21">
        <v>46478</v>
      </c>
      <c r="V1041" s="23">
        <v>0.25277777777777777</v>
      </c>
      <c r="W1041">
        <v>91</v>
      </c>
      <c r="X1041" s="24">
        <v>23583.798138171042</v>
      </c>
      <c r="Y1041" s="24">
        <v>23583.798138171042</v>
      </c>
      <c r="Z1041" s="24">
        <v>23015.302960036741</v>
      </c>
      <c r="AA1041" s="24">
        <v>23015.302960036741</v>
      </c>
      <c r="AB1041">
        <v>1.0247007471125373</v>
      </c>
      <c r="AC1041">
        <v>0</v>
      </c>
      <c r="AD1041" s="22">
        <v>4136236.0799999996</v>
      </c>
      <c r="AE1041" s="25">
        <v>2.20126579843513E-2</v>
      </c>
      <c r="AF1041" s="26">
        <v>0</v>
      </c>
      <c r="AG1041" s="27">
        <v>1</v>
      </c>
      <c r="AH1041" s="27" t="s">
        <v>103</v>
      </c>
      <c r="AI1041" t="s">
        <v>103</v>
      </c>
      <c r="AJ1041" t="s">
        <v>78</v>
      </c>
    </row>
    <row r="1042" spans="1:36" ht="15" customHeight="1" x14ac:dyDescent="0.25">
      <c r="A1042">
        <v>223489</v>
      </c>
      <c r="B1042" t="s">
        <v>965</v>
      </c>
      <c r="C1042" t="s">
        <v>964</v>
      </c>
      <c r="D1042">
        <v>387</v>
      </c>
      <c r="E1042" t="s">
        <v>74</v>
      </c>
      <c r="F1042" t="s">
        <v>803</v>
      </c>
      <c r="G1042" t="s">
        <v>804</v>
      </c>
      <c r="H1042" t="s">
        <v>762</v>
      </c>
      <c r="I1042" s="21">
        <v>46567</v>
      </c>
      <c r="J1042" s="21">
        <v>46569</v>
      </c>
      <c r="K1042" s="21">
        <v>46661</v>
      </c>
      <c r="L1042" s="21">
        <v>46569</v>
      </c>
      <c r="M1042" s="22">
        <v>3979048.82</v>
      </c>
      <c r="N1042" t="s">
        <v>78</v>
      </c>
      <c r="O1042" t="s">
        <v>806</v>
      </c>
      <c r="P1042" t="s">
        <v>80</v>
      </c>
      <c r="R1042" s="21">
        <v>46567</v>
      </c>
      <c r="S1042" s="21">
        <v>46569</v>
      </c>
      <c r="T1042" s="21">
        <v>46661</v>
      </c>
      <c r="U1042" s="21">
        <v>46569</v>
      </c>
      <c r="V1042" s="23">
        <v>0.25555555555555554</v>
      </c>
      <c r="W1042">
        <v>92</v>
      </c>
      <c r="X1042" s="24">
        <v>23519.209109844189</v>
      </c>
      <c r="Y1042" s="24">
        <v>23519.209109844189</v>
      </c>
      <c r="Z1042" s="24">
        <v>22922.932202528227</v>
      </c>
      <c r="AA1042" s="24">
        <v>22922.932202528227</v>
      </c>
      <c r="AB1042">
        <v>1.0260122440727804</v>
      </c>
      <c r="AC1042">
        <v>0</v>
      </c>
      <c r="AD1042" s="22">
        <v>3979048.82</v>
      </c>
      <c r="AE1042" s="25">
        <v>2.2542681534055458E-2</v>
      </c>
      <c r="AF1042" s="26">
        <v>0</v>
      </c>
      <c r="AG1042" s="27">
        <v>1</v>
      </c>
      <c r="AH1042" s="27" t="s">
        <v>103</v>
      </c>
      <c r="AI1042" t="s">
        <v>103</v>
      </c>
      <c r="AJ1042" t="s">
        <v>78</v>
      </c>
    </row>
    <row r="1043" spans="1:36" ht="15" customHeight="1" x14ac:dyDescent="0.25">
      <c r="A1043">
        <v>223490</v>
      </c>
      <c r="B1043" t="s">
        <v>965</v>
      </c>
      <c r="C1043" t="s">
        <v>964</v>
      </c>
      <c r="D1043">
        <v>387</v>
      </c>
      <c r="E1043" t="s">
        <v>74</v>
      </c>
      <c r="F1043" t="s">
        <v>803</v>
      </c>
      <c r="G1043" t="s">
        <v>804</v>
      </c>
      <c r="H1043" t="s">
        <v>762</v>
      </c>
      <c r="I1043" s="21">
        <v>46659</v>
      </c>
      <c r="J1043" s="21">
        <v>46661</v>
      </c>
      <c r="K1043" s="21">
        <v>46755</v>
      </c>
      <c r="L1043" s="21">
        <v>46661</v>
      </c>
      <c r="M1043" s="22">
        <v>3821251.66</v>
      </c>
      <c r="N1043" t="s">
        <v>78</v>
      </c>
      <c r="O1043" t="s">
        <v>806</v>
      </c>
      <c r="P1043" t="s">
        <v>80</v>
      </c>
      <c r="R1043" s="21">
        <v>46659</v>
      </c>
      <c r="S1043" s="21">
        <v>46661</v>
      </c>
      <c r="T1043" s="21">
        <v>46755</v>
      </c>
      <c r="U1043" s="21">
        <v>46661</v>
      </c>
      <c r="V1043" s="23">
        <v>0.26111111111111113</v>
      </c>
      <c r="W1043">
        <v>94</v>
      </c>
      <c r="X1043" s="24">
        <v>23529.417302819322</v>
      </c>
      <c r="Y1043" s="24">
        <v>23529.417302819322</v>
      </c>
      <c r="Z1043" s="24">
        <v>22903.245782675578</v>
      </c>
      <c r="AA1043" s="24">
        <v>22903.245782675578</v>
      </c>
      <c r="AB1043">
        <v>1.0273398594280201</v>
      </c>
      <c r="AC1043">
        <v>0</v>
      </c>
      <c r="AD1043" s="22">
        <v>3821251.66</v>
      </c>
      <c r="AE1043" s="25">
        <v>2.2954405027757283E-2</v>
      </c>
      <c r="AF1043" s="26">
        <v>0</v>
      </c>
      <c r="AG1043" s="27">
        <v>1</v>
      </c>
      <c r="AH1043" s="27" t="s">
        <v>103</v>
      </c>
      <c r="AI1043" t="s">
        <v>103</v>
      </c>
      <c r="AJ1043" t="s">
        <v>78</v>
      </c>
    </row>
    <row r="1044" spans="1:36" ht="15" customHeight="1" x14ac:dyDescent="0.25">
      <c r="A1044">
        <v>223491</v>
      </c>
      <c r="B1044" t="s">
        <v>965</v>
      </c>
      <c r="C1044" t="s">
        <v>964</v>
      </c>
      <c r="D1044">
        <v>387</v>
      </c>
      <c r="E1044" t="s">
        <v>74</v>
      </c>
      <c r="F1044" t="s">
        <v>803</v>
      </c>
      <c r="G1044" t="s">
        <v>804</v>
      </c>
      <c r="H1044" t="s">
        <v>762</v>
      </c>
      <c r="I1044" s="21">
        <v>46751</v>
      </c>
      <c r="J1044" s="21">
        <v>46755</v>
      </c>
      <c r="K1044" s="21">
        <v>46846</v>
      </c>
      <c r="L1044" s="21">
        <v>46755</v>
      </c>
      <c r="M1044" s="22">
        <v>3662842.26</v>
      </c>
      <c r="N1044" t="s">
        <v>78</v>
      </c>
      <c r="O1044" t="s">
        <v>806</v>
      </c>
      <c r="P1044" t="s">
        <v>80</v>
      </c>
      <c r="R1044" s="21">
        <v>46751</v>
      </c>
      <c r="S1044" s="21">
        <v>46755</v>
      </c>
      <c r="T1044" s="21">
        <v>46846</v>
      </c>
      <c r="U1044" s="21">
        <v>46755</v>
      </c>
      <c r="V1044" s="23">
        <v>0.25277777777777777</v>
      </c>
      <c r="W1044">
        <v>91</v>
      </c>
      <c r="X1044" s="24">
        <v>22072.637542151479</v>
      </c>
      <c r="Y1044" s="24">
        <v>22072.637542151479</v>
      </c>
      <c r="Z1044" s="24">
        <v>21456.866033939619</v>
      </c>
      <c r="AA1044" s="24">
        <v>21456.866033939619</v>
      </c>
      <c r="AB1044">
        <v>1.0286981103036137</v>
      </c>
      <c r="AC1044">
        <v>0</v>
      </c>
      <c r="AD1044" s="22">
        <v>3662842.26</v>
      </c>
      <c r="AE1044" s="25">
        <v>2.3174436452311674E-2</v>
      </c>
      <c r="AF1044" s="26">
        <v>0</v>
      </c>
      <c r="AG1044" s="27">
        <v>1</v>
      </c>
      <c r="AH1044" s="27" t="s">
        <v>103</v>
      </c>
      <c r="AI1044" t="s">
        <v>103</v>
      </c>
      <c r="AJ1044" t="s">
        <v>78</v>
      </c>
    </row>
    <row r="1045" spans="1:36" ht="15" customHeight="1" x14ac:dyDescent="0.25">
      <c r="A1045">
        <v>223492</v>
      </c>
      <c r="B1045" t="s">
        <v>965</v>
      </c>
      <c r="C1045" t="s">
        <v>964</v>
      </c>
      <c r="D1045">
        <v>387</v>
      </c>
      <c r="E1045" t="s">
        <v>74</v>
      </c>
      <c r="F1045" t="s">
        <v>803</v>
      </c>
      <c r="G1045" t="s">
        <v>804</v>
      </c>
      <c r="H1045" t="s">
        <v>762</v>
      </c>
      <c r="I1045" s="21">
        <v>46842</v>
      </c>
      <c r="J1045" s="21">
        <v>46846</v>
      </c>
      <c r="K1045" s="21">
        <v>46937</v>
      </c>
      <c r="L1045" s="21">
        <v>46846</v>
      </c>
      <c r="M1045" s="22">
        <v>3503818.22</v>
      </c>
      <c r="N1045" t="s">
        <v>78</v>
      </c>
      <c r="O1045" t="s">
        <v>806</v>
      </c>
      <c r="P1045" t="s">
        <v>80</v>
      </c>
      <c r="R1045" s="21">
        <v>46842</v>
      </c>
      <c r="S1045" s="21">
        <v>46846</v>
      </c>
      <c r="T1045" s="21">
        <v>46937</v>
      </c>
      <c r="U1045" s="21">
        <v>46846</v>
      </c>
      <c r="V1045" s="23">
        <v>0.25277777777777777</v>
      </c>
      <c r="W1045">
        <v>91</v>
      </c>
      <c r="X1045" s="24">
        <v>21170.669895589421</v>
      </c>
      <c r="Y1045" s="24">
        <v>21170.669895589421</v>
      </c>
      <c r="Z1045" s="24">
        <v>20553.75463496532</v>
      </c>
      <c r="AA1045" s="24">
        <v>20553.75463496532</v>
      </c>
      <c r="AB1045">
        <v>1.030014723420636</v>
      </c>
      <c r="AC1045">
        <v>0</v>
      </c>
      <c r="AD1045" s="22">
        <v>3503818.22</v>
      </c>
      <c r="AE1045" s="25">
        <v>2.3206556873736732E-2</v>
      </c>
      <c r="AF1045" s="26">
        <v>0</v>
      </c>
      <c r="AG1045" s="27">
        <v>1</v>
      </c>
      <c r="AH1045" s="27" t="s">
        <v>103</v>
      </c>
      <c r="AI1045" t="s">
        <v>103</v>
      </c>
      <c r="AJ1045" t="s">
        <v>78</v>
      </c>
    </row>
    <row r="1046" spans="1:36" ht="15" customHeight="1" x14ac:dyDescent="0.25">
      <c r="A1046">
        <v>223493</v>
      </c>
      <c r="B1046" t="s">
        <v>965</v>
      </c>
      <c r="C1046" t="s">
        <v>964</v>
      </c>
      <c r="D1046">
        <v>387</v>
      </c>
      <c r="E1046" t="s">
        <v>74</v>
      </c>
      <c r="F1046" t="s">
        <v>803</v>
      </c>
      <c r="G1046" t="s">
        <v>804</v>
      </c>
      <c r="H1046" t="s">
        <v>762</v>
      </c>
      <c r="I1046" s="21">
        <v>46933</v>
      </c>
      <c r="J1046" s="21">
        <v>46937</v>
      </c>
      <c r="K1046" s="21">
        <v>47028</v>
      </c>
      <c r="L1046" s="21">
        <v>46937</v>
      </c>
      <c r="M1046" s="22">
        <v>3344177.18</v>
      </c>
      <c r="N1046" t="s">
        <v>78</v>
      </c>
      <c r="O1046" t="s">
        <v>806</v>
      </c>
      <c r="P1046" t="s">
        <v>80</v>
      </c>
      <c r="R1046" s="21">
        <v>46933</v>
      </c>
      <c r="S1046" s="21">
        <v>46937</v>
      </c>
      <c r="T1046" s="21">
        <v>47028</v>
      </c>
      <c r="U1046" s="21">
        <v>46937</v>
      </c>
      <c r="V1046" s="23">
        <v>0.25277777777777777</v>
      </c>
      <c r="W1046">
        <v>91</v>
      </c>
      <c r="X1046" s="24">
        <v>20155.650550653871</v>
      </c>
      <c r="Y1046" s="24">
        <v>20155.650550653871</v>
      </c>
      <c r="Z1046" s="24">
        <v>19543.299911449816</v>
      </c>
      <c r="AA1046" s="24">
        <v>19543.299911449816</v>
      </c>
      <c r="AB1046">
        <v>1.0313330216482681</v>
      </c>
      <c r="AC1046">
        <v>0</v>
      </c>
      <c r="AD1046" s="22">
        <v>3344177.18</v>
      </c>
      <c r="AE1046" s="25">
        <v>2.3119036263457019E-2</v>
      </c>
      <c r="AF1046" s="26">
        <v>0</v>
      </c>
      <c r="AG1046" s="27">
        <v>1</v>
      </c>
      <c r="AH1046" s="27" t="s">
        <v>103</v>
      </c>
      <c r="AI1046" t="s">
        <v>103</v>
      </c>
      <c r="AJ1046" t="s">
        <v>78</v>
      </c>
    </row>
    <row r="1047" spans="1:36" ht="15" customHeight="1" x14ac:dyDescent="0.25">
      <c r="A1047">
        <v>223494</v>
      </c>
      <c r="B1047" t="s">
        <v>965</v>
      </c>
      <c r="C1047" t="s">
        <v>964</v>
      </c>
      <c r="D1047">
        <v>387</v>
      </c>
      <c r="E1047" t="s">
        <v>74</v>
      </c>
      <c r="F1047" t="s">
        <v>803</v>
      </c>
      <c r="G1047" t="s">
        <v>804</v>
      </c>
      <c r="H1047" t="s">
        <v>762</v>
      </c>
      <c r="I1047" s="21">
        <v>47024</v>
      </c>
      <c r="J1047" s="21">
        <v>47028</v>
      </c>
      <c r="K1047" s="21">
        <v>47119</v>
      </c>
      <c r="L1047" s="21">
        <v>47028</v>
      </c>
      <c r="M1047" s="22">
        <v>3183916.72</v>
      </c>
      <c r="N1047" t="s">
        <v>78</v>
      </c>
      <c r="O1047" t="s">
        <v>806</v>
      </c>
      <c r="P1047" t="s">
        <v>80</v>
      </c>
      <c r="R1047" s="21">
        <v>47024</v>
      </c>
      <c r="S1047" s="21">
        <v>47028</v>
      </c>
      <c r="T1047" s="21">
        <v>47119</v>
      </c>
      <c r="U1047" s="21">
        <v>47028</v>
      </c>
      <c r="V1047" s="23">
        <v>0.25277777777777777</v>
      </c>
      <c r="W1047">
        <v>91</v>
      </c>
      <c r="X1047" s="24">
        <v>19276.470129518195</v>
      </c>
      <c r="Y1047" s="24">
        <v>19276.470129518195</v>
      </c>
      <c r="Z1047" s="24">
        <v>18666.938454810577</v>
      </c>
      <c r="AA1047" s="24">
        <v>18666.938454810577</v>
      </c>
      <c r="AB1047">
        <v>1.0326530071432543</v>
      </c>
      <c r="AC1047">
        <v>0</v>
      </c>
      <c r="AD1047" s="22">
        <v>3183916.72</v>
      </c>
      <c r="AE1047" s="25">
        <v>2.3193831857510991E-2</v>
      </c>
      <c r="AF1047" s="26">
        <v>0</v>
      </c>
      <c r="AG1047" s="27">
        <v>1</v>
      </c>
      <c r="AH1047" s="27" t="s">
        <v>103</v>
      </c>
      <c r="AI1047" t="s">
        <v>103</v>
      </c>
      <c r="AJ1047" t="s">
        <v>78</v>
      </c>
    </row>
    <row r="1048" spans="1:36" ht="15" customHeight="1" x14ac:dyDescent="0.25">
      <c r="A1048">
        <v>223495</v>
      </c>
      <c r="B1048" t="s">
        <v>965</v>
      </c>
      <c r="C1048" t="s">
        <v>964</v>
      </c>
      <c r="D1048">
        <v>387</v>
      </c>
      <c r="E1048" t="s">
        <v>74</v>
      </c>
      <c r="F1048" t="s">
        <v>803</v>
      </c>
      <c r="G1048" t="s">
        <v>804</v>
      </c>
      <c r="H1048" t="s">
        <v>762</v>
      </c>
      <c r="I1048" s="21">
        <v>47115</v>
      </c>
      <c r="J1048" s="21">
        <v>47119</v>
      </c>
      <c r="K1048" s="21">
        <v>47210</v>
      </c>
      <c r="L1048" s="21">
        <v>47119</v>
      </c>
      <c r="M1048" s="22">
        <v>3023034.46</v>
      </c>
      <c r="N1048" t="s">
        <v>78</v>
      </c>
      <c r="O1048" t="s">
        <v>806</v>
      </c>
      <c r="P1048" t="s">
        <v>80</v>
      </c>
      <c r="R1048" s="21">
        <v>47115</v>
      </c>
      <c r="S1048" s="21">
        <v>47119</v>
      </c>
      <c r="T1048" s="21">
        <v>47210</v>
      </c>
      <c r="U1048" s="21">
        <v>47119</v>
      </c>
      <c r="V1048" s="23">
        <v>0.25277777777777777</v>
      </c>
      <c r="W1048">
        <v>91</v>
      </c>
      <c r="X1048" s="24">
        <v>18571.636832971828</v>
      </c>
      <c r="Y1048" s="24">
        <v>18571.636832971828</v>
      </c>
      <c r="Z1048" s="24">
        <v>17961.403847799978</v>
      </c>
      <c r="AA1048" s="24">
        <v>17961.403847799978</v>
      </c>
      <c r="AB1048">
        <v>1.033974682065099</v>
      </c>
      <c r="AC1048">
        <v>0</v>
      </c>
      <c r="AD1048" s="22">
        <v>3023034.46</v>
      </c>
      <c r="AE1048" s="25">
        <v>2.350489353474117E-2</v>
      </c>
      <c r="AF1048" s="26">
        <v>0</v>
      </c>
      <c r="AG1048" s="27">
        <v>1</v>
      </c>
      <c r="AH1048" s="27" t="s">
        <v>103</v>
      </c>
      <c r="AI1048" t="s">
        <v>103</v>
      </c>
      <c r="AJ1048" t="s">
        <v>78</v>
      </c>
    </row>
    <row r="1049" spans="1:36" ht="15" customHeight="1" x14ac:dyDescent="0.25">
      <c r="A1049">
        <v>223496</v>
      </c>
      <c r="B1049" t="s">
        <v>965</v>
      </c>
      <c r="C1049" t="s">
        <v>964</v>
      </c>
      <c r="D1049">
        <v>387</v>
      </c>
      <c r="E1049" t="s">
        <v>74</v>
      </c>
      <c r="F1049" t="s">
        <v>803</v>
      </c>
      <c r="G1049" t="s">
        <v>804</v>
      </c>
      <c r="H1049" t="s">
        <v>762</v>
      </c>
      <c r="I1049" s="21">
        <v>47206</v>
      </c>
      <c r="J1049" s="21">
        <v>47210</v>
      </c>
      <c r="K1049" s="21">
        <v>47301</v>
      </c>
      <c r="L1049" s="21">
        <v>47210</v>
      </c>
      <c r="M1049" s="22">
        <v>2861527.98</v>
      </c>
      <c r="N1049" t="s">
        <v>78</v>
      </c>
      <c r="O1049" t="s">
        <v>806</v>
      </c>
      <c r="P1049" t="s">
        <v>80</v>
      </c>
      <c r="R1049" s="21">
        <v>47206</v>
      </c>
      <c r="S1049" s="21">
        <v>47210</v>
      </c>
      <c r="T1049" s="21">
        <v>47301</v>
      </c>
      <c r="U1049" s="21">
        <v>47210</v>
      </c>
      <c r="V1049" s="23">
        <v>0.25277777777777777</v>
      </c>
      <c r="W1049">
        <v>91</v>
      </c>
      <c r="X1049" s="24">
        <v>18020.170466866897</v>
      </c>
      <c r="Y1049" s="24">
        <v>18020.170466866897</v>
      </c>
      <c r="Z1049" s="24">
        <v>17405.780385321403</v>
      </c>
      <c r="AA1049" s="24">
        <v>17405.780385321403</v>
      </c>
      <c r="AB1049">
        <v>1.0352980485760708</v>
      </c>
      <c r="AC1049">
        <v>0</v>
      </c>
      <c r="AD1049" s="22">
        <v>2861527.98</v>
      </c>
      <c r="AE1049" s="25">
        <v>2.4063378997111598E-2</v>
      </c>
      <c r="AF1049" s="26">
        <v>0</v>
      </c>
      <c r="AG1049" s="27">
        <v>1</v>
      </c>
      <c r="AH1049" s="27" t="s">
        <v>103</v>
      </c>
      <c r="AI1049" t="s">
        <v>103</v>
      </c>
      <c r="AJ1049" t="s">
        <v>78</v>
      </c>
    </row>
    <row r="1050" spans="1:36" ht="15" customHeight="1" x14ac:dyDescent="0.25">
      <c r="A1050">
        <v>223497</v>
      </c>
      <c r="B1050" t="s">
        <v>965</v>
      </c>
      <c r="C1050" t="s">
        <v>964</v>
      </c>
      <c r="D1050">
        <v>387</v>
      </c>
      <c r="E1050" t="s">
        <v>74</v>
      </c>
      <c r="F1050" t="s">
        <v>803</v>
      </c>
      <c r="G1050" t="s">
        <v>804</v>
      </c>
      <c r="H1050" t="s">
        <v>762</v>
      </c>
      <c r="I1050" s="21">
        <v>47297</v>
      </c>
      <c r="J1050" s="21">
        <v>47301</v>
      </c>
      <c r="K1050" s="21">
        <v>47392</v>
      </c>
      <c r="L1050" s="21">
        <v>47301</v>
      </c>
      <c r="M1050" s="22">
        <v>2699394.84</v>
      </c>
      <c r="N1050" t="s">
        <v>78</v>
      </c>
      <c r="O1050" t="s">
        <v>806</v>
      </c>
      <c r="P1050" t="s">
        <v>80</v>
      </c>
      <c r="R1050" s="21">
        <v>47297</v>
      </c>
      <c r="S1050" s="21">
        <v>47301</v>
      </c>
      <c r="T1050" s="21">
        <v>47392</v>
      </c>
      <c r="U1050" s="21">
        <v>47301</v>
      </c>
      <c r="V1050" s="23">
        <v>0.25277777777777777</v>
      </c>
      <c r="W1050">
        <v>91</v>
      </c>
      <c r="X1050" s="24">
        <v>17554.368763394879</v>
      </c>
      <c r="Y1050" s="24">
        <v>17554.368763394879</v>
      </c>
      <c r="Z1050" s="24">
        <v>16934.186218381834</v>
      </c>
      <c r="AA1050" s="24">
        <v>16934.186218381834</v>
      </c>
      <c r="AB1050">
        <v>1.0366231088412059</v>
      </c>
      <c r="AC1050">
        <v>0</v>
      </c>
      <c r="AD1050" s="22">
        <v>2699394.84</v>
      </c>
      <c r="AE1050" s="25">
        <v>2.4817556900920908E-2</v>
      </c>
      <c r="AF1050" s="26">
        <v>0</v>
      </c>
      <c r="AG1050" s="27">
        <v>1</v>
      </c>
      <c r="AH1050" s="27" t="s">
        <v>103</v>
      </c>
      <c r="AI1050" t="s">
        <v>103</v>
      </c>
      <c r="AJ1050" t="s">
        <v>78</v>
      </c>
    </row>
    <row r="1051" spans="1:36" ht="15" customHeight="1" x14ac:dyDescent="0.25">
      <c r="A1051">
        <v>223498</v>
      </c>
      <c r="B1051" t="s">
        <v>965</v>
      </c>
      <c r="C1051" t="s">
        <v>964</v>
      </c>
      <c r="D1051">
        <v>387</v>
      </c>
      <c r="E1051" t="s">
        <v>74</v>
      </c>
      <c r="F1051" t="s">
        <v>803</v>
      </c>
      <c r="G1051" t="s">
        <v>804</v>
      </c>
      <c r="H1051" t="s">
        <v>762</v>
      </c>
      <c r="I1051" s="21">
        <v>47388</v>
      </c>
      <c r="J1051" s="21">
        <v>47392</v>
      </c>
      <c r="K1051" s="21">
        <v>47484</v>
      </c>
      <c r="L1051" s="21">
        <v>47392</v>
      </c>
      <c r="M1051" s="22">
        <v>2536632.64</v>
      </c>
      <c r="N1051" t="s">
        <v>78</v>
      </c>
      <c r="O1051" t="s">
        <v>806</v>
      </c>
      <c r="P1051" t="s">
        <v>80</v>
      </c>
      <c r="R1051" s="21">
        <v>47388</v>
      </c>
      <c r="S1051" s="21">
        <v>47392</v>
      </c>
      <c r="T1051" s="21">
        <v>47484</v>
      </c>
      <c r="U1051" s="21">
        <v>47392</v>
      </c>
      <c r="V1051" s="23">
        <v>0.25555555555555554</v>
      </c>
      <c r="W1051">
        <v>92</v>
      </c>
      <c r="X1051" s="24">
        <v>17158.26856020428</v>
      </c>
      <c r="Y1051" s="24">
        <v>17158.26856020428</v>
      </c>
      <c r="Z1051" s="24">
        <v>16530.922290486804</v>
      </c>
      <c r="AA1051" s="24">
        <v>16530.922290486804</v>
      </c>
      <c r="AB1051">
        <v>1.0379498650283112</v>
      </c>
      <c r="AC1051">
        <v>0</v>
      </c>
      <c r="AD1051" s="22">
        <v>2536632.64</v>
      </c>
      <c r="AE1051" s="25">
        <v>2.5500822089250821E-2</v>
      </c>
      <c r="AF1051" s="26">
        <v>0</v>
      </c>
      <c r="AG1051" s="27">
        <v>1</v>
      </c>
      <c r="AH1051" s="27" t="s">
        <v>103</v>
      </c>
      <c r="AI1051" t="s">
        <v>103</v>
      </c>
      <c r="AJ1051" t="s">
        <v>78</v>
      </c>
    </row>
    <row r="1052" spans="1:36" ht="15" customHeight="1" x14ac:dyDescent="0.25">
      <c r="A1052">
        <v>223499</v>
      </c>
      <c r="B1052" t="s">
        <v>965</v>
      </c>
      <c r="C1052" t="s">
        <v>964</v>
      </c>
      <c r="D1052">
        <v>387</v>
      </c>
      <c r="E1052" t="s">
        <v>74</v>
      </c>
      <c r="F1052" t="s">
        <v>803</v>
      </c>
      <c r="G1052" t="s">
        <v>804</v>
      </c>
      <c r="H1052" t="s">
        <v>762</v>
      </c>
      <c r="I1052" s="21">
        <v>47480</v>
      </c>
      <c r="J1052" s="21">
        <v>47484</v>
      </c>
      <c r="K1052" s="21">
        <v>47574</v>
      </c>
      <c r="L1052" s="21">
        <v>47484</v>
      </c>
      <c r="M1052" s="22">
        <v>2373238.92</v>
      </c>
      <c r="N1052" t="s">
        <v>78</v>
      </c>
      <c r="O1052" t="s">
        <v>806</v>
      </c>
      <c r="P1052" t="s">
        <v>80</v>
      </c>
      <c r="R1052" s="21">
        <v>47480</v>
      </c>
      <c r="S1052" s="21">
        <v>47484</v>
      </c>
      <c r="T1052" s="21">
        <v>47574</v>
      </c>
      <c r="U1052" s="21">
        <v>47484</v>
      </c>
      <c r="V1052" s="23">
        <v>0.25</v>
      </c>
      <c r="W1052">
        <v>90</v>
      </c>
      <c r="X1052" s="24">
        <v>16060.12952303674</v>
      </c>
      <c r="Y1052" s="24">
        <v>16060.12952303674</v>
      </c>
      <c r="Z1052" s="24">
        <v>15452.938342529773</v>
      </c>
      <c r="AA1052" s="24">
        <v>15452.938342529773</v>
      </c>
      <c r="AB1052">
        <v>1.039292927147444</v>
      </c>
      <c r="AC1052">
        <v>0</v>
      </c>
      <c r="AD1052" s="22">
        <v>2373238.92</v>
      </c>
      <c r="AE1052" s="25">
        <v>2.6045314211398107E-2</v>
      </c>
      <c r="AF1052" s="26">
        <v>0</v>
      </c>
      <c r="AG1052" s="27">
        <v>1</v>
      </c>
      <c r="AH1052" s="27" t="s">
        <v>103</v>
      </c>
      <c r="AI1052" t="s">
        <v>103</v>
      </c>
      <c r="AJ1052" t="s">
        <v>78</v>
      </c>
    </row>
    <row r="1053" spans="1:36" ht="15" customHeight="1" x14ac:dyDescent="0.25">
      <c r="A1053">
        <v>223500</v>
      </c>
      <c r="B1053" t="s">
        <v>965</v>
      </c>
      <c r="C1053" t="s">
        <v>964</v>
      </c>
      <c r="D1053">
        <v>387</v>
      </c>
      <c r="E1053" t="s">
        <v>74</v>
      </c>
      <c r="F1053" t="s">
        <v>803</v>
      </c>
      <c r="G1053" t="s">
        <v>804</v>
      </c>
      <c r="H1053" t="s">
        <v>762</v>
      </c>
      <c r="I1053" s="21">
        <v>47570</v>
      </c>
      <c r="J1053" s="21">
        <v>47574</v>
      </c>
      <c r="K1053" s="21">
        <v>47665</v>
      </c>
      <c r="L1053" s="21">
        <v>47574</v>
      </c>
      <c r="M1053" s="22">
        <v>2209211.2200000002</v>
      </c>
      <c r="N1053" t="s">
        <v>78</v>
      </c>
      <c r="O1053" t="s">
        <v>806</v>
      </c>
      <c r="P1053" t="s">
        <v>80</v>
      </c>
      <c r="R1053" s="21">
        <v>47570</v>
      </c>
      <c r="S1053" s="21">
        <v>47574</v>
      </c>
      <c r="T1053" s="21">
        <v>47665</v>
      </c>
      <c r="U1053" s="21">
        <v>47574</v>
      </c>
      <c r="V1053" s="23">
        <v>0.25277777777777777</v>
      </c>
      <c r="W1053">
        <v>91</v>
      </c>
      <c r="X1053" s="24">
        <v>15370.342552038312</v>
      </c>
      <c r="Y1053" s="24">
        <v>15370.342552038312</v>
      </c>
      <c r="Z1053" s="24">
        <v>14770.533719679912</v>
      </c>
      <c r="AA1053" s="24">
        <v>14770.533719679912</v>
      </c>
      <c r="AB1053">
        <v>1.0406084738535364</v>
      </c>
      <c r="AC1053">
        <v>0</v>
      </c>
      <c r="AD1053" s="22">
        <v>2209211.2200000002</v>
      </c>
      <c r="AE1053" s="25">
        <v>2.6449657742224925E-2</v>
      </c>
      <c r="AF1053" s="26">
        <v>0</v>
      </c>
      <c r="AG1053" s="27">
        <v>1</v>
      </c>
      <c r="AH1053" s="27" t="s">
        <v>103</v>
      </c>
      <c r="AI1053" t="s">
        <v>103</v>
      </c>
      <c r="AJ1053" t="s">
        <v>78</v>
      </c>
    </row>
    <row r="1054" spans="1:36" ht="15" customHeight="1" x14ac:dyDescent="0.25">
      <c r="A1054">
        <v>223501</v>
      </c>
      <c r="B1054" t="s">
        <v>965</v>
      </c>
      <c r="C1054" t="s">
        <v>964</v>
      </c>
      <c r="D1054">
        <v>387</v>
      </c>
      <c r="E1054" t="s">
        <v>74</v>
      </c>
      <c r="F1054" t="s">
        <v>803</v>
      </c>
      <c r="G1054" t="s">
        <v>804</v>
      </c>
      <c r="H1054" t="s">
        <v>762</v>
      </c>
      <c r="I1054" s="21">
        <v>47661</v>
      </c>
      <c r="J1054" s="21">
        <v>47665</v>
      </c>
      <c r="K1054" s="21">
        <v>47757</v>
      </c>
      <c r="L1054" s="21">
        <v>47665</v>
      </c>
      <c r="M1054" s="22">
        <v>2044547.14</v>
      </c>
      <c r="N1054" t="s">
        <v>78</v>
      </c>
      <c r="O1054" t="s">
        <v>806</v>
      </c>
      <c r="P1054" t="s">
        <v>80</v>
      </c>
      <c r="R1054" s="21">
        <v>47661</v>
      </c>
      <c r="S1054" s="21">
        <v>47665</v>
      </c>
      <c r="T1054" s="21">
        <v>47757</v>
      </c>
      <c r="U1054" s="21">
        <v>47665</v>
      </c>
      <c r="V1054" s="23">
        <v>0.25555555555555554</v>
      </c>
      <c r="W1054">
        <v>92</v>
      </c>
      <c r="X1054" s="24">
        <v>14557.093396697601</v>
      </c>
      <c r="Y1054" s="24">
        <v>14557.093396697601</v>
      </c>
      <c r="Z1054" s="24">
        <v>13971.139196565775</v>
      </c>
      <c r="AA1054" s="24">
        <v>13971.139196565775</v>
      </c>
      <c r="AB1054">
        <v>1.041940330841157</v>
      </c>
      <c r="AC1054">
        <v>0</v>
      </c>
      <c r="AD1054" s="22">
        <v>2044547.14</v>
      </c>
      <c r="AE1054" s="25">
        <v>2.6739258805740483E-2</v>
      </c>
      <c r="AF1054" s="26">
        <v>0</v>
      </c>
      <c r="AG1054" s="27">
        <v>1</v>
      </c>
      <c r="AH1054" s="27" t="s">
        <v>103</v>
      </c>
      <c r="AI1054" t="s">
        <v>103</v>
      </c>
      <c r="AJ1054" t="s">
        <v>78</v>
      </c>
    </row>
    <row r="1055" spans="1:36" ht="15" customHeight="1" x14ac:dyDescent="0.25">
      <c r="A1055">
        <v>216503</v>
      </c>
      <c r="B1055" t="s">
        <v>967</v>
      </c>
      <c r="C1055" t="s">
        <v>968</v>
      </c>
      <c r="D1055">
        <v>388</v>
      </c>
      <c r="E1055" t="s">
        <v>74</v>
      </c>
      <c r="F1055" t="s">
        <v>803</v>
      </c>
      <c r="G1055" t="s">
        <v>804</v>
      </c>
      <c r="H1055" t="s">
        <v>783</v>
      </c>
      <c r="J1055" s="21">
        <v>44733</v>
      </c>
      <c r="K1055" s="21">
        <v>44825</v>
      </c>
      <c r="L1055" s="21">
        <v>44825</v>
      </c>
      <c r="M1055" s="22">
        <v>2130000</v>
      </c>
      <c r="N1055" t="s">
        <v>78</v>
      </c>
      <c r="O1055">
        <v>8.8900000000000003E-3</v>
      </c>
      <c r="P1055" t="s">
        <v>80</v>
      </c>
      <c r="R1055" s="21">
        <v>44825</v>
      </c>
      <c r="S1055" s="21">
        <v>44733</v>
      </c>
      <c r="T1055" s="21">
        <v>44825</v>
      </c>
      <c r="U1055" s="21">
        <v>44825</v>
      </c>
      <c r="V1055" s="23">
        <v>0.25555555555555554</v>
      </c>
      <c r="W1055">
        <v>92</v>
      </c>
      <c r="X1055" s="24">
        <v>-4844.7720423627043</v>
      </c>
      <c r="Y1055" s="24">
        <v>-4844.7720423627043</v>
      </c>
      <c r="Z1055" s="24">
        <v>-4839.123333333333</v>
      </c>
      <c r="AA1055" s="24">
        <v>-4839.123333333333</v>
      </c>
      <c r="AB1055">
        <v>1.0011673000748837</v>
      </c>
      <c r="AC1055">
        <v>-52.599166666666662</v>
      </c>
      <c r="AD1055" s="22">
        <v>2130000</v>
      </c>
      <c r="AE1055" s="25">
        <v>8.8900000000000003E-3</v>
      </c>
      <c r="AF1055" s="26">
        <v>0</v>
      </c>
      <c r="AG1055" s="27">
        <v>1</v>
      </c>
      <c r="AH1055" s="27" t="s">
        <v>103</v>
      </c>
      <c r="AI1055" t="s">
        <v>103</v>
      </c>
      <c r="AJ1055" t="s">
        <v>78</v>
      </c>
    </row>
    <row r="1056" spans="1:36" ht="15" customHeight="1" x14ac:dyDescent="0.25">
      <c r="A1056">
        <v>216504</v>
      </c>
      <c r="B1056" t="s">
        <v>967</v>
      </c>
      <c r="C1056" t="s">
        <v>968</v>
      </c>
      <c r="D1056">
        <v>388</v>
      </c>
      <c r="E1056" t="s">
        <v>74</v>
      </c>
      <c r="F1056" t="s">
        <v>803</v>
      </c>
      <c r="G1056" t="s">
        <v>804</v>
      </c>
      <c r="H1056" t="s">
        <v>783</v>
      </c>
      <c r="J1056" s="21">
        <v>44825</v>
      </c>
      <c r="K1056" s="21">
        <v>44916</v>
      </c>
      <c r="L1056" s="21">
        <v>44916</v>
      </c>
      <c r="M1056" s="22">
        <v>2130000</v>
      </c>
      <c r="N1056" t="s">
        <v>78</v>
      </c>
      <c r="O1056">
        <v>8.8900000000000003E-3</v>
      </c>
      <c r="P1056" t="s">
        <v>80</v>
      </c>
      <c r="R1056" s="21">
        <v>44916</v>
      </c>
      <c r="S1056" s="21">
        <v>44825</v>
      </c>
      <c r="T1056" s="21">
        <v>44916</v>
      </c>
      <c r="U1056" s="21">
        <v>44916</v>
      </c>
      <c r="V1056" s="23">
        <v>0.25277777777777777</v>
      </c>
      <c r="W1056">
        <v>91</v>
      </c>
      <c r="X1056" s="24">
        <v>-4798.2448182018998</v>
      </c>
      <c r="Y1056" s="24">
        <v>-4798.2448182018998</v>
      </c>
      <c r="Z1056" s="24">
        <v>-4786.524166666667</v>
      </c>
      <c r="AA1056" s="24">
        <v>-4786.524166666667</v>
      </c>
      <c r="AB1056">
        <v>1.0024486769787679</v>
      </c>
      <c r="AC1056">
        <v>0</v>
      </c>
      <c r="AD1056" s="22">
        <v>2130000</v>
      </c>
      <c r="AE1056" s="25">
        <v>8.8900000000000003E-3</v>
      </c>
      <c r="AF1056" s="26">
        <v>0</v>
      </c>
      <c r="AG1056" s="27">
        <v>1</v>
      </c>
      <c r="AH1056" s="27" t="s">
        <v>103</v>
      </c>
      <c r="AI1056" t="s">
        <v>103</v>
      </c>
      <c r="AJ1056" t="s">
        <v>78</v>
      </c>
    </row>
    <row r="1057" spans="1:36" ht="15" customHeight="1" x14ac:dyDescent="0.25">
      <c r="A1057">
        <v>216505</v>
      </c>
      <c r="B1057" t="s">
        <v>967</v>
      </c>
      <c r="C1057" t="s">
        <v>968</v>
      </c>
      <c r="D1057">
        <v>388</v>
      </c>
      <c r="E1057" t="s">
        <v>74</v>
      </c>
      <c r="F1057" t="s">
        <v>803</v>
      </c>
      <c r="G1057" t="s">
        <v>804</v>
      </c>
      <c r="H1057" t="s">
        <v>783</v>
      </c>
      <c r="J1057" s="21">
        <v>44916</v>
      </c>
      <c r="K1057" s="21">
        <v>45006</v>
      </c>
      <c r="L1057" s="21">
        <v>45006</v>
      </c>
      <c r="M1057" s="22">
        <v>1420000</v>
      </c>
      <c r="N1057" t="s">
        <v>78</v>
      </c>
      <c r="O1057">
        <v>8.8900000000000003E-3</v>
      </c>
      <c r="P1057" t="s">
        <v>80</v>
      </c>
      <c r="R1057" s="21">
        <v>45006</v>
      </c>
      <c r="S1057" s="21">
        <v>44916</v>
      </c>
      <c r="T1057" s="21">
        <v>45006</v>
      </c>
      <c r="U1057" s="21">
        <v>45006</v>
      </c>
      <c r="V1057" s="23">
        <v>0.25</v>
      </c>
      <c r="W1057">
        <v>90</v>
      </c>
      <c r="X1057" s="24">
        <v>-3167.682515184651</v>
      </c>
      <c r="Y1057" s="24">
        <v>-3167.682515184651</v>
      </c>
      <c r="Z1057" s="24">
        <v>-3155.9500000000003</v>
      </c>
      <c r="AA1057" s="24">
        <v>-3155.9500000000003</v>
      </c>
      <c r="AB1057">
        <v>1.0037175858884491</v>
      </c>
      <c r="AC1057">
        <v>0</v>
      </c>
      <c r="AD1057" s="22">
        <v>1420000</v>
      </c>
      <c r="AE1057" s="25">
        <v>8.8900000000000003E-3</v>
      </c>
      <c r="AF1057" s="26">
        <v>0</v>
      </c>
      <c r="AG1057" s="27">
        <v>1</v>
      </c>
      <c r="AH1057" s="27" t="s">
        <v>103</v>
      </c>
      <c r="AI1057" t="s">
        <v>103</v>
      </c>
      <c r="AJ1057" t="s">
        <v>78</v>
      </c>
    </row>
    <row r="1058" spans="1:36" ht="15" customHeight="1" x14ac:dyDescent="0.25">
      <c r="A1058">
        <v>216506</v>
      </c>
      <c r="B1058" t="s">
        <v>967</v>
      </c>
      <c r="C1058" t="s">
        <v>968</v>
      </c>
      <c r="D1058">
        <v>388</v>
      </c>
      <c r="E1058" t="s">
        <v>74</v>
      </c>
      <c r="F1058" t="s">
        <v>803</v>
      </c>
      <c r="G1058" t="s">
        <v>804</v>
      </c>
      <c r="H1058" t="s">
        <v>783</v>
      </c>
      <c r="J1058" s="21">
        <v>45006</v>
      </c>
      <c r="K1058" s="21">
        <v>45098</v>
      </c>
      <c r="L1058" s="21">
        <v>45098</v>
      </c>
      <c r="M1058" s="22">
        <v>1420000</v>
      </c>
      <c r="N1058" t="s">
        <v>78</v>
      </c>
      <c r="O1058">
        <v>8.8900000000000003E-3</v>
      </c>
      <c r="P1058" t="s">
        <v>80</v>
      </c>
      <c r="R1058" s="21">
        <v>45098</v>
      </c>
      <c r="S1058" s="21">
        <v>45006</v>
      </c>
      <c r="T1058" s="21">
        <v>45098</v>
      </c>
      <c r="U1058" s="21">
        <v>45098</v>
      </c>
      <c r="V1058" s="23">
        <v>0.25555555555555554</v>
      </c>
      <c r="W1058">
        <v>92</v>
      </c>
      <c r="X1058" s="24">
        <v>-3242.2653892065696</v>
      </c>
      <c r="Y1058" s="24">
        <v>-3242.2653892065696</v>
      </c>
      <c r="Z1058" s="24">
        <v>-3226.0822222222223</v>
      </c>
      <c r="AA1058" s="24">
        <v>-3226.0822222222223</v>
      </c>
      <c r="AB1058">
        <v>1.0050163529227101</v>
      </c>
      <c r="AC1058">
        <v>0</v>
      </c>
      <c r="AD1058" s="22">
        <v>1420000</v>
      </c>
      <c r="AE1058" s="25">
        <v>8.8900000000000003E-3</v>
      </c>
      <c r="AF1058" s="26">
        <v>0</v>
      </c>
      <c r="AG1058" s="27">
        <v>1</v>
      </c>
      <c r="AH1058" s="27" t="s">
        <v>103</v>
      </c>
      <c r="AI1058" t="s">
        <v>103</v>
      </c>
      <c r="AJ1058" t="s">
        <v>78</v>
      </c>
    </row>
    <row r="1059" spans="1:36" ht="15" customHeight="1" x14ac:dyDescent="0.25">
      <c r="A1059">
        <v>216507</v>
      </c>
      <c r="B1059" t="s">
        <v>967</v>
      </c>
      <c r="C1059" t="s">
        <v>968</v>
      </c>
      <c r="D1059">
        <v>388</v>
      </c>
      <c r="E1059" t="s">
        <v>74</v>
      </c>
      <c r="F1059" t="s">
        <v>803</v>
      </c>
      <c r="G1059" t="s">
        <v>804</v>
      </c>
      <c r="H1059" t="s">
        <v>783</v>
      </c>
      <c r="J1059" s="21">
        <v>45098</v>
      </c>
      <c r="K1059" s="21">
        <v>45190</v>
      </c>
      <c r="L1059" s="21">
        <v>45190</v>
      </c>
      <c r="M1059" s="22">
        <v>710000</v>
      </c>
      <c r="N1059" t="s">
        <v>78</v>
      </c>
      <c r="O1059">
        <v>8.8900000000000003E-3</v>
      </c>
      <c r="P1059" t="s">
        <v>80</v>
      </c>
      <c r="R1059" s="21">
        <v>45190</v>
      </c>
      <c r="S1059" s="21">
        <v>45098</v>
      </c>
      <c r="T1059" s="21">
        <v>45190</v>
      </c>
      <c r="U1059" s="21">
        <v>45190</v>
      </c>
      <c r="V1059" s="23">
        <v>0.25555555555555554</v>
      </c>
      <c r="W1059">
        <v>92</v>
      </c>
      <c r="X1059" s="24">
        <v>-1623.2303700166829</v>
      </c>
      <c r="Y1059" s="24">
        <v>-1623.2303700166829</v>
      </c>
      <c r="Z1059" s="24">
        <v>-1613.0411111111111</v>
      </c>
      <c r="AA1059" s="24">
        <v>-1613.0411111111111</v>
      </c>
      <c r="AB1059">
        <v>1.0063168005051979</v>
      </c>
      <c r="AC1059">
        <v>0</v>
      </c>
      <c r="AD1059" s="22">
        <v>710000</v>
      </c>
      <c r="AE1059" s="25">
        <v>8.8900000000000003E-3</v>
      </c>
      <c r="AF1059" s="26">
        <v>0</v>
      </c>
      <c r="AG1059" s="27">
        <v>1</v>
      </c>
      <c r="AH1059" s="27" t="s">
        <v>103</v>
      </c>
      <c r="AI1059" t="s">
        <v>103</v>
      </c>
      <c r="AJ1059" t="s">
        <v>78</v>
      </c>
    </row>
    <row r="1060" spans="1:36" ht="15" customHeight="1" x14ac:dyDescent="0.25">
      <c r="A1060">
        <v>216508</v>
      </c>
      <c r="B1060" t="s">
        <v>967</v>
      </c>
      <c r="C1060" t="s">
        <v>968</v>
      </c>
      <c r="D1060">
        <v>388</v>
      </c>
      <c r="E1060" t="s">
        <v>74</v>
      </c>
      <c r="F1060" t="s">
        <v>803</v>
      </c>
      <c r="G1060" t="s">
        <v>804</v>
      </c>
      <c r="H1060" t="s">
        <v>783</v>
      </c>
      <c r="J1060" s="21">
        <v>45190</v>
      </c>
      <c r="K1060" s="21">
        <v>45281</v>
      </c>
      <c r="L1060" s="21">
        <v>45281</v>
      </c>
      <c r="M1060" s="22">
        <v>710000</v>
      </c>
      <c r="N1060" t="s">
        <v>78</v>
      </c>
      <c r="O1060">
        <v>8.8900000000000003E-3</v>
      </c>
      <c r="P1060" t="s">
        <v>80</v>
      </c>
      <c r="R1060" s="21">
        <v>45281</v>
      </c>
      <c r="S1060" s="21">
        <v>45190</v>
      </c>
      <c r="T1060" s="21">
        <v>45281</v>
      </c>
      <c r="U1060" s="21">
        <v>45281</v>
      </c>
      <c r="V1060" s="23">
        <v>0.25277777777777777</v>
      </c>
      <c r="W1060">
        <v>91</v>
      </c>
      <c r="X1060" s="24">
        <v>-1607.6415244260115</v>
      </c>
      <c r="Y1060" s="24">
        <v>-1607.6415244260115</v>
      </c>
      <c r="Z1060" s="24">
        <v>-1595.5080555555555</v>
      </c>
      <c r="AA1060" s="24">
        <v>-1595.5080555555555</v>
      </c>
      <c r="AB1060">
        <v>1.0076047681666083</v>
      </c>
      <c r="AC1060">
        <v>0</v>
      </c>
      <c r="AD1060" s="22">
        <v>710000</v>
      </c>
      <c r="AE1060" s="25">
        <v>8.8900000000000003E-3</v>
      </c>
      <c r="AF1060" s="26">
        <v>0</v>
      </c>
      <c r="AG1060" s="27">
        <v>1</v>
      </c>
      <c r="AH1060" s="27" t="s">
        <v>103</v>
      </c>
      <c r="AI1060" t="s">
        <v>103</v>
      </c>
      <c r="AJ1060" t="s">
        <v>78</v>
      </c>
    </row>
    <row r="1061" spans="1:36" ht="15" customHeight="1" x14ac:dyDescent="0.25">
      <c r="A1061">
        <v>216518</v>
      </c>
      <c r="B1061" t="s">
        <v>969</v>
      </c>
      <c r="C1061" t="s">
        <v>968</v>
      </c>
      <c r="D1061">
        <v>388</v>
      </c>
      <c r="E1061" t="s">
        <v>74</v>
      </c>
      <c r="F1061" t="s">
        <v>803</v>
      </c>
      <c r="G1061" t="s">
        <v>804</v>
      </c>
      <c r="H1061" t="s">
        <v>783</v>
      </c>
      <c r="I1061" s="21">
        <v>44729</v>
      </c>
      <c r="J1061" s="21">
        <v>44733</v>
      </c>
      <c r="K1061" s="21">
        <v>44825</v>
      </c>
      <c r="L1061" s="21">
        <v>44825</v>
      </c>
      <c r="M1061" s="22">
        <v>2130000</v>
      </c>
      <c r="N1061" t="s">
        <v>78</v>
      </c>
      <c r="O1061" t="s">
        <v>806</v>
      </c>
      <c r="P1061" t="s">
        <v>80</v>
      </c>
      <c r="R1061" s="21">
        <v>44729</v>
      </c>
      <c r="S1061" s="21">
        <v>44733</v>
      </c>
      <c r="T1061" s="21">
        <v>44825</v>
      </c>
      <c r="U1061" s="21">
        <v>44825</v>
      </c>
      <c r="V1061" s="23">
        <v>0.25555555555555554</v>
      </c>
      <c r="W1061">
        <v>92</v>
      </c>
      <c r="X1061" s="24">
        <v>-920.99715990922061</v>
      </c>
      <c r="Y1061" s="24">
        <v>-920.99715990922061</v>
      </c>
      <c r="Z1061" s="24">
        <v>-919.92333333333329</v>
      </c>
      <c r="AA1061" s="24">
        <v>-919.92333333333329</v>
      </c>
      <c r="AB1061">
        <v>1.0011673000748837</v>
      </c>
      <c r="AC1061">
        <v>-9.9991666666666656</v>
      </c>
      <c r="AD1061" s="22">
        <v>2130000</v>
      </c>
      <c r="AE1061" s="25">
        <v>-1.6900000000000001E-3</v>
      </c>
      <c r="AF1061" s="26">
        <v>0</v>
      </c>
      <c r="AG1061" s="27">
        <v>1</v>
      </c>
      <c r="AH1061" s="27" t="s">
        <v>103</v>
      </c>
      <c r="AI1061" t="s">
        <v>103</v>
      </c>
      <c r="AJ1061" t="s">
        <v>78</v>
      </c>
    </row>
    <row r="1062" spans="1:36" ht="15" customHeight="1" x14ac:dyDescent="0.25">
      <c r="A1062">
        <v>216519</v>
      </c>
      <c r="B1062" t="s">
        <v>969</v>
      </c>
      <c r="C1062" t="s">
        <v>968</v>
      </c>
      <c r="D1062">
        <v>388</v>
      </c>
      <c r="E1062" t="s">
        <v>74</v>
      </c>
      <c r="F1062" t="s">
        <v>803</v>
      </c>
      <c r="G1062" t="s">
        <v>804</v>
      </c>
      <c r="H1062" t="s">
        <v>783</v>
      </c>
      <c r="I1062" s="21">
        <v>44823</v>
      </c>
      <c r="J1062" s="21">
        <v>44825</v>
      </c>
      <c r="K1062" s="21">
        <v>44916</v>
      </c>
      <c r="L1062" s="21">
        <v>44916</v>
      </c>
      <c r="M1062" s="22">
        <v>2130000</v>
      </c>
      <c r="N1062" t="s">
        <v>78</v>
      </c>
      <c r="O1062" t="s">
        <v>806</v>
      </c>
      <c r="P1062" t="s">
        <v>80</v>
      </c>
      <c r="R1062" s="21">
        <v>44823</v>
      </c>
      <c r="S1062" s="21">
        <v>44825</v>
      </c>
      <c r="T1062" s="21">
        <v>44916</v>
      </c>
      <c r="U1062" s="21">
        <v>44916</v>
      </c>
      <c r="V1062" s="23">
        <v>0.25277777777777777</v>
      </c>
      <c r="W1062">
        <v>91</v>
      </c>
      <c r="X1062" s="24">
        <v>2801.0919131489595</v>
      </c>
      <c r="Y1062" s="24">
        <v>2801.0919131489595</v>
      </c>
      <c r="Z1062" s="24">
        <v>2794.2496982399502</v>
      </c>
      <c r="AA1062" s="24">
        <v>2794.2496982399502</v>
      </c>
      <c r="AB1062">
        <v>1.0024486769787679</v>
      </c>
      <c r="AC1062">
        <v>0</v>
      </c>
      <c r="AD1062" s="22">
        <v>2130000</v>
      </c>
      <c r="AE1062" s="25">
        <v>5.1897533476055416E-3</v>
      </c>
      <c r="AF1062" s="26">
        <v>0</v>
      </c>
      <c r="AG1062" s="27">
        <v>1</v>
      </c>
      <c r="AH1062" s="27" t="s">
        <v>103</v>
      </c>
      <c r="AI1062" t="s">
        <v>103</v>
      </c>
      <c r="AJ1062" t="s">
        <v>78</v>
      </c>
    </row>
    <row r="1063" spans="1:36" ht="15" customHeight="1" x14ac:dyDescent="0.25">
      <c r="A1063">
        <v>216520</v>
      </c>
      <c r="B1063" t="s">
        <v>969</v>
      </c>
      <c r="C1063" t="s">
        <v>968</v>
      </c>
      <c r="D1063">
        <v>388</v>
      </c>
      <c r="E1063" t="s">
        <v>74</v>
      </c>
      <c r="F1063" t="s">
        <v>803</v>
      </c>
      <c r="G1063" t="s">
        <v>804</v>
      </c>
      <c r="H1063" t="s">
        <v>783</v>
      </c>
      <c r="I1063" s="21">
        <v>44914</v>
      </c>
      <c r="J1063" s="21">
        <v>44916</v>
      </c>
      <c r="K1063" s="21">
        <v>45006</v>
      </c>
      <c r="L1063" s="21">
        <v>45006</v>
      </c>
      <c r="M1063" s="22">
        <v>1420000</v>
      </c>
      <c r="N1063" t="s">
        <v>78</v>
      </c>
      <c r="O1063" t="s">
        <v>806</v>
      </c>
      <c r="P1063" t="s">
        <v>80</v>
      </c>
      <c r="R1063" s="21">
        <v>44914</v>
      </c>
      <c r="S1063" s="21">
        <v>44916</v>
      </c>
      <c r="T1063" s="21">
        <v>45006</v>
      </c>
      <c r="U1063" s="21">
        <v>45006</v>
      </c>
      <c r="V1063" s="23">
        <v>0.25</v>
      </c>
      <c r="W1063">
        <v>90</v>
      </c>
      <c r="X1063" s="24">
        <v>4103.0732852993533</v>
      </c>
      <c r="Y1063" s="24">
        <v>4103.0732852993533</v>
      </c>
      <c r="Z1063" s="24">
        <v>4087.8762542229283</v>
      </c>
      <c r="AA1063" s="24">
        <v>4087.8762542229283</v>
      </c>
      <c r="AB1063">
        <v>1.0037175858884491</v>
      </c>
      <c r="AC1063">
        <v>0</v>
      </c>
      <c r="AD1063" s="22">
        <v>1420000</v>
      </c>
      <c r="AE1063" s="25">
        <v>1.1515144378092756E-2</v>
      </c>
      <c r="AF1063" s="26">
        <v>0</v>
      </c>
      <c r="AG1063" s="27">
        <v>1</v>
      </c>
      <c r="AH1063" s="27" t="s">
        <v>103</v>
      </c>
      <c r="AI1063" t="s">
        <v>103</v>
      </c>
      <c r="AJ1063" t="s">
        <v>78</v>
      </c>
    </row>
    <row r="1064" spans="1:36" ht="15" customHeight="1" x14ac:dyDescent="0.25">
      <c r="A1064">
        <v>216521</v>
      </c>
      <c r="B1064" t="s">
        <v>969</v>
      </c>
      <c r="C1064" t="s">
        <v>968</v>
      </c>
      <c r="D1064">
        <v>388</v>
      </c>
      <c r="E1064" t="s">
        <v>74</v>
      </c>
      <c r="F1064" t="s">
        <v>803</v>
      </c>
      <c r="G1064" t="s">
        <v>804</v>
      </c>
      <c r="H1064" t="s">
        <v>783</v>
      </c>
      <c r="I1064" s="21">
        <v>45002</v>
      </c>
      <c r="J1064" s="21">
        <v>45006</v>
      </c>
      <c r="K1064" s="21">
        <v>45098</v>
      </c>
      <c r="L1064" s="21">
        <v>45098</v>
      </c>
      <c r="M1064" s="22">
        <v>1420000</v>
      </c>
      <c r="N1064" t="s">
        <v>78</v>
      </c>
      <c r="O1064" t="s">
        <v>806</v>
      </c>
      <c r="P1064" t="s">
        <v>80</v>
      </c>
      <c r="R1064" s="21">
        <v>45002</v>
      </c>
      <c r="S1064" s="21">
        <v>45006</v>
      </c>
      <c r="T1064" s="21">
        <v>45098</v>
      </c>
      <c r="U1064" s="21">
        <v>45098</v>
      </c>
      <c r="V1064" s="23">
        <v>0.25555555555555554</v>
      </c>
      <c r="W1064">
        <v>92</v>
      </c>
      <c r="X1064" s="24">
        <v>5541.3061168447084</v>
      </c>
      <c r="Y1064" s="24">
        <v>5541.3061168447084</v>
      </c>
      <c r="Z1064" s="24">
        <v>5513.6477140196921</v>
      </c>
      <c r="AA1064" s="24">
        <v>5513.6477140196921</v>
      </c>
      <c r="AB1064">
        <v>1.0050163529227101</v>
      </c>
      <c r="AC1064">
        <v>0</v>
      </c>
      <c r="AD1064" s="22">
        <v>1420000</v>
      </c>
      <c r="AE1064" s="25">
        <v>1.5193762837163885E-2</v>
      </c>
      <c r="AF1064" s="26">
        <v>0</v>
      </c>
      <c r="AG1064" s="27">
        <v>1</v>
      </c>
      <c r="AH1064" s="27" t="s">
        <v>103</v>
      </c>
      <c r="AI1064" t="s">
        <v>103</v>
      </c>
      <c r="AJ1064" t="s">
        <v>78</v>
      </c>
    </row>
    <row r="1065" spans="1:36" ht="15" customHeight="1" x14ac:dyDescent="0.25">
      <c r="A1065">
        <v>216522</v>
      </c>
      <c r="B1065" t="s">
        <v>969</v>
      </c>
      <c r="C1065" t="s">
        <v>968</v>
      </c>
      <c r="D1065">
        <v>388</v>
      </c>
      <c r="E1065" t="s">
        <v>74</v>
      </c>
      <c r="F1065" t="s">
        <v>803</v>
      </c>
      <c r="G1065" t="s">
        <v>804</v>
      </c>
      <c r="H1065" t="s">
        <v>783</v>
      </c>
      <c r="I1065" s="21">
        <v>45096</v>
      </c>
      <c r="J1065" s="21">
        <v>45098</v>
      </c>
      <c r="K1065" s="21">
        <v>45190</v>
      </c>
      <c r="L1065" s="21">
        <v>45190</v>
      </c>
      <c r="M1065" s="22">
        <v>710000</v>
      </c>
      <c r="N1065" t="s">
        <v>78</v>
      </c>
      <c r="O1065" t="s">
        <v>806</v>
      </c>
      <c r="P1065" t="s">
        <v>80</v>
      </c>
      <c r="R1065" s="21">
        <v>45096</v>
      </c>
      <c r="S1065" s="21">
        <v>45098</v>
      </c>
      <c r="T1065" s="21">
        <v>45190</v>
      </c>
      <c r="U1065" s="21">
        <v>45190</v>
      </c>
      <c r="V1065" s="23">
        <v>0.25555555555555554</v>
      </c>
      <c r="W1065">
        <v>92</v>
      </c>
      <c r="X1065" s="24">
        <v>3180.1494657690387</v>
      </c>
      <c r="Y1065" s="24">
        <v>3180.1494657690387</v>
      </c>
      <c r="Z1065" s="24">
        <v>3160.1871937073083</v>
      </c>
      <c r="AA1065" s="24">
        <v>3160.1871937073083</v>
      </c>
      <c r="AB1065">
        <v>1.0063168005051979</v>
      </c>
      <c r="AC1065">
        <v>0</v>
      </c>
      <c r="AD1065" s="22">
        <v>710000</v>
      </c>
      <c r="AE1065" s="25">
        <v>1.741683082876043E-2</v>
      </c>
      <c r="AF1065" s="26">
        <v>0</v>
      </c>
      <c r="AG1065" s="27">
        <v>1</v>
      </c>
      <c r="AH1065" s="27" t="s">
        <v>103</v>
      </c>
      <c r="AI1065" t="s">
        <v>103</v>
      </c>
      <c r="AJ1065" t="s">
        <v>78</v>
      </c>
    </row>
    <row r="1066" spans="1:36" ht="15" customHeight="1" x14ac:dyDescent="0.25">
      <c r="A1066">
        <v>216523</v>
      </c>
      <c r="B1066" t="s">
        <v>969</v>
      </c>
      <c r="C1066" t="s">
        <v>968</v>
      </c>
      <c r="D1066">
        <v>388</v>
      </c>
      <c r="E1066" t="s">
        <v>74</v>
      </c>
      <c r="F1066" t="s">
        <v>803</v>
      </c>
      <c r="G1066" t="s">
        <v>804</v>
      </c>
      <c r="H1066" t="s">
        <v>783</v>
      </c>
      <c r="I1066" s="21">
        <v>45188</v>
      </c>
      <c r="J1066" s="21">
        <v>45190</v>
      </c>
      <c r="K1066" s="21">
        <v>45281</v>
      </c>
      <c r="L1066" s="21">
        <v>45281</v>
      </c>
      <c r="M1066" s="22">
        <v>710000</v>
      </c>
      <c r="N1066" t="s">
        <v>78</v>
      </c>
      <c r="O1066" t="s">
        <v>806</v>
      </c>
      <c r="P1066" t="s">
        <v>80</v>
      </c>
      <c r="R1066" s="21">
        <v>45188</v>
      </c>
      <c r="S1066" s="21">
        <v>45190</v>
      </c>
      <c r="T1066" s="21">
        <v>45281</v>
      </c>
      <c r="U1066" s="21">
        <v>45281</v>
      </c>
      <c r="V1066" s="23">
        <v>0.25277777777777777</v>
      </c>
      <c r="W1066">
        <v>91</v>
      </c>
      <c r="X1066" s="24">
        <v>3367.6790892412882</v>
      </c>
      <c r="Y1066" s="24">
        <v>3367.6790892412882</v>
      </c>
      <c r="Z1066" s="24">
        <v>3342.2619618691997</v>
      </c>
      <c r="AA1066" s="24">
        <v>3342.2619618691997</v>
      </c>
      <c r="AB1066">
        <v>1.0076047681666083</v>
      </c>
      <c r="AC1066">
        <v>0</v>
      </c>
      <c r="AD1066" s="22">
        <v>710000</v>
      </c>
      <c r="AE1066" s="25">
        <v>1.862272568136375E-2</v>
      </c>
      <c r="AF1066" s="26">
        <v>0</v>
      </c>
      <c r="AG1066" s="27">
        <v>1</v>
      </c>
      <c r="AH1066" s="27" t="s">
        <v>103</v>
      </c>
      <c r="AI1066" t="s">
        <v>103</v>
      </c>
      <c r="AJ1066" t="s">
        <v>78</v>
      </c>
    </row>
    <row r="1067" spans="1:36" ht="15" customHeight="1" x14ac:dyDescent="0.25">
      <c r="A1067">
        <v>220038</v>
      </c>
      <c r="B1067" t="s">
        <v>970</v>
      </c>
      <c r="C1067" t="s">
        <v>971</v>
      </c>
      <c r="D1067">
        <v>389</v>
      </c>
      <c r="E1067" t="s">
        <v>74</v>
      </c>
      <c r="F1067" t="s">
        <v>803</v>
      </c>
      <c r="G1067" t="s">
        <v>804</v>
      </c>
      <c r="H1067" t="s">
        <v>768</v>
      </c>
      <c r="J1067" s="21">
        <v>44742</v>
      </c>
      <c r="K1067" s="21">
        <v>44834</v>
      </c>
      <c r="L1067" s="21">
        <v>44834</v>
      </c>
      <c r="M1067" s="22">
        <v>10600000</v>
      </c>
      <c r="N1067" t="s">
        <v>78</v>
      </c>
      <c r="O1067">
        <v>0</v>
      </c>
      <c r="P1067" t="s">
        <v>80</v>
      </c>
      <c r="R1067" s="21">
        <v>44834</v>
      </c>
      <c r="S1067" s="21">
        <v>44742</v>
      </c>
      <c r="T1067" s="21">
        <v>44834</v>
      </c>
      <c r="U1067" s="21">
        <v>44834</v>
      </c>
      <c r="V1067" s="23">
        <v>0.25555555555555554</v>
      </c>
      <c r="W1067">
        <v>92</v>
      </c>
      <c r="X1067" s="24">
        <v>0</v>
      </c>
      <c r="Y1067" s="24">
        <v>0</v>
      </c>
      <c r="Z1067" s="24">
        <v>0</v>
      </c>
      <c r="AA1067" s="24">
        <v>0</v>
      </c>
      <c r="AB1067">
        <v>1.0012939566393184</v>
      </c>
      <c r="AC1067">
        <v>0</v>
      </c>
      <c r="AD1067" s="22">
        <v>10600000</v>
      </c>
      <c r="AE1067" s="25">
        <v>0</v>
      </c>
      <c r="AF1067" s="26">
        <v>0</v>
      </c>
      <c r="AG1067" s="27">
        <v>1</v>
      </c>
      <c r="AH1067" s="27" t="s">
        <v>103</v>
      </c>
      <c r="AI1067" t="s">
        <v>103</v>
      </c>
      <c r="AJ1067" t="s">
        <v>78</v>
      </c>
    </row>
    <row r="1068" spans="1:36" ht="15" customHeight="1" x14ac:dyDescent="0.25">
      <c r="A1068">
        <v>220039</v>
      </c>
      <c r="B1068" t="s">
        <v>970</v>
      </c>
      <c r="C1068" t="s">
        <v>971</v>
      </c>
      <c r="D1068">
        <v>389</v>
      </c>
      <c r="E1068" t="s">
        <v>74</v>
      </c>
      <c r="F1068" t="s">
        <v>803</v>
      </c>
      <c r="G1068" t="s">
        <v>804</v>
      </c>
      <c r="H1068" t="s">
        <v>768</v>
      </c>
      <c r="J1068" s="21">
        <v>44834</v>
      </c>
      <c r="K1068" s="21">
        <v>44925</v>
      </c>
      <c r="L1068" s="21">
        <v>44925</v>
      </c>
      <c r="M1068" s="22">
        <v>10400000</v>
      </c>
      <c r="N1068" t="s">
        <v>78</v>
      </c>
      <c r="O1068">
        <v>0</v>
      </c>
      <c r="P1068" t="s">
        <v>80</v>
      </c>
      <c r="R1068" s="21">
        <v>44925</v>
      </c>
      <c r="S1068" s="21">
        <v>44834</v>
      </c>
      <c r="T1068" s="21">
        <v>44925</v>
      </c>
      <c r="U1068" s="21">
        <v>44925</v>
      </c>
      <c r="V1068" s="23">
        <v>0.25277777777777777</v>
      </c>
      <c r="W1068">
        <v>91</v>
      </c>
      <c r="X1068" s="24">
        <v>0</v>
      </c>
      <c r="Y1068" s="24">
        <v>0</v>
      </c>
      <c r="Z1068" s="24">
        <v>0</v>
      </c>
      <c r="AA1068" s="24">
        <v>0</v>
      </c>
      <c r="AB1068">
        <v>1.0025754956487731</v>
      </c>
      <c r="AC1068">
        <v>0</v>
      </c>
      <c r="AD1068" s="22">
        <v>10400000</v>
      </c>
      <c r="AE1068" s="25">
        <v>0</v>
      </c>
      <c r="AF1068" s="26">
        <v>0</v>
      </c>
      <c r="AG1068" s="27">
        <v>1</v>
      </c>
      <c r="AH1068" s="27" t="s">
        <v>103</v>
      </c>
      <c r="AI1068" t="s">
        <v>103</v>
      </c>
      <c r="AJ1068" t="s">
        <v>78</v>
      </c>
    </row>
    <row r="1069" spans="1:36" ht="15" customHeight="1" x14ac:dyDescent="0.25">
      <c r="A1069">
        <v>220040</v>
      </c>
      <c r="B1069" t="s">
        <v>970</v>
      </c>
      <c r="C1069" t="s">
        <v>971</v>
      </c>
      <c r="D1069">
        <v>389</v>
      </c>
      <c r="E1069" t="s">
        <v>74</v>
      </c>
      <c r="F1069" t="s">
        <v>803</v>
      </c>
      <c r="G1069" t="s">
        <v>804</v>
      </c>
      <c r="H1069" t="s">
        <v>768</v>
      </c>
      <c r="J1069" s="21">
        <v>44925</v>
      </c>
      <c r="K1069" s="21">
        <v>45016</v>
      </c>
      <c r="L1069" s="21">
        <v>45016</v>
      </c>
      <c r="M1069" s="22">
        <v>10200000</v>
      </c>
      <c r="N1069" t="s">
        <v>78</v>
      </c>
      <c r="O1069">
        <v>0</v>
      </c>
      <c r="P1069" t="s">
        <v>80</v>
      </c>
      <c r="R1069" s="21">
        <v>45016</v>
      </c>
      <c r="S1069" s="21">
        <v>44925</v>
      </c>
      <c r="T1069" s="21">
        <v>45016</v>
      </c>
      <c r="U1069" s="21">
        <v>45016</v>
      </c>
      <c r="V1069" s="23">
        <v>0.25277777777777777</v>
      </c>
      <c r="W1069">
        <v>91</v>
      </c>
      <c r="X1069" s="24">
        <v>0</v>
      </c>
      <c r="Y1069" s="24">
        <v>0</v>
      </c>
      <c r="Z1069" s="24">
        <v>0</v>
      </c>
      <c r="AA1069" s="24">
        <v>0</v>
      </c>
      <c r="AB1069">
        <v>1.0038586748780873</v>
      </c>
      <c r="AC1069">
        <v>0</v>
      </c>
      <c r="AD1069" s="22">
        <v>10200000</v>
      </c>
      <c r="AE1069" s="25">
        <v>0</v>
      </c>
      <c r="AF1069" s="26">
        <v>0</v>
      </c>
      <c r="AG1069" s="27">
        <v>1</v>
      </c>
      <c r="AH1069" s="27" t="s">
        <v>103</v>
      </c>
      <c r="AI1069" t="s">
        <v>103</v>
      </c>
      <c r="AJ1069" t="s">
        <v>78</v>
      </c>
    </row>
    <row r="1070" spans="1:36" ht="15" customHeight="1" x14ac:dyDescent="0.25">
      <c r="A1070">
        <v>220041</v>
      </c>
      <c r="B1070" t="s">
        <v>970</v>
      </c>
      <c r="C1070" t="s">
        <v>971</v>
      </c>
      <c r="D1070">
        <v>389</v>
      </c>
      <c r="E1070" t="s">
        <v>74</v>
      </c>
      <c r="F1070" t="s">
        <v>803</v>
      </c>
      <c r="G1070" t="s">
        <v>804</v>
      </c>
      <c r="H1070" t="s">
        <v>768</v>
      </c>
      <c r="J1070" s="21">
        <v>45016</v>
      </c>
      <c r="K1070" s="21">
        <v>45107</v>
      </c>
      <c r="L1070" s="21">
        <v>45107</v>
      </c>
      <c r="M1070" s="22">
        <v>10000000</v>
      </c>
      <c r="N1070" t="s">
        <v>78</v>
      </c>
      <c r="O1070">
        <v>0</v>
      </c>
      <c r="P1070" t="s">
        <v>80</v>
      </c>
      <c r="R1070" s="21">
        <v>45107</v>
      </c>
      <c r="S1070" s="21">
        <v>45016</v>
      </c>
      <c r="T1070" s="21">
        <v>45107</v>
      </c>
      <c r="U1070" s="21">
        <v>45107</v>
      </c>
      <c r="V1070" s="23">
        <v>0.25277777777777777</v>
      </c>
      <c r="W1070">
        <v>91</v>
      </c>
      <c r="X1070" s="24">
        <v>0</v>
      </c>
      <c r="Y1070" s="24">
        <v>0</v>
      </c>
      <c r="Z1070" s="24">
        <v>0</v>
      </c>
      <c r="AA1070" s="24">
        <v>0</v>
      </c>
      <c r="AB1070">
        <v>1.0051434964265502</v>
      </c>
      <c r="AC1070">
        <v>0</v>
      </c>
      <c r="AD1070" s="22">
        <v>10000000</v>
      </c>
      <c r="AE1070" s="25">
        <v>0</v>
      </c>
      <c r="AF1070" s="26">
        <v>0</v>
      </c>
      <c r="AG1070" s="27">
        <v>1</v>
      </c>
      <c r="AH1070" s="27" t="s">
        <v>103</v>
      </c>
      <c r="AI1070" t="s">
        <v>103</v>
      </c>
      <c r="AJ1070" t="s">
        <v>78</v>
      </c>
    </row>
    <row r="1071" spans="1:36" ht="15" customHeight="1" x14ac:dyDescent="0.25">
      <c r="A1071">
        <v>220042</v>
      </c>
      <c r="B1071" t="s">
        <v>970</v>
      </c>
      <c r="C1071" t="s">
        <v>971</v>
      </c>
      <c r="D1071">
        <v>389</v>
      </c>
      <c r="E1071" t="s">
        <v>74</v>
      </c>
      <c r="F1071" t="s">
        <v>803</v>
      </c>
      <c r="G1071" t="s">
        <v>804</v>
      </c>
      <c r="H1071" t="s">
        <v>768</v>
      </c>
      <c r="J1071" s="21">
        <v>45107</v>
      </c>
      <c r="K1071" s="21">
        <v>45198</v>
      </c>
      <c r="L1071" s="21">
        <v>45198</v>
      </c>
      <c r="M1071" s="22">
        <v>9800000</v>
      </c>
      <c r="N1071" t="s">
        <v>78</v>
      </c>
      <c r="O1071">
        <v>0</v>
      </c>
      <c r="P1071" t="s">
        <v>80</v>
      </c>
      <c r="R1071" s="21">
        <v>45198</v>
      </c>
      <c r="S1071" s="21">
        <v>45107</v>
      </c>
      <c r="T1071" s="21">
        <v>45198</v>
      </c>
      <c r="U1071" s="21">
        <v>45198</v>
      </c>
      <c r="V1071" s="23">
        <v>0.25277777777777777</v>
      </c>
      <c r="W1071">
        <v>91</v>
      </c>
      <c r="X1071" s="24">
        <v>0</v>
      </c>
      <c r="Y1071" s="24">
        <v>0</v>
      </c>
      <c r="Z1071" s="24">
        <v>0</v>
      </c>
      <c r="AA1071" s="24">
        <v>0</v>
      </c>
      <c r="AB1071">
        <v>1.0064299623961379</v>
      </c>
      <c r="AC1071">
        <v>0</v>
      </c>
      <c r="AD1071" s="22">
        <v>9800000</v>
      </c>
      <c r="AE1071" s="25">
        <v>0</v>
      </c>
      <c r="AF1071" s="26">
        <v>0</v>
      </c>
      <c r="AG1071" s="27">
        <v>1</v>
      </c>
      <c r="AH1071" s="27" t="s">
        <v>103</v>
      </c>
      <c r="AI1071" t="s">
        <v>103</v>
      </c>
      <c r="AJ1071" t="s">
        <v>78</v>
      </c>
    </row>
    <row r="1072" spans="1:36" ht="15" customHeight="1" x14ac:dyDescent="0.25">
      <c r="A1072">
        <v>220043</v>
      </c>
      <c r="B1072" t="s">
        <v>970</v>
      </c>
      <c r="C1072" t="s">
        <v>971</v>
      </c>
      <c r="D1072">
        <v>389</v>
      </c>
      <c r="E1072" t="s">
        <v>74</v>
      </c>
      <c r="F1072" t="s">
        <v>803</v>
      </c>
      <c r="G1072" t="s">
        <v>804</v>
      </c>
      <c r="H1072" t="s">
        <v>768</v>
      </c>
      <c r="J1072" s="21">
        <v>45198</v>
      </c>
      <c r="K1072" s="21">
        <v>45289</v>
      </c>
      <c r="L1072" s="21">
        <v>45289</v>
      </c>
      <c r="M1072" s="22">
        <v>9600000</v>
      </c>
      <c r="N1072" t="s">
        <v>78</v>
      </c>
      <c r="O1072">
        <v>0</v>
      </c>
      <c r="P1072" t="s">
        <v>80</v>
      </c>
      <c r="R1072" s="21">
        <v>45289</v>
      </c>
      <c r="S1072" s="21">
        <v>45198</v>
      </c>
      <c r="T1072" s="21">
        <v>45289</v>
      </c>
      <c r="U1072" s="21">
        <v>45289</v>
      </c>
      <c r="V1072" s="23">
        <v>0.25277777777777777</v>
      </c>
      <c r="W1072">
        <v>91</v>
      </c>
      <c r="X1072" s="24">
        <v>0</v>
      </c>
      <c r="Y1072" s="24">
        <v>0</v>
      </c>
      <c r="Z1072" s="24">
        <v>0</v>
      </c>
      <c r="AA1072" s="24">
        <v>0</v>
      </c>
      <c r="AB1072">
        <v>1.0077180748915171</v>
      </c>
      <c r="AC1072">
        <v>0</v>
      </c>
      <c r="AD1072" s="22">
        <v>9600000</v>
      </c>
      <c r="AE1072" s="25">
        <v>0</v>
      </c>
      <c r="AF1072" s="26">
        <v>0</v>
      </c>
      <c r="AG1072" s="27">
        <v>1</v>
      </c>
      <c r="AH1072" s="27" t="s">
        <v>103</v>
      </c>
      <c r="AI1072" t="s">
        <v>103</v>
      </c>
      <c r="AJ1072" t="s">
        <v>78</v>
      </c>
    </row>
    <row r="1073" spans="1:36" ht="15" customHeight="1" x14ac:dyDescent="0.25">
      <c r="A1073">
        <v>220044</v>
      </c>
      <c r="B1073" t="s">
        <v>970</v>
      </c>
      <c r="C1073" t="s">
        <v>971</v>
      </c>
      <c r="D1073">
        <v>389</v>
      </c>
      <c r="E1073" t="s">
        <v>74</v>
      </c>
      <c r="F1073" t="s">
        <v>803</v>
      </c>
      <c r="G1073" t="s">
        <v>804</v>
      </c>
      <c r="H1073" t="s">
        <v>768</v>
      </c>
      <c r="J1073" s="21">
        <v>45289</v>
      </c>
      <c r="K1073" s="21">
        <v>45380</v>
      </c>
      <c r="L1073" s="21">
        <v>45380</v>
      </c>
      <c r="M1073" s="22">
        <v>9400000</v>
      </c>
      <c r="N1073" t="s">
        <v>78</v>
      </c>
      <c r="O1073">
        <v>0</v>
      </c>
      <c r="P1073" t="s">
        <v>80</v>
      </c>
      <c r="R1073" s="21">
        <v>45380</v>
      </c>
      <c r="S1073" s="21">
        <v>45289</v>
      </c>
      <c r="T1073" s="21">
        <v>45380</v>
      </c>
      <c r="U1073" s="21">
        <v>45380</v>
      </c>
      <c r="V1073" s="23">
        <v>0.25277777777777777</v>
      </c>
      <c r="W1073">
        <v>91</v>
      </c>
      <c r="X1073" s="24">
        <v>0</v>
      </c>
      <c r="Y1073" s="24">
        <v>0</v>
      </c>
      <c r="Z1073" s="24">
        <v>0</v>
      </c>
      <c r="AA1073" s="24">
        <v>0</v>
      </c>
      <c r="AB1073">
        <v>1.0090078360200478</v>
      </c>
      <c r="AC1073">
        <v>0</v>
      </c>
      <c r="AD1073" s="22">
        <v>9400000</v>
      </c>
      <c r="AE1073" s="25">
        <v>0</v>
      </c>
      <c r="AF1073" s="26">
        <v>0</v>
      </c>
      <c r="AG1073" s="27">
        <v>1</v>
      </c>
      <c r="AH1073" s="27" t="s">
        <v>103</v>
      </c>
      <c r="AI1073" t="s">
        <v>103</v>
      </c>
      <c r="AJ1073" t="s">
        <v>78</v>
      </c>
    </row>
    <row r="1074" spans="1:36" ht="15" customHeight="1" x14ac:dyDescent="0.25">
      <c r="A1074">
        <v>220045</v>
      </c>
      <c r="B1074" t="s">
        <v>970</v>
      </c>
      <c r="C1074" t="s">
        <v>971</v>
      </c>
      <c r="D1074">
        <v>389</v>
      </c>
      <c r="E1074" t="s">
        <v>74</v>
      </c>
      <c r="F1074" t="s">
        <v>803</v>
      </c>
      <c r="G1074" t="s">
        <v>804</v>
      </c>
      <c r="H1074" t="s">
        <v>768</v>
      </c>
      <c r="J1074" s="21">
        <v>45380</v>
      </c>
      <c r="K1074" s="21">
        <v>45471</v>
      </c>
      <c r="L1074" s="21">
        <v>45471</v>
      </c>
      <c r="M1074" s="22">
        <v>9200000</v>
      </c>
      <c r="N1074" t="s">
        <v>78</v>
      </c>
      <c r="O1074">
        <v>0</v>
      </c>
      <c r="P1074" t="s">
        <v>80</v>
      </c>
      <c r="R1074" s="21">
        <v>45471</v>
      </c>
      <c r="S1074" s="21">
        <v>45380</v>
      </c>
      <c r="T1074" s="21">
        <v>45471</v>
      </c>
      <c r="U1074" s="21">
        <v>45471</v>
      </c>
      <c r="V1074" s="23">
        <v>0.25277777777777777</v>
      </c>
      <c r="W1074">
        <v>91</v>
      </c>
      <c r="X1074" s="24">
        <v>0</v>
      </c>
      <c r="Y1074" s="24">
        <v>0</v>
      </c>
      <c r="Z1074" s="24">
        <v>0</v>
      </c>
      <c r="AA1074" s="24">
        <v>0</v>
      </c>
      <c r="AB1074">
        <v>1.0102992478917876</v>
      </c>
      <c r="AC1074">
        <v>0</v>
      </c>
      <c r="AD1074" s="22">
        <v>9200000</v>
      </c>
      <c r="AE1074" s="25">
        <v>0</v>
      </c>
      <c r="AF1074" s="26">
        <v>0</v>
      </c>
      <c r="AG1074" s="27">
        <v>1</v>
      </c>
      <c r="AH1074" s="27" t="s">
        <v>103</v>
      </c>
      <c r="AI1074" t="s">
        <v>103</v>
      </c>
      <c r="AJ1074" t="s">
        <v>78</v>
      </c>
    </row>
    <row r="1075" spans="1:36" ht="15" customHeight="1" x14ac:dyDescent="0.25">
      <c r="A1075">
        <v>220046</v>
      </c>
      <c r="B1075" t="s">
        <v>970</v>
      </c>
      <c r="C1075" t="s">
        <v>971</v>
      </c>
      <c r="D1075">
        <v>389</v>
      </c>
      <c r="E1075" t="s">
        <v>74</v>
      </c>
      <c r="F1075" t="s">
        <v>803</v>
      </c>
      <c r="G1075" t="s">
        <v>804</v>
      </c>
      <c r="H1075" t="s">
        <v>768</v>
      </c>
      <c r="J1075" s="21">
        <v>45471</v>
      </c>
      <c r="K1075" s="21">
        <v>45565</v>
      </c>
      <c r="L1075" s="21">
        <v>45565</v>
      </c>
      <c r="M1075" s="22">
        <v>9000000</v>
      </c>
      <c r="N1075" t="s">
        <v>78</v>
      </c>
      <c r="O1075">
        <v>0</v>
      </c>
      <c r="P1075" t="s">
        <v>80</v>
      </c>
      <c r="R1075" s="21">
        <v>45565</v>
      </c>
      <c r="S1075" s="21">
        <v>45471</v>
      </c>
      <c r="T1075" s="21">
        <v>45565</v>
      </c>
      <c r="U1075" s="21">
        <v>45565</v>
      </c>
      <c r="V1075" s="23">
        <v>0.26111111111111113</v>
      </c>
      <c r="W1075">
        <v>94</v>
      </c>
      <c r="X1075" s="24">
        <v>0</v>
      </c>
      <c r="Y1075" s="24">
        <v>0</v>
      </c>
      <c r="Z1075" s="24">
        <v>0</v>
      </c>
      <c r="AA1075" s="24">
        <v>0</v>
      </c>
      <c r="AB1075">
        <v>1.0116349692944639</v>
      </c>
      <c r="AC1075">
        <v>0</v>
      </c>
      <c r="AD1075" s="22">
        <v>9000000</v>
      </c>
      <c r="AE1075" s="25">
        <v>0</v>
      </c>
      <c r="AF1075" s="26">
        <v>0</v>
      </c>
      <c r="AG1075" s="27">
        <v>1</v>
      </c>
      <c r="AH1075" s="27" t="s">
        <v>103</v>
      </c>
      <c r="AI1075" t="s">
        <v>103</v>
      </c>
      <c r="AJ1075" t="s">
        <v>78</v>
      </c>
    </row>
    <row r="1076" spans="1:36" ht="15" customHeight="1" x14ac:dyDescent="0.25">
      <c r="A1076">
        <v>220047</v>
      </c>
      <c r="B1076" t="s">
        <v>970</v>
      </c>
      <c r="C1076" t="s">
        <v>971</v>
      </c>
      <c r="D1076">
        <v>389</v>
      </c>
      <c r="E1076" t="s">
        <v>74</v>
      </c>
      <c r="F1076" t="s">
        <v>803</v>
      </c>
      <c r="G1076" t="s">
        <v>804</v>
      </c>
      <c r="H1076" t="s">
        <v>768</v>
      </c>
      <c r="J1076" s="21">
        <v>45565</v>
      </c>
      <c r="K1076" s="21">
        <v>45657</v>
      </c>
      <c r="L1076" s="21">
        <v>45657</v>
      </c>
      <c r="M1076" s="22">
        <v>8800000</v>
      </c>
      <c r="N1076" t="s">
        <v>78</v>
      </c>
      <c r="O1076">
        <v>0</v>
      </c>
      <c r="P1076" t="s">
        <v>80</v>
      </c>
      <c r="R1076" s="21">
        <v>45657</v>
      </c>
      <c r="S1076" s="21">
        <v>45565</v>
      </c>
      <c r="T1076" s="21">
        <v>45657</v>
      </c>
      <c r="U1076" s="21">
        <v>45657</v>
      </c>
      <c r="V1076" s="23">
        <v>0.25555555555555554</v>
      </c>
      <c r="W1076">
        <v>92</v>
      </c>
      <c r="X1076" s="24">
        <v>0</v>
      </c>
      <c r="Y1076" s="24">
        <v>0</v>
      </c>
      <c r="Z1076" s="24">
        <v>0</v>
      </c>
      <c r="AA1076" s="24">
        <v>0</v>
      </c>
      <c r="AB1076">
        <v>1.0129439810795491</v>
      </c>
      <c r="AC1076">
        <v>0</v>
      </c>
      <c r="AD1076" s="22">
        <v>8800000</v>
      </c>
      <c r="AE1076" s="25">
        <v>0</v>
      </c>
      <c r="AF1076" s="26">
        <v>0</v>
      </c>
      <c r="AG1076" s="27">
        <v>1</v>
      </c>
      <c r="AH1076" s="27" t="s">
        <v>103</v>
      </c>
      <c r="AI1076" t="s">
        <v>103</v>
      </c>
      <c r="AJ1076" t="s">
        <v>78</v>
      </c>
    </row>
    <row r="1077" spans="1:36" ht="15" customHeight="1" x14ac:dyDescent="0.25">
      <c r="A1077">
        <v>220048</v>
      </c>
      <c r="B1077" t="s">
        <v>970</v>
      </c>
      <c r="C1077" t="s">
        <v>971</v>
      </c>
      <c r="D1077">
        <v>389</v>
      </c>
      <c r="E1077" t="s">
        <v>74</v>
      </c>
      <c r="F1077" t="s">
        <v>803</v>
      </c>
      <c r="G1077" t="s">
        <v>804</v>
      </c>
      <c r="H1077" t="s">
        <v>768</v>
      </c>
      <c r="J1077" s="21">
        <v>45657</v>
      </c>
      <c r="K1077" s="21">
        <v>45747</v>
      </c>
      <c r="L1077" s="21">
        <v>45747</v>
      </c>
      <c r="M1077" s="22">
        <v>8600000</v>
      </c>
      <c r="N1077" t="s">
        <v>78</v>
      </c>
      <c r="O1077">
        <v>0</v>
      </c>
      <c r="P1077" t="s">
        <v>80</v>
      </c>
      <c r="R1077" s="21">
        <v>45747</v>
      </c>
      <c r="S1077" s="21">
        <v>45657</v>
      </c>
      <c r="T1077" s="21">
        <v>45747</v>
      </c>
      <c r="U1077" s="21">
        <v>45747</v>
      </c>
      <c r="V1077" s="23">
        <v>0.25</v>
      </c>
      <c r="W1077">
        <v>90</v>
      </c>
      <c r="X1077" s="24">
        <v>0</v>
      </c>
      <c r="Y1077" s="24">
        <v>0</v>
      </c>
      <c r="Z1077" s="24">
        <v>0</v>
      </c>
      <c r="AA1077" s="24">
        <v>0</v>
      </c>
      <c r="AB1077">
        <v>1.0142261750433075</v>
      </c>
      <c r="AC1077">
        <v>0</v>
      </c>
      <c r="AD1077" s="22">
        <v>8600000</v>
      </c>
      <c r="AE1077" s="25">
        <v>0</v>
      </c>
      <c r="AF1077" s="26">
        <v>0</v>
      </c>
      <c r="AG1077" s="27">
        <v>1</v>
      </c>
      <c r="AH1077" s="27" t="s">
        <v>103</v>
      </c>
      <c r="AI1077" t="s">
        <v>103</v>
      </c>
      <c r="AJ1077" t="s">
        <v>78</v>
      </c>
    </row>
    <row r="1078" spans="1:36" ht="15" customHeight="1" x14ac:dyDescent="0.25">
      <c r="A1078">
        <v>220049</v>
      </c>
      <c r="B1078" t="s">
        <v>970</v>
      </c>
      <c r="C1078" t="s">
        <v>971</v>
      </c>
      <c r="D1078">
        <v>389</v>
      </c>
      <c r="E1078" t="s">
        <v>74</v>
      </c>
      <c r="F1078" t="s">
        <v>803</v>
      </c>
      <c r="G1078" t="s">
        <v>804</v>
      </c>
      <c r="H1078" t="s">
        <v>768</v>
      </c>
      <c r="J1078" s="21">
        <v>45747</v>
      </c>
      <c r="K1078" s="21">
        <v>45838</v>
      </c>
      <c r="L1078" s="21">
        <v>45838</v>
      </c>
      <c r="M1078" s="22">
        <v>8400000</v>
      </c>
      <c r="N1078" t="s">
        <v>78</v>
      </c>
      <c r="O1078">
        <v>0</v>
      </c>
      <c r="P1078" t="s">
        <v>80</v>
      </c>
      <c r="R1078" s="21">
        <v>45838</v>
      </c>
      <c r="S1078" s="21">
        <v>45747</v>
      </c>
      <c r="T1078" s="21">
        <v>45838</v>
      </c>
      <c r="U1078" s="21">
        <v>45838</v>
      </c>
      <c r="V1078" s="23">
        <v>0.25277777777777777</v>
      </c>
      <c r="W1078">
        <v>91</v>
      </c>
      <c r="X1078" s="24">
        <v>0</v>
      </c>
      <c r="Y1078" s="24">
        <v>0</v>
      </c>
      <c r="Z1078" s="24">
        <v>0</v>
      </c>
      <c r="AA1078" s="24">
        <v>0</v>
      </c>
      <c r="AB1078">
        <v>1.0155242657779111</v>
      </c>
      <c r="AC1078">
        <v>0</v>
      </c>
      <c r="AD1078" s="22">
        <v>8400000</v>
      </c>
      <c r="AE1078" s="25">
        <v>0</v>
      </c>
      <c r="AF1078" s="26">
        <v>0</v>
      </c>
      <c r="AG1078" s="27">
        <v>1</v>
      </c>
      <c r="AH1078" s="27" t="s">
        <v>103</v>
      </c>
      <c r="AI1078" t="s">
        <v>103</v>
      </c>
      <c r="AJ1078" t="s">
        <v>78</v>
      </c>
    </row>
    <row r="1079" spans="1:36" ht="15" customHeight="1" x14ac:dyDescent="0.25">
      <c r="A1079">
        <v>220050</v>
      </c>
      <c r="B1079" t="s">
        <v>970</v>
      </c>
      <c r="C1079" t="s">
        <v>971</v>
      </c>
      <c r="D1079">
        <v>389</v>
      </c>
      <c r="E1079" t="s">
        <v>74</v>
      </c>
      <c r="F1079" t="s">
        <v>803</v>
      </c>
      <c r="G1079" t="s">
        <v>804</v>
      </c>
      <c r="H1079" t="s">
        <v>768</v>
      </c>
      <c r="J1079" s="21">
        <v>45838</v>
      </c>
      <c r="K1079" s="21">
        <v>45930</v>
      </c>
      <c r="L1079" s="21">
        <v>45930</v>
      </c>
      <c r="M1079" s="22">
        <v>8200000</v>
      </c>
      <c r="N1079" t="s">
        <v>78</v>
      </c>
      <c r="O1079">
        <v>0</v>
      </c>
      <c r="P1079" t="s">
        <v>80</v>
      </c>
      <c r="R1079" s="21">
        <v>45930</v>
      </c>
      <c r="S1079" s="21">
        <v>45838</v>
      </c>
      <c r="T1079" s="21">
        <v>45930</v>
      </c>
      <c r="U1079" s="21">
        <v>45930</v>
      </c>
      <c r="V1079" s="23">
        <v>0.25555555555555554</v>
      </c>
      <c r="W1079">
        <v>92</v>
      </c>
      <c r="X1079" s="24">
        <v>0</v>
      </c>
      <c r="Y1079" s="24">
        <v>0</v>
      </c>
      <c r="Z1079" s="24">
        <v>0</v>
      </c>
      <c r="AA1079" s="24">
        <v>0</v>
      </c>
      <c r="AB1079">
        <v>1.0168383101440033</v>
      </c>
      <c r="AC1079">
        <v>0</v>
      </c>
      <c r="AD1079" s="22">
        <v>8200000</v>
      </c>
      <c r="AE1079" s="25">
        <v>0</v>
      </c>
      <c r="AF1079" s="26">
        <v>0</v>
      </c>
      <c r="AG1079" s="27">
        <v>1</v>
      </c>
      <c r="AH1079" s="27" t="s">
        <v>103</v>
      </c>
      <c r="AI1079" t="s">
        <v>103</v>
      </c>
      <c r="AJ1079" t="s">
        <v>78</v>
      </c>
    </row>
    <row r="1080" spans="1:36" ht="15" customHeight="1" x14ac:dyDescent="0.25">
      <c r="A1080">
        <v>220051</v>
      </c>
      <c r="B1080" t="s">
        <v>970</v>
      </c>
      <c r="C1080" t="s">
        <v>971</v>
      </c>
      <c r="D1080">
        <v>389</v>
      </c>
      <c r="E1080" t="s">
        <v>74</v>
      </c>
      <c r="F1080" t="s">
        <v>803</v>
      </c>
      <c r="G1080" t="s">
        <v>804</v>
      </c>
      <c r="H1080" t="s">
        <v>768</v>
      </c>
      <c r="J1080" s="21">
        <v>45930</v>
      </c>
      <c r="K1080" s="21">
        <v>46022</v>
      </c>
      <c r="L1080" s="21">
        <v>46022</v>
      </c>
      <c r="M1080" s="22">
        <v>8000000</v>
      </c>
      <c r="N1080" t="s">
        <v>78</v>
      </c>
      <c r="O1080">
        <v>0</v>
      </c>
      <c r="P1080" t="s">
        <v>80</v>
      </c>
      <c r="R1080" s="21">
        <v>46022</v>
      </c>
      <c r="S1080" s="21">
        <v>45930</v>
      </c>
      <c r="T1080" s="21">
        <v>46022</v>
      </c>
      <c r="U1080" s="21">
        <v>46022</v>
      </c>
      <c r="V1080" s="23">
        <v>0.25555555555555554</v>
      </c>
      <c r="W1080">
        <v>92</v>
      </c>
      <c r="X1080" s="24">
        <v>0</v>
      </c>
      <c r="Y1080" s="24">
        <v>0</v>
      </c>
      <c r="Z1080" s="24">
        <v>0</v>
      </c>
      <c r="AA1080" s="24">
        <v>0</v>
      </c>
      <c r="AB1080">
        <v>1.0181540548265273</v>
      </c>
      <c r="AC1080">
        <v>0</v>
      </c>
      <c r="AD1080" s="22">
        <v>8000000</v>
      </c>
      <c r="AE1080" s="25">
        <v>0</v>
      </c>
      <c r="AF1080" s="26">
        <v>0</v>
      </c>
      <c r="AG1080" s="27">
        <v>1</v>
      </c>
      <c r="AH1080" s="27" t="s">
        <v>103</v>
      </c>
      <c r="AI1080" t="s">
        <v>103</v>
      </c>
      <c r="AJ1080" t="s">
        <v>78</v>
      </c>
    </row>
    <row r="1081" spans="1:36" ht="15" customHeight="1" x14ac:dyDescent="0.25">
      <c r="A1081">
        <v>220052</v>
      </c>
      <c r="B1081" t="s">
        <v>970</v>
      </c>
      <c r="C1081" t="s">
        <v>971</v>
      </c>
      <c r="D1081">
        <v>389</v>
      </c>
      <c r="E1081" t="s">
        <v>74</v>
      </c>
      <c r="F1081" t="s">
        <v>803</v>
      </c>
      <c r="G1081" t="s">
        <v>804</v>
      </c>
      <c r="H1081" t="s">
        <v>768</v>
      </c>
      <c r="J1081" s="21">
        <v>46022</v>
      </c>
      <c r="K1081" s="21">
        <v>46112</v>
      </c>
      <c r="L1081" s="21">
        <v>46112</v>
      </c>
      <c r="M1081" s="22">
        <v>7800000</v>
      </c>
      <c r="N1081" t="s">
        <v>78</v>
      </c>
      <c r="O1081">
        <v>0</v>
      </c>
      <c r="P1081" t="s">
        <v>80</v>
      </c>
      <c r="R1081" s="21">
        <v>46112</v>
      </c>
      <c r="S1081" s="21">
        <v>46022</v>
      </c>
      <c r="T1081" s="21">
        <v>46112</v>
      </c>
      <c r="U1081" s="21">
        <v>46112</v>
      </c>
      <c r="V1081" s="23">
        <v>0.25</v>
      </c>
      <c r="W1081">
        <v>90</v>
      </c>
      <c r="X1081" s="24">
        <v>0</v>
      </c>
      <c r="Y1081" s="24">
        <v>0</v>
      </c>
      <c r="Z1081" s="24">
        <v>0</v>
      </c>
      <c r="AA1081" s="24">
        <v>0</v>
      </c>
      <c r="AB1081">
        <v>1.0194428437503562</v>
      </c>
      <c r="AC1081">
        <v>0</v>
      </c>
      <c r="AD1081" s="22">
        <v>7800000</v>
      </c>
      <c r="AE1081" s="25">
        <v>0</v>
      </c>
      <c r="AF1081" s="26">
        <v>0</v>
      </c>
      <c r="AG1081" s="27">
        <v>1</v>
      </c>
      <c r="AH1081" s="27" t="s">
        <v>103</v>
      </c>
      <c r="AI1081" t="s">
        <v>103</v>
      </c>
      <c r="AJ1081" t="s">
        <v>78</v>
      </c>
    </row>
    <row r="1082" spans="1:36" ht="15" customHeight="1" x14ac:dyDescent="0.25">
      <c r="A1082">
        <v>220053</v>
      </c>
      <c r="B1082" t="s">
        <v>970</v>
      </c>
      <c r="C1082" t="s">
        <v>971</v>
      </c>
      <c r="D1082">
        <v>389</v>
      </c>
      <c r="E1082" t="s">
        <v>74</v>
      </c>
      <c r="F1082" t="s">
        <v>803</v>
      </c>
      <c r="G1082" t="s">
        <v>804</v>
      </c>
      <c r="H1082" t="s">
        <v>768</v>
      </c>
      <c r="J1082" s="21">
        <v>46112</v>
      </c>
      <c r="K1082" s="21">
        <v>46203</v>
      </c>
      <c r="L1082" s="21">
        <v>46203</v>
      </c>
      <c r="M1082" s="22">
        <v>7600000</v>
      </c>
      <c r="N1082" t="s">
        <v>78</v>
      </c>
      <c r="O1082">
        <v>0</v>
      </c>
      <c r="P1082" t="s">
        <v>80</v>
      </c>
      <c r="R1082" s="21">
        <v>46203</v>
      </c>
      <c r="S1082" s="21">
        <v>46112</v>
      </c>
      <c r="T1082" s="21">
        <v>46203</v>
      </c>
      <c r="U1082" s="21">
        <v>46203</v>
      </c>
      <c r="V1082" s="23">
        <v>0.25277777777777777</v>
      </c>
      <c r="W1082">
        <v>91</v>
      </c>
      <c r="X1082" s="24">
        <v>0</v>
      </c>
      <c r="Y1082" s="24">
        <v>0</v>
      </c>
      <c r="Z1082" s="24">
        <v>0</v>
      </c>
      <c r="AA1082" s="24">
        <v>0</v>
      </c>
      <c r="AB1082">
        <v>1.0207476112100147</v>
      </c>
      <c r="AC1082">
        <v>0</v>
      </c>
      <c r="AD1082" s="22">
        <v>7600000</v>
      </c>
      <c r="AE1082" s="25">
        <v>0</v>
      </c>
      <c r="AF1082" s="26">
        <v>0</v>
      </c>
      <c r="AG1082" s="27">
        <v>1</v>
      </c>
      <c r="AH1082" s="27" t="s">
        <v>103</v>
      </c>
      <c r="AI1082" t="s">
        <v>103</v>
      </c>
      <c r="AJ1082" t="s">
        <v>78</v>
      </c>
    </row>
    <row r="1083" spans="1:36" ht="15" customHeight="1" x14ac:dyDescent="0.25">
      <c r="A1083">
        <v>220054</v>
      </c>
      <c r="B1083" t="s">
        <v>970</v>
      </c>
      <c r="C1083" t="s">
        <v>971</v>
      </c>
      <c r="D1083">
        <v>389</v>
      </c>
      <c r="E1083" t="s">
        <v>74</v>
      </c>
      <c r="F1083" t="s">
        <v>803</v>
      </c>
      <c r="G1083" t="s">
        <v>804</v>
      </c>
      <c r="H1083" t="s">
        <v>768</v>
      </c>
      <c r="J1083" s="21">
        <v>46203</v>
      </c>
      <c r="K1083" s="21">
        <v>46295</v>
      </c>
      <c r="L1083" s="21">
        <v>46295</v>
      </c>
      <c r="M1083" s="22">
        <v>7400000</v>
      </c>
      <c r="N1083" t="s">
        <v>78</v>
      </c>
      <c r="O1083">
        <v>0</v>
      </c>
      <c r="P1083" t="s">
        <v>80</v>
      </c>
      <c r="R1083" s="21">
        <v>46295</v>
      </c>
      <c r="S1083" s="21">
        <v>46203</v>
      </c>
      <c r="T1083" s="21">
        <v>46295</v>
      </c>
      <c r="U1083" s="21">
        <v>46295</v>
      </c>
      <c r="V1083" s="23">
        <v>0.25555555555555554</v>
      </c>
      <c r="W1083">
        <v>92</v>
      </c>
      <c r="X1083" s="24">
        <v>0</v>
      </c>
      <c r="Y1083" s="24">
        <v>0</v>
      </c>
      <c r="Z1083" s="24">
        <v>0</v>
      </c>
      <c r="AA1083" s="24">
        <v>0</v>
      </c>
      <c r="AB1083">
        <v>1.0220684143586083</v>
      </c>
      <c r="AC1083">
        <v>0</v>
      </c>
      <c r="AD1083" s="22">
        <v>7400000</v>
      </c>
      <c r="AE1083" s="25">
        <v>0</v>
      </c>
      <c r="AF1083" s="26">
        <v>0</v>
      </c>
      <c r="AG1083" s="27">
        <v>1</v>
      </c>
      <c r="AH1083" s="27" t="s">
        <v>103</v>
      </c>
      <c r="AI1083" t="s">
        <v>103</v>
      </c>
      <c r="AJ1083" t="s">
        <v>78</v>
      </c>
    </row>
    <row r="1084" spans="1:36" ht="15" customHeight="1" x14ac:dyDescent="0.25">
      <c r="A1084">
        <v>220055</v>
      </c>
      <c r="B1084" t="s">
        <v>970</v>
      </c>
      <c r="C1084" t="s">
        <v>971</v>
      </c>
      <c r="D1084">
        <v>389</v>
      </c>
      <c r="E1084" t="s">
        <v>74</v>
      </c>
      <c r="F1084" t="s">
        <v>803</v>
      </c>
      <c r="G1084" t="s">
        <v>804</v>
      </c>
      <c r="H1084" t="s">
        <v>768</v>
      </c>
      <c r="J1084" s="21">
        <v>46295</v>
      </c>
      <c r="K1084" s="21">
        <v>46387</v>
      </c>
      <c r="L1084" s="21">
        <v>46387</v>
      </c>
      <c r="M1084" s="22">
        <v>7200000</v>
      </c>
      <c r="N1084" t="s">
        <v>78</v>
      </c>
      <c r="O1084">
        <v>0</v>
      </c>
      <c r="P1084" t="s">
        <v>80</v>
      </c>
      <c r="R1084" s="21">
        <v>46387</v>
      </c>
      <c r="S1084" s="21">
        <v>46295</v>
      </c>
      <c r="T1084" s="21">
        <v>46387</v>
      </c>
      <c r="U1084" s="21">
        <v>46387</v>
      </c>
      <c r="V1084" s="23">
        <v>0.25555555555555554</v>
      </c>
      <c r="W1084">
        <v>92</v>
      </c>
      <c r="X1084" s="24">
        <v>0</v>
      </c>
      <c r="Y1084" s="24">
        <v>0</v>
      </c>
      <c r="Z1084" s="24">
        <v>0</v>
      </c>
      <c r="AA1084" s="24">
        <v>0</v>
      </c>
      <c r="AB1084">
        <v>1.0233909265692052</v>
      </c>
      <c r="AC1084">
        <v>0</v>
      </c>
      <c r="AD1084" s="22">
        <v>7200000</v>
      </c>
      <c r="AE1084" s="25">
        <v>0</v>
      </c>
      <c r="AF1084" s="26">
        <v>0</v>
      </c>
      <c r="AG1084" s="27">
        <v>1</v>
      </c>
      <c r="AH1084" s="27" t="s">
        <v>103</v>
      </c>
      <c r="AI1084" t="s">
        <v>103</v>
      </c>
      <c r="AJ1084" t="s">
        <v>78</v>
      </c>
    </row>
    <row r="1085" spans="1:36" ht="15" customHeight="1" x14ac:dyDescent="0.25">
      <c r="A1085">
        <v>220056</v>
      </c>
      <c r="B1085" t="s">
        <v>970</v>
      </c>
      <c r="C1085" t="s">
        <v>971</v>
      </c>
      <c r="D1085">
        <v>389</v>
      </c>
      <c r="E1085" t="s">
        <v>74</v>
      </c>
      <c r="F1085" t="s">
        <v>803</v>
      </c>
      <c r="G1085" t="s">
        <v>804</v>
      </c>
      <c r="H1085" t="s">
        <v>768</v>
      </c>
      <c r="J1085" s="21">
        <v>46387</v>
      </c>
      <c r="K1085" s="21">
        <v>46477</v>
      </c>
      <c r="L1085" s="21">
        <v>46477</v>
      </c>
      <c r="M1085" s="22">
        <v>7000000</v>
      </c>
      <c r="N1085" t="s">
        <v>78</v>
      </c>
      <c r="O1085">
        <v>0</v>
      </c>
      <c r="P1085" t="s">
        <v>80</v>
      </c>
      <c r="R1085" s="21">
        <v>46477</v>
      </c>
      <c r="S1085" s="21">
        <v>46387</v>
      </c>
      <c r="T1085" s="21">
        <v>46477</v>
      </c>
      <c r="U1085" s="21">
        <v>46477</v>
      </c>
      <c r="V1085" s="23">
        <v>0.25</v>
      </c>
      <c r="W1085">
        <v>90</v>
      </c>
      <c r="X1085" s="24">
        <v>0</v>
      </c>
      <c r="Y1085" s="24">
        <v>0</v>
      </c>
      <c r="Z1085" s="24">
        <v>0</v>
      </c>
      <c r="AA1085" s="24">
        <v>0</v>
      </c>
      <c r="AB1085">
        <v>1.0246863443742584</v>
      </c>
      <c r="AC1085">
        <v>0</v>
      </c>
      <c r="AD1085" s="22">
        <v>7000000</v>
      </c>
      <c r="AE1085" s="25">
        <v>0</v>
      </c>
      <c r="AF1085" s="26">
        <v>0</v>
      </c>
      <c r="AG1085" s="27">
        <v>1</v>
      </c>
      <c r="AH1085" s="27" t="s">
        <v>103</v>
      </c>
      <c r="AI1085" t="s">
        <v>103</v>
      </c>
      <c r="AJ1085" t="s">
        <v>78</v>
      </c>
    </row>
    <row r="1086" spans="1:36" ht="15" customHeight="1" x14ac:dyDescent="0.25">
      <c r="A1086">
        <v>220057</v>
      </c>
      <c r="B1086" t="s">
        <v>970</v>
      </c>
      <c r="C1086" t="s">
        <v>971</v>
      </c>
      <c r="D1086">
        <v>389</v>
      </c>
      <c r="E1086" t="s">
        <v>74</v>
      </c>
      <c r="F1086" t="s">
        <v>803</v>
      </c>
      <c r="G1086" t="s">
        <v>804</v>
      </c>
      <c r="H1086" t="s">
        <v>768</v>
      </c>
      <c r="J1086" s="21">
        <v>46477</v>
      </c>
      <c r="K1086" s="21">
        <v>46568</v>
      </c>
      <c r="L1086" s="21">
        <v>46568</v>
      </c>
      <c r="M1086" s="22">
        <v>6800000</v>
      </c>
      <c r="N1086" t="s">
        <v>78</v>
      </c>
      <c r="O1086">
        <v>0</v>
      </c>
      <c r="P1086" t="s">
        <v>80</v>
      </c>
      <c r="R1086" s="21">
        <v>46568</v>
      </c>
      <c r="S1086" s="21">
        <v>46477</v>
      </c>
      <c r="T1086" s="21">
        <v>46568</v>
      </c>
      <c r="U1086" s="21">
        <v>46568</v>
      </c>
      <c r="V1086" s="23">
        <v>0.25277777777777777</v>
      </c>
      <c r="W1086">
        <v>91</v>
      </c>
      <c r="X1086" s="24">
        <v>0</v>
      </c>
      <c r="Y1086" s="24">
        <v>0</v>
      </c>
      <c r="Z1086" s="24">
        <v>0</v>
      </c>
      <c r="AA1086" s="24">
        <v>0</v>
      </c>
      <c r="AB1086">
        <v>1.025997822900683</v>
      </c>
      <c r="AC1086">
        <v>0</v>
      </c>
      <c r="AD1086" s="22">
        <v>6800000</v>
      </c>
      <c r="AE1086" s="25">
        <v>0</v>
      </c>
      <c r="AF1086" s="26">
        <v>0</v>
      </c>
      <c r="AG1086" s="27">
        <v>1</v>
      </c>
      <c r="AH1086" s="27" t="s">
        <v>103</v>
      </c>
      <c r="AI1086" t="s">
        <v>103</v>
      </c>
      <c r="AJ1086" t="s">
        <v>78</v>
      </c>
    </row>
    <row r="1087" spans="1:36" ht="15" customHeight="1" x14ac:dyDescent="0.25">
      <c r="A1087">
        <v>220058</v>
      </c>
      <c r="B1087" t="s">
        <v>970</v>
      </c>
      <c r="C1087" t="s">
        <v>971</v>
      </c>
      <c r="D1087">
        <v>389</v>
      </c>
      <c r="E1087" t="s">
        <v>74</v>
      </c>
      <c r="F1087" t="s">
        <v>803</v>
      </c>
      <c r="G1087" t="s">
        <v>804</v>
      </c>
      <c r="H1087" t="s">
        <v>768</v>
      </c>
      <c r="J1087" s="21">
        <v>46568</v>
      </c>
      <c r="K1087" s="21">
        <v>46660</v>
      </c>
      <c r="L1087" s="21">
        <v>46660</v>
      </c>
      <c r="M1087" s="22">
        <v>6600000</v>
      </c>
      <c r="N1087" t="s">
        <v>78</v>
      </c>
      <c r="O1087">
        <v>0</v>
      </c>
      <c r="P1087" t="s">
        <v>80</v>
      </c>
      <c r="R1087" s="21">
        <v>46660</v>
      </c>
      <c r="S1087" s="21">
        <v>46568</v>
      </c>
      <c r="T1087" s="21">
        <v>46660</v>
      </c>
      <c r="U1087" s="21">
        <v>46660</v>
      </c>
      <c r="V1087" s="23">
        <v>0.25555555555555554</v>
      </c>
      <c r="W1087">
        <v>92</v>
      </c>
      <c r="X1087" s="24">
        <v>0</v>
      </c>
      <c r="Y1087" s="24">
        <v>0</v>
      </c>
      <c r="Z1087" s="24">
        <v>0</v>
      </c>
      <c r="AA1087" s="24">
        <v>0</v>
      </c>
      <c r="AB1087">
        <v>1.0273254195955515</v>
      </c>
      <c r="AC1087">
        <v>0</v>
      </c>
      <c r="AD1087" s="22">
        <v>6600000</v>
      </c>
      <c r="AE1087" s="25">
        <v>0</v>
      </c>
      <c r="AF1087" s="26">
        <v>0</v>
      </c>
      <c r="AG1087" s="27">
        <v>1</v>
      </c>
      <c r="AH1087" s="27" t="s">
        <v>103</v>
      </c>
      <c r="AI1087" t="s">
        <v>103</v>
      </c>
      <c r="AJ1087" t="s">
        <v>78</v>
      </c>
    </row>
    <row r="1088" spans="1:36" ht="15" customHeight="1" x14ac:dyDescent="0.25">
      <c r="A1088">
        <v>220059</v>
      </c>
      <c r="B1088" t="s">
        <v>970</v>
      </c>
      <c r="C1088" t="s">
        <v>971</v>
      </c>
      <c r="D1088">
        <v>389</v>
      </c>
      <c r="E1088" t="s">
        <v>74</v>
      </c>
      <c r="F1088" t="s">
        <v>803</v>
      </c>
      <c r="G1088" t="s">
        <v>804</v>
      </c>
      <c r="H1088" t="s">
        <v>768</v>
      </c>
      <c r="J1088" s="21">
        <v>46660</v>
      </c>
      <c r="K1088" s="21">
        <v>46752</v>
      </c>
      <c r="L1088" s="21">
        <v>46752</v>
      </c>
      <c r="M1088" s="22">
        <v>6400000</v>
      </c>
      <c r="N1088" t="s">
        <v>78</v>
      </c>
      <c r="O1088">
        <v>0</v>
      </c>
      <c r="P1088" t="s">
        <v>80</v>
      </c>
      <c r="R1088" s="21">
        <v>46752</v>
      </c>
      <c r="S1088" s="21">
        <v>46660</v>
      </c>
      <c r="T1088" s="21">
        <v>46752</v>
      </c>
      <c r="U1088" s="21">
        <v>46752</v>
      </c>
      <c r="V1088" s="23">
        <v>0.25555555555555554</v>
      </c>
      <c r="W1088">
        <v>92</v>
      </c>
      <c r="X1088" s="24">
        <v>0</v>
      </c>
      <c r="Y1088" s="24">
        <v>0</v>
      </c>
      <c r="Z1088" s="24">
        <v>0</v>
      </c>
      <c r="AA1088" s="24">
        <v>0</v>
      </c>
      <c r="AB1088">
        <v>1.0286547341429777</v>
      </c>
      <c r="AC1088">
        <v>0</v>
      </c>
      <c r="AD1088" s="22">
        <v>6400000</v>
      </c>
      <c r="AE1088" s="25">
        <v>0</v>
      </c>
      <c r="AF1088" s="26">
        <v>0</v>
      </c>
      <c r="AG1088" s="27">
        <v>1</v>
      </c>
      <c r="AH1088" s="27" t="s">
        <v>103</v>
      </c>
      <c r="AI1088" t="s">
        <v>103</v>
      </c>
      <c r="AJ1088" t="s">
        <v>78</v>
      </c>
    </row>
    <row r="1089" spans="1:36" ht="15" customHeight="1" x14ac:dyDescent="0.25">
      <c r="A1089">
        <v>220060</v>
      </c>
      <c r="B1089" t="s">
        <v>970</v>
      </c>
      <c r="C1089" t="s">
        <v>971</v>
      </c>
      <c r="D1089">
        <v>389</v>
      </c>
      <c r="E1089" t="s">
        <v>74</v>
      </c>
      <c r="F1089" t="s">
        <v>803</v>
      </c>
      <c r="G1089" t="s">
        <v>804</v>
      </c>
      <c r="H1089" t="s">
        <v>768</v>
      </c>
      <c r="J1089" s="21">
        <v>46752</v>
      </c>
      <c r="K1089" s="21">
        <v>46843</v>
      </c>
      <c r="L1089" s="21">
        <v>46843</v>
      </c>
      <c r="M1089" s="22">
        <v>6200000</v>
      </c>
      <c r="N1089" t="s">
        <v>78</v>
      </c>
      <c r="O1089">
        <v>0</v>
      </c>
      <c r="P1089" t="s">
        <v>80</v>
      </c>
      <c r="R1089" s="21">
        <v>46843</v>
      </c>
      <c r="S1089" s="21">
        <v>46752</v>
      </c>
      <c r="T1089" s="21">
        <v>46843</v>
      </c>
      <c r="U1089" s="21">
        <v>46843</v>
      </c>
      <c r="V1089" s="23">
        <v>0.25277777777777777</v>
      </c>
      <c r="W1089">
        <v>91</v>
      </c>
      <c r="X1089" s="24">
        <v>0</v>
      </c>
      <c r="Y1089" s="24">
        <v>0</v>
      </c>
      <c r="Z1089" s="24">
        <v>0</v>
      </c>
      <c r="AA1089" s="24">
        <v>0</v>
      </c>
      <c r="AB1089">
        <v>1.0299712917435939</v>
      </c>
      <c r="AC1089">
        <v>0</v>
      </c>
      <c r="AD1089" s="22">
        <v>6200000</v>
      </c>
      <c r="AE1089" s="25">
        <v>0</v>
      </c>
      <c r="AF1089" s="26">
        <v>0</v>
      </c>
      <c r="AG1089" s="27">
        <v>1</v>
      </c>
      <c r="AH1089" s="27" t="s">
        <v>103</v>
      </c>
      <c r="AI1089" t="s">
        <v>103</v>
      </c>
      <c r="AJ1089" t="s">
        <v>78</v>
      </c>
    </row>
    <row r="1090" spans="1:36" ht="15" customHeight="1" x14ac:dyDescent="0.25">
      <c r="A1090">
        <v>220061</v>
      </c>
      <c r="B1090" t="s">
        <v>970</v>
      </c>
      <c r="C1090" t="s">
        <v>971</v>
      </c>
      <c r="D1090">
        <v>389</v>
      </c>
      <c r="E1090" t="s">
        <v>74</v>
      </c>
      <c r="F1090" t="s">
        <v>803</v>
      </c>
      <c r="G1090" t="s">
        <v>804</v>
      </c>
      <c r="H1090" t="s">
        <v>768</v>
      </c>
      <c r="J1090" s="21">
        <v>46843</v>
      </c>
      <c r="K1090" s="21">
        <v>46934</v>
      </c>
      <c r="L1090" s="21">
        <v>46934</v>
      </c>
      <c r="M1090" s="22">
        <v>6000000</v>
      </c>
      <c r="N1090" t="s">
        <v>78</v>
      </c>
      <c r="O1090">
        <v>0</v>
      </c>
      <c r="P1090" t="s">
        <v>80</v>
      </c>
      <c r="R1090" s="21">
        <v>46934</v>
      </c>
      <c r="S1090" s="21">
        <v>46843</v>
      </c>
      <c r="T1090" s="21">
        <v>46934</v>
      </c>
      <c r="U1090" s="21">
        <v>46934</v>
      </c>
      <c r="V1090" s="23">
        <v>0.25277777777777777</v>
      </c>
      <c r="W1090">
        <v>91</v>
      </c>
      <c r="X1090" s="24">
        <v>0</v>
      </c>
      <c r="Y1090" s="24">
        <v>0</v>
      </c>
      <c r="Z1090" s="24">
        <v>0</v>
      </c>
      <c r="AA1090" s="24">
        <v>0</v>
      </c>
      <c r="AB1090">
        <v>1.0312895343837654</v>
      </c>
      <c r="AC1090">
        <v>0</v>
      </c>
      <c r="AD1090" s="22">
        <v>6000000</v>
      </c>
      <c r="AE1090" s="25">
        <v>0</v>
      </c>
      <c r="AF1090" s="26">
        <v>0</v>
      </c>
      <c r="AG1090" s="27">
        <v>1</v>
      </c>
      <c r="AH1090" s="27" t="s">
        <v>103</v>
      </c>
      <c r="AI1090" t="s">
        <v>103</v>
      </c>
      <c r="AJ1090" t="s">
        <v>78</v>
      </c>
    </row>
    <row r="1091" spans="1:36" ht="15" customHeight="1" x14ac:dyDescent="0.25">
      <c r="A1091">
        <v>220062</v>
      </c>
      <c r="B1091" t="s">
        <v>970</v>
      </c>
      <c r="C1091" t="s">
        <v>971</v>
      </c>
      <c r="D1091">
        <v>389</v>
      </c>
      <c r="E1091" t="s">
        <v>74</v>
      </c>
      <c r="F1091" t="s">
        <v>803</v>
      </c>
      <c r="G1091" t="s">
        <v>804</v>
      </c>
      <c r="H1091" t="s">
        <v>768</v>
      </c>
      <c r="J1091" s="21">
        <v>46934</v>
      </c>
      <c r="K1091" s="21">
        <v>47025</v>
      </c>
      <c r="L1091" s="21">
        <v>47025</v>
      </c>
      <c r="M1091" s="22">
        <v>5800000</v>
      </c>
      <c r="N1091" t="s">
        <v>78</v>
      </c>
      <c r="O1091">
        <v>0</v>
      </c>
      <c r="P1091" t="s">
        <v>80</v>
      </c>
      <c r="R1091" s="21">
        <v>47025</v>
      </c>
      <c r="S1091" s="21">
        <v>46934</v>
      </c>
      <c r="T1091" s="21">
        <v>47025</v>
      </c>
      <c r="U1091" s="21">
        <v>47025</v>
      </c>
      <c r="V1091" s="23">
        <v>0.25277777777777777</v>
      </c>
      <c r="W1091">
        <v>91</v>
      </c>
      <c r="X1091" s="24">
        <v>0</v>
      </c>
      <c r="Y1091" s="24">
        <v>0</v>
      </c>
      <c r="Z1091" s="24">
        <v>0</v>
      </c>
      <c r="AA1091" s="24">
        <v>0</v>
      </c>
      <c r="AB1091">
        <v>1.0326094642201453</v>
      </c>
      <c r="AC1091">
        <v>0</v>
      </c>
      <c r="AD1091" s="22">
        <v>5800000</v>
      </c>
      <c r="AE1091" s="25">
        <v>0</v>
      </c>
      <c r="AF1091" s="26">
        <v>0</v>
      </c>
      <c r="AG1091" s="27">
        <v>1</v>
      </c>
      <c r="AH1091" s="27" t="s">
        <v>103</v>
      </c>
      <c r="AI1091" t="s">
        <v>103</v>
      </c>
      <c r="AJ1091" t="s">
        <v>78</v>
      </c>
    </row>
    <row r="1092" spans="1:36" ht="15" customHeight="1" x14ac:dyDescent="0.25">
      <c r="A1092">
        <v>220063</v>
      </c>
      <c r="B1092" t="s">
        <v>970</v>
      </c>
      <c r="C1092" t="s">
        <v>971</v>
      </c>
      <c r="D1092">
        <v>389</v>
      </c>
      <c r="E1092" t="s">
        <v>74</v>
      </c>
      <c r="F1092" t="s">
        <v>803</v>
      </c>
      <c r="G1092" t="s">
        <v>804</v>
      </c>
      <c r="H1092" t="s">
        <v>768</v>
      </c>
      <c r="J1092" s="21">
        <v>47025</v>
      </c>
      <c r="K1092" s="21">
        <v>47116</v>
      </c>
      <c r="L1092" s="21">
        <v>47116</v>
      </c>
      <c r="M1092" s="22">
        <v>5600000</v>
      </c>
      <c r="N1092" t="s">
        <v>78</v>
      </c>
      <c r="O1092">
        <v>0</v>
      </c>
      <c r="P1092" t="s">
        <v>80</v>
      </c>
      <c r="R1092" s="21">
        <v>47116</v>
      </c>
      <c r="S1092" s="21">
        <v>47025</v>
      </c>
      <c r="T1092" s="21">
        <v>47116</v>
      </c>
      <c r="U1092" s="21">
        <v>47116</v>
      </c>
      <c r="V1092" s="23">
        <v>0.25277777777777777</v>
      </c>
      <c r="W1092">
        <v>91</v>
      </c>
      <c r="X1092" s="24">
        <v>0</v>
      </c>
      <c r="Y1092" s="24">
        <v>0</v>
      </c>
      <c r="Z1092" s="24">
        <v>0</v>
      </c>
      <c r="AA1092" s="24">
        <v>0</v>
      </c>
      <c r="AB1092">
        <v>1.0339310834121476</v>
      </c>
      <c r="AC1092">
        <v>0</v>
      </c>
      <c r="AD1092" s="22">
        <v>5600000</v>
      </c>
      <c r="AE1092" s="25">
        <v>0</v>
      </c>
      <c r="AF1092" s="26">
        <v>0</v>
      </c>
      <c r="AG1092" s="27">
        <v>1</v>
      </c>
      <c r="AH1092" s="27" t="s">
        <v>103</v>
      </c>
      <c r="AI1092" t="s">
        <v>103</v>
      </c>
      <c r="AJ1092" t="s">
        <v>78</v>
      </c>
    </row>
    <row r="1093" spans="1:36" ht="15" customHeight="1" x14ac:dyDescent="0.25">
      <c r="A1093">
        <v>220064</v>
      </c>
      <c r="B1093" t="s">
        <v>970</v>
      </c>
      <c r="C1093" t="s">
        <v>971</v>
      </c>
      <c r="D1093">
        <v>389</v>
      </c>
      <c r="E1093" t="s">
        <v>74</v>
      </c>
      <c r="F1093" t="s">
        <v>803</v>
      </c>
      <c r="G1093" t="s">
        <v>804</v>
      </c>
      <c r="H1093" t="s">
        <v>768</v>
      </c>
      <c r="J1093" s="21">
        <v>47116</v>
      </c>
      <c r="K1093" s="21">
        <v>47207</v>
      </c>
      <c r="L1093" s="21">
        <v>47207</v>
      </c>
      <c r="M1093" s="22">
        <v>5400000</v>
      </c>
      <c r="N1093" t="s">
        <v>78</v>
      </c>
      <c r="O1093">
        <v>0</v>
      </c>
      <c r="P1093" t="s">
        <v>80</v>
      </c>
      <c r="R1093" s="21">
        <v>47207</v>
      </c>
      <c r="S1093" s="21">
        <v>47116</v>
      </c>
      <c r="T1093" s="21">
        <v>47207</v>
      </c>
      <c r="U1093" s="21">
        <v>47207</v>
      </c>
      <c r="V1093" s="23">
        <v>0.25277777777777777</v>
      </c>
      <c r="W1093">
        <v>91</v>
      </c>
      <c r="X1093" s="24">
        <v>0</v>
      </c>
      <c r="Y1093" s="24">
        <v>0</v>
      </c>
      <c r="Z1093" s="24">
        <v>0</v>
      </c>
      <c r="AA1093" s="24">
        <v>0</v>
      </c>
      <c r="AB1093">
        <v>1.0352543941219492</v>
      </c>
      <c r="AC1093">
        <v>0</v>
      </c>
      <c r="AD1093" s="22">
        <v>5400000</v>
      </c>
      <c r="AE1093" s="25">
        <v>0</v>
      </c>
      <c r="AF1093" s="26">
        <v>0</v>
      </c>
      <c r="AG1093" s="27">
        <v>1</v>
      </c>
      <c r="AH1093" s="27" t="s">
        <v>103</v>
      </c>
      <c r="AI1093" t="s">
        <v>103</v>
      </c>
      <c r="AJ1093" t="s">
        <v>78</v>
      </c>
    </row>
    <row r="1094" spans="1:36" ht="15" customHeight="1" x14ac:dyDescent="0.25">
      <c r="A1094">
        <v>220065</v>
      </c>
      <c r="B1094" t="s">
        <v>970</v>
      </c>
      <c r="C1094" t="s">
        <v>971</v>
      </c>
      <c r="D1094">
        <v>389</v>
      </c>
      <c r="E1094" t="s">
        <v>74</v>
      </c>
      <c r="F1094" t="s">
        <v>803</v>
      </c>
      <c r="G1094" t="s">
        <v>804</v>
      </c>
      <c r="H1094" t="s">
        <v>768</v>
      </c>
      <c r="J1094" s="21">
        <v>47207</v>
      </c>
      <c r="K1094" s="21">
        <v>47298</v>
      </c>
      <c r="L1094" s="21">
        <v>47298</v>
      </c>
      <c r="M1094" s="22">
        <v>5200000</v>
      </c>
      <c r="N1094" t="s">
        <v>78</v>
      </c>
      <c r="O1094">
        <v>0</v>
      </c>
      <c r="P1094" t="s">
        <v>80</v>
      </c>
      <c r="R1094" s="21">
        <v>47298</v>
      </c>
      <c r="S1094" s="21">
        <v>47207</v>
      </c>
      <c r="T1094" s="21">
        <v>47298</v>
      </c>
      <c r="U1094" s="21">
        <v>47298</v>
      </c>
      <c r="V1094" s="23">
        <v>0.25277777777777777</v>
      </c>
      <c r="W1094">
        <v>91</v>
      </c>
      <c r="X1094" s="24">
        <v>0</v>
      </c>
      <c r="Y1094" s="24">
        <v>0</v>
      </c>
      <c r="Z1094" s="24">
        <v>0</v>
      </c>
      <c r="AA1094" s="24">
        <v>0</v>
      </c>
      <c r="AB1094">
        <v>1.0365793985144951</v>
      </c>
      <c r="AC1094">
        <v>0</v>
      </c>
      <c r="AD1094" s="22">
        <v>5200000</v>
      </c>
      <c r="AE1094" s="25">
        <v>0</v>
      </c>
      <c r="AF1094" s="26">
        <v>0</v>
      </c>
      <c r="AG1094" s="27">
        <v>1</v>
      </c>
      <c r="AH1094" s="27" t="s">
        <v>103</v>
      </c>
      <c r="AI1094" t="s">
        <v>103</v>
      </c>
      <c r="AJ1094" t="s">
        <v>78</v>
      </c>
    </row>
    <row r="1095" spans="1:36" ht="15" customHeight="1" x14ac:dyDescent="0.25">
      <c r="A1095">
        <v>220066</v>
      </c>
      <c r="B1095" t="s">
        <v>970</v>
      </c>
      <c r="C1095" t="s">
        <v>971</v>
      </c>
      <c r="D1095">
        <v>389</v>
      </c>
      <c r="E1095" t="s">
        <v>74</v>
      </c>
      <c r="F1095" t="s">
        <v>803</v>
      </c>
      <c r="G1095" t="s">
        <v>804</v>
      </c>
      <c r="H1095" t="s">
        <v>768</v>
      </c>
      <c r="J1095" s="21">
        <v>47298</v>
      </c>
      <c r="K1095" s="21">
        <v>47389</v>
      </c>
      <c r="L1095" s="21">
        <v>47389</v>
      </c>
      <c r="M1095" s="22">
        <v>5000000</v>
      </c>
      <c r="N1095" t="s">
        <v>78</v>
      </c>
      <c r="O1095">
        <v>0</v>
      </c>
      <c r="P1095" t="s">
        <v>80</v>
      </c>
      <c r="R1095" s="21">
        <v>47389</v>
      </c>
      <c r="S1095" s="21">
        <v>47298</v>
      </c>
      <c r="T1095" s="21">
        <v>47389</v>
      </c>
      <c r="U1095" s="21">
        <v>47389</v>
      </c>
      <c r="V1095" s="23">
        <v>0.25277777777777777</v>
      </c>
      <c r="W1095">
        <v>91</v>
      </c>
      <c r="X1095" s="24">
        <v>0</v>
      </c>
      <c r="Y1095" s="24">
        <v>0</v>
      </c>
      <c r="Z1095" s="24">
        <v>0</v>
      </c>
      <c r="AA1095" s="24">
        <v>0</v>
      </c>
      <c r="AB1095">
        <v>1.0379060987575008</v>
      </c>
      <c r="AC1095">
        <v>0</v>
      </c>
      <c r="AD1095" s="22">
        <v>5000000</v>
      </c>
      <c r="AE1095" s="25">
        <v>0</v>
      </c>
      <c r="AF1095" s="26">
        <v>0</v>
      </c>
      <c r="AG1095" s="27">
        <v>1</v>
      </c>
      <c r="AH1095" s="27" t="s">
        <v>103</v>
      </c>
      <c r="AI1095" t="s">
        <v>103</v>
      </c>
      <c r="AJ1095" t="s">
        <v>78</v>
      </c>
    </row>
    <row r="1096" spans="1:36" ht="15" customHeight="1" x14ac:dyDescent="0.25">
      <c r="A1096">
        <v>220067</v>
      </c>
      <c r="B1096" t="s">
        <v>970</v>
      </c>
      <c r="C1096" t="s">
        <v>971</v>
      </c>
      <c r="D1096">
        <v>389</v>
      </c>
      <c r="E1096" t="s">
        <v>74</v>
      </c>
      <c r="F1096" t="s">
        <v>803</v>
      </c>
      <c r="G1096" t="s">
        <v>804</v>
      </c>
      <c r="H1096" t="s">
        <v>768</v>
      </c>
      <c r="J1096" s="21">
        <v>47389</v>
      </c>
      <c r="K1096" s="21">
        <v>47483</v>
      </c>
      <c r="L1096" s="21">
        <v>47483</v>
      </c>
      <c r="M1096" s="22">
        <v>4800000</v>
      </c>
      <c r="N1096" t="s">
        <v>78</v>
      </c>
      <c r="O1096">
        <v>0</v>
      </c>
      <c r="P1096" t="s">
        <v>80</v>
      </c>
      <c r="R1096" s="21">
        <v>47483</v>
      </c>
      <c r="S1096" s="21">
        <v>47389</v>
      </c>
      <c r="T1096" s="21">
        <v>47483</v>
      </c>
      <c r="U1096" s="21">
        <v>47483</v>
      </c>
      <c r="V1096" s="23">
        <v>0.26111111111111113</v>
      </c>
      <c r="W1096">
        <v>94</v>
      </c>
      <c r="X1096" s="24">
        <v>0</v>
      </c>
      <c r="Y1096" s="24">
        <v>0</v>
      </c>
      <c r="Z1096" s="24">
        <v>0</v>
      </c>
      <c r="AA1096" s="24">
        <v>0</v>
      </c>
      <c r="AB1096">
        <v>1.039278319307968</v>
      </c>
      <c r="AC1096">
        <v>0</v>
      </c>
      <c r="AD1096" s="22">
        <v>4800000</v>
      </c>
      <c r="AE1096" s="25">
        <v>0</v>
      </c>
      <c r="AF1096" s="26">
        <v>0</v>
      </c>
      <c r="AG1096" s="27">
        <v>1</v>
      </c>
      <c r="AH1096" s="27" t="s">
        <v>103</v>
      </c>
      <c r="AI1096" t="s">
        <v>103</v>
      </c>
      <c r="AJ1096" t="s">
        <v>78</v>
      </c>
    </row>
    <row r="1097" spans="1:36" ht="15" customHeight="1" x14ac:dyDescent="0.25">
      <c r="A1097">
        <v>220068</v>
      </c>
      <c r="B1097" t="s">
        <v>970</v>
      </c>
      <c r="C1097" t="s">
        <v>971</v>
      </c>
      <c r="D1097">
        <v>389</v>
      </c>
      <c r="E1097" t="s">
        <v>74</v>
      </c>
      <c r="F1097" t="s">
        <v>803</v>
      </c>
      <c r="G1097" t="s">
        <v>804</v>
      </c>
      <c r="H1097" t="s">
        <v>768</v>
      </c>
      <c r="J1097" s="21">
        <v>47483</v>
      </c>
      <c r="K1097" s="21">
        <v>47571</v>
      </c>
      <c r="L1097" s="21">
        <v>47571</v>
      </c>
      <c r="M1097" s="22">
        <v>4600000</v>
      </c>
      <c r="N1097" t="s">
        <v>78</v>
      </c>
      <c r="O1097">
        <v>0</v>
      </c>
      <c r="P1097" t="s">
        <v>80</v>
      </c>
      <c r="R1097" s="21">
        <v>47571</v>
      </c>
      <c r="S1097" s="21">
        <v>47483</v>
      </c>
      <c r="T1097" s="21">
        <v>47571</v>
      </c>
      <c r="U1097" s="21">
        <v>47571</v>
      </c>
      <c r="V1097" s="23">
        <v>0.24444444444444444</v>
      </c>
      <c r="W1097">
        <v>88</v>
      </c>
      <c r="X1097" s="24">
        <v>0</v>
      </c>
      <c r="Y1097" s="24">
        <v>0</v>
      </c>
      <c r="Z1097" s="24">
        <v>0</v>
      </c>
      <c r="AA1097" s="24">
        <v>0</v>
      </c>
      <c r="AB1097">
        <v>1.0405645954796294</v>
      </c>
      <c r="AC1097">
        <v>0</v>
      </c>
      <c r="AD1097" s="22">
        <v>4600000</v>
      </c>
      <c r="AE1097" s="25">
        <v>0</v>
      </c>
      <c r="AF1097" s="26">
        <v>0</v>
      </c>
      <c r="AG1097" s="27">
        <v>1</v>
      </c>
      <c r="AH1097" s="27" t="s">
        <v>103</v>
      </c>
      <c r="AI1097" t="s">
        <v>103</v>
      </c>
      <c r="AJ1097" t="s">
        <v>78</v>
      </c>
    </row>
    <row r="1098" spans="1:36" ht="15" customHeight="1" x14ac:dyDescent="0.25">
      <c r="A1098">
        <v>220069</v>
      </c>
      <c r="B1098" t="s">
        <v>970</v>
      </c>
      <c r="C1098" t="s">
        <v>971</v>
      </c>
      <c r="D1098">
        <v>389</v>
      </c>
      <c r="E1098" t="s">
        <v>74</v>
      </c>
      <c r="F1098" t="s">
        <v>803</v>
      </c>
      <c r="G1098" t="s">
        <v>804</v>
      </c>
      <c r="H1098" t="s">
        <v>768</v>
      </c>
      <c r="J1098" s="21">
        <v>47571</v>
      </c>
      <c r="K1098" s="21">
        <v>47662</v>
      </c>
      <c r="L1098" s="21">
        <v>47662</v>
      </c>
      <c r="M1098" s="22">
        <v>4400000</v>
      </c>
      <c r="N1098" t="s">
        <v>78</v>
      </c>
      <c r="O1098">
        <v>0</v>
      </c>
      <c r="P1098" t="s">
        <v>80</v>
      </c>
      <c r="R1098" s="21">
        <v>47662</v>
      </c>
      <c r="S1098" s="21">
        <v>47571</v>
      </c>
      <c r="T1098" s="21">
        <v>47662</v>
      </c>
      <c r="U1098" s="21">
        <v>47662</v>
      </c>
      <c r="V1098" s="23">
        <v>0.25277777777777777</v>
      </c>
      <c r="W1098">
        <v>91</v>
      </c>
      <c r="X1098" s="24">
        <v>0</v>
      </c>
      <c r="Y1098" s="24">
        <v>0</v>
      </c>
      <c r="Z1098" s="24">
        <v>0</v>
      </c>
      <c r="AA1098" s="24">
        <v>0</v>
      </c>
      <c r="AB1098">
        <v>1.0418963963080701</v>
      </c>
      <c r="AC1098">
        <v>0</v>
      </c>
      <c r="AD1098" s="22">
        <v>4400000</v>
      </c>
      <c r="AE1098" s="25">
        <v>0</v>
      </c>
      <c r="AF1098" s="26">
        <v>0</v>
      </c>
      <c r="AG1098" s="27">
        <v>1</v>
      </c>
      <c r="AH1098" s="27" t="s">
        <v>103</v>
      </c>
      <c r="AI1098" t="s">
        <v>103</v>
      </c>
      <c r="AJ1098" t="s">
        <v>78</v>
      </c>
    </row>
    <row r="1099" spans="1:36" ht="15" customHeight="1" x14ac:dyDescent="0.25">
      <c r="A1099">
        <v>220078</v>
      </c>
      <c r="B1099" t="s">
        <v>972</v>
      </c>
      <c r="C1099" t="s">
        <v>971</v>
      </c>
      <c r="D1099">
        <v>389</v>
      </c>
      <c r="E1099" t="s">
        <v>74</v>
      </c>
      <c r="F1099" t="s">
        <v>803</v>
      </c>
      <c r="G1099" t="s">
        <v>804</v>
      </c>
      <c r="H1099" t="s">
        <v>768</v>
      </c>
      <c r="I1099" s="21">
        <v>44740</v>
      </c>
      <c r="J1099" s="21">
        <v>44742</v>
      </c>
      <c r="K1099" s="21">
        <v>44834</v>
      </c>
      <c r="L1099" s="21">
        <v>44834</v>
      </c>
      <c r="M1099" s="22">
        <v>10600000</v>
      </c>
      <c r="N1099" t="s">
        <v>78</v>
      </c>
      <c r="O1099" t="s">
        <v>966</v>
      </c>
      <c r="P1099" t="s">
        <v>80</v>
      </c>
      <c r="R1099" s="21">
        <v>44740</v>
      </c>
      <c r="S1099" s="21">
        <v>44742</v>
      </c>
      <c r="T1099" s="21">
        <v>44834</v>
      </c>
      <c r="U1099" s="21">
        <v>44834</v>
      </c>
      <c r="V1099" s="23">
        <v>0.25555555555555554</v>
      </c>
      <c r="W1099">
        <v>92</v>
      </c>
      <c r="X1099" s="24">
        <v>0</v>
      </c>
      <c r="Y1099" s="24">
        <v>0</v>
      </c>
      <c r="Z1099" s="24">
        <v>0</v>
      </c>
      <c r="AA1099" s="24">
        <v>0</v>
      </c>
      <c r="AB1099">
        <v>1.0012939566393184</v>
      </c>
      <c r="AC1099">
        <v>0</v>
      </c>
      <c r="AD1099" s="22">
        <v>10600000</v>
      </c>
      <c r="AE1099" s="25">
        <v>0</v>
      </c>
      <c r="AF1099" s="26">
        <v>0</v>
      </c>
      <c r="AG1099" s="27">
        <v>1</v>
      </c>
      <c r="AH1099" s="27" t="s">
        <v>103</v>
      </c>
      <c r="AI1099" t="s">
        <v>103</v>
      </c>
      <c r="AJ1099" t="s">
        <v>78</v>
      </c>
    </row>
    <row r="1100" spans="1:36" ht="15" customHeight="1" x14ac:dyDescent="0.25">
      <c r="A1100">
        <v>220079</v>
      </c>
      <c r="B1100" t="s">
        <v>972</v>
      </c>
      <c r="C1100" t="s">
        <v>971</v>
      </c>
      <c r="D1100">
        <v>389</v>
      </c>
      <c r="E1100" t="s">
        <v>74</v>
      </c>
      <c r="F1100" t="s">
        <v>803</v>
      </c>
      <c r="G1100" t="s">
        <v>804</v>
      </c>
      <c r="H1100" t="s">
        <v>768</v>
      </c>
      <c r="I1100" s="21">
        <v>44832</v>
      </c>
      <c r="J1100" s="21">
        <v>44834</v>
      </c>
      <c r="K1100" s="21">
        <v>44925</v>
      </c>
      <c r="L1100" s="21">
        <v>44925</v>
      </c>
      <c r="M1100" s="22">
        <v>10400000</v>
      </c>
      <c r="N1100" t="s">
        <v>78</v>
      </c>
      <c r="O1100" t="s">
        <v>966</v>
      </c>
      <c r="P1100" t="s">
        <v>80</v>
      </c>
      <c r="R1100" s="21">
        <v>44832</v>
      </c>
      <c r="S1100" s="21">
        <v>44834</v>
      </c>
      <c r="T1100" s="21">
        <v>44925</v>
      </c>
      <c r="U1100" s="21">
        <v>44925</v>
      </c>
      <c r="V1100" s="23">
        <v>0.25277777777777777</v>
      </c>
      <c r="W1100">
        <v>91</v>
      </c>
      <c r="X1100" s="24">
        <v>15809.565086546772</v>
      </c>
      <c r="Y1100" s="24">
        <v>15809.565086546772</v>
      </c>
      <c r="Z1100" s="24">
        <v>15768.952218721743</v>
      </c>
      <c r="AA1100" s="24">
        <v>15768.952218721743</v>
      </c>
      <c r="AB1100">
        <v>1.0025754956487731</v>
      </c>
      <c r="AC1100">
        <v>0</v>
      </c>
      <c r="AD1100" s="22">
        <v>10400000</v>
      </c>
      <c r="AE1100" s="25">
        <v>5.9983334728865466E-3</v>
      </c>
      <c r="AF1100" s="26">
        <v>0</v>
      </c>
      <c r="AG1100" s="27">
        <v>1</v>
      </c>
      <c r="AH1100" s="27" t="s">
        <v>103</v>
      </c>
      <c r="AI1100" t="s">
        <v>103</v>
      </c>
      <c r="AJ1100" t="s">
        <v>78</v>
      </c>
    </row>
    <row r="1101" spans="1:36" ht="15" customHeight="1" x14ac:dyDescent="0.25">
      <c r="A1101">
        <v>220080</v>
      </c>
      <c r="B1101" t="s">
        <v>972</v>
      </c>
      <c r="C1101" t="s">
        <v>971</v>
      </c>
      <c r="D1101">
        <v>389</v>
      </c>
      <c r="E1101" t="s">
        <v>74</v>
      </c>
      <c r="F1101" t="s">
        <v>803</v>
      </c>
      <c r="G1101" t="s">
        <v>804</v>
      </c>
      <c r="H1101" t="s">
        <v>768</v>
      </c>
      <c r="I1101" s="21">
        <v>44923</v>
      </c>
      <c r="J1101" s="21">
        <v>44925</v>
      </c>
      <c r="K1101" s="21">
        <v>45016</v>
      </c>
      <c r="L1101" s="21">
        <v>45016</v>
      </c>
      <c r="M1101" s="22">
        <v>10200000</v>
      </c>
      <c r="N1101" t="s">
        <v>78</v>
      </c>
      <c r="O1101" t="s">
        <v>966</v>
      </c>
      <c r="P1101" t="s">
        <v>80</v>
      </c>
      <c r="R1101" s="21">
        <v>44923</v>
      </c>
      <c r="S1101" s="21">
        <v>44925</v>
      </c>
      <c r="T1101" s="21">
        <v>45016</v>
      </c>
      <c r="U1101" s="21">
        <v>45016</v>
      </c>
      <c r="V1101" s="23">
        <v>0.25277777777777777</v>
      </c>
      <c r="W1101">
        <v>91</v>
      </c>
      <c r="X1101" s="24">
        <v>30915.802847220097</v>
      </c>
      <c r="Y1101" s="24">
        <v>30915.802847220097</v>
      </c>
      <c r="Z1101" s="24">
        <v>30796.967362935462</v>
      </c>
      <c r="AA1101" s="24">
        <v>30796.967362935462</v>
      </c>
      <c r="AB1101">
        <v>1.0038586748780873</v>
      </c>
      <c r="AC1101">
        <v>0</v>
      </c>
      <c r="AD1101" s="22">
        <v>10200000</v>
      </c>
      <c r="AE1101" s="25">
        <v>1.1944525156923902E-2</v>
      </c>
      <c r="AF1101" s="26">
        <v>0</v>
      </c>
      <c r="AG1101" s="27">
        <v>1</v>
      </c>
      <c r="AH1101" s="27" t="s">
        <v>103</v>
      </c>
      <c r="AI1101" t="s">
        <v>103</v>
      </c>
      <c r="AJ1101" t="s">
        <v>78</v>
      </c>
    </row>
    <row r="1102" spans="1:36" ht="15" customHeight="1" x14ac:dyDescent="0.25">
      <c r="A1102">
        <v>220081</v>
      </c>
      <c r="B1102" t="s">
        <v>972</v>
      </c>
      <c r="C1102" t="s">
        <v>971</v>
      </c>
      <c r="D1102">
        <v>389</v>
      </c>
      <c r="E1102" t="s">
        <v>74</v>
      </c>
      <c r="F1102" t="s">
        <v>803</v>
      </c>
      <c r="G1102" t="s">
        <v>804</v>
      </c>
      <c r="H1102" t="s">
        <v>768</v>
      </c>
      <c r="I1102" s="21">
        <v>45014</v>
      </c>
      <c r="J1102" s="21">
        <v>45016</v>
      </c>
      <c r="K1102" s="21">
        <v>45107</v>
      </c>
      <c r="L1102" s="21">
        <v>45107</v>
      </c>
      <c r="M1102" s="22">
        <v>10000000</v>
      </c>
      <c r="N1102" t="s">
        <v>78</v>
      </c>
      <c r="O1102" t="s">
        <v>966</v>
      </c>
      <c r="P1102" t="s">
        <v>80</v>
      </c>
      <c r="R1102" s="21">
        <v>45014</v>
      </c>
      <c r="S1102" s="21">
        <v>45016</v>
      </c>
      <c r="T1102" s="21">
        <v>45107</v>
      </c>
      <c r="U1102" s="21">
        <v>45107</v>
      </c>
      <c r="V1102" s="23">
        <v>0.25277777777777777</v>
      </c>
      <c r="W1102">
        <v>91</v>
      </c>
      <c r="X1102" s="24">
        <v>39338.5302045727</v>
      </c>
      <c r="Y1102" s="24">
        <v>39338.5302045727</v>
      </c>
      <c r="Z1102" s="24">
        <v>39137.228012147141</v>
      </c>
      <c r="AA1102" s="24">
        <v>39137.228012147141</v>
      </c>
      <c r="AB1102">
        <v>1.0051434964265502</v>
      </c>
      <c r="AC1102">
        <v>0</v>
      </c>
      <c r="AD1102" s="22">
        <v>10000000</v>
      </c>
      <c r="AE1102" s="25">
        <v>1.5482859433376892E-2</v>
      </c>
      <c r="AF1102" s="26">
        <v>0</v>
      </c>
      <c r="AG1102" s="27">
        <v>1</v>
      </c>
      <c r="AH1102" s="27" t="s">
        <v>103</v>
      </c>
      <c r="AI1102" t="s">
        <v>103</v>
      </c>
      <c r="AJ1102" t="s">
        <v>78</v>
      </c>
    </row>
    <row r="1103" spans="1:36" ht="15" customHeight="1" x14ac:dyDescent="0.25">
      <c r="A1103">
        <v>220082</v>
      </c>
      <c r="B1103" t="s">
        <v>972</v>
      </c>
      <c r="C1103" t="s">
        <v>971</v>
      </c>
      <c r="D1103">
        <v>389</v>
      </c>
      <c r="E1103" t="s">
        <v>74</v>
      </c>
      <c r="F1103" t="s">
        <v>803</v>
      </c>
      <c r="G1103" t="s">
        <v>804</v>
      </c>
      <c r="H1103" t="s">
        <v>768</v>
      </c>
      <c r="I1103" s="21">
        <v>45105</v>
      </c>
      <c r="J1103" s="21">
        <v>45107</v>
      </c>
      <c r="K1103" s="21">
        <v>45198</v>
      </c>
      <c r="L1103" s="21">
        <v>45198</v>
      </c>
      <c r="M1103" s="22">
        <v>9800000</v>
      </c>
      <c r="N1103" t="s">
        <v>78</v>
      </c>
      <c r="O1103" t="s">
        <v>966</v>
      </c>
      <c r="P1103" t="s">
        <v>80</v>
      </c>
      <c r="R1103" s="21">
        <v>45105</v>
      </c>
      <c r="S1103" s="21">
        <v>45107</v>
      </c>
      <c r="T1103" s="21">
        <v>45198</v>
      </c>
      <c r="U1103" s="21">
        <v>45198</v>
      </c>
      <c r="V1103" s="23">
        <v>0.25277777777777777</v>
      </c>
      <c r="W1103">
        <v>91</v>
      </c>
      <c r="X1103" s="24">
        <v>43803.517157156639</v>
      </c>
      <c r="Y1103" s="24">
        <v>43803.517157156639</v>
      </c>
      <c r="Z1103" s="24">
        <v>43523.661649408714</v>
      </c>
      <c r="AA1103" s="24">
        <v>43523.661649408714</v>
      </c>
      <c r="AB1103">
        <v>1.0064299623961379</v>
      </c>
      <c r="AC1103">
        <v>0</v>
      </c>
      <c r="AD1103" s="22">
        <v>9800000</v>
      </c>
      <c r="AE1103" s="25">
        <v>1.7569542715616882E-2</v>
      </c>
      <c r="AF1103" s="26">
        <v>0</v>
      </c>
      <c r="AG1103" s="27">
        <v>1</v>
      </c>
      <c r="AH1103" s="27" t="s">
        <v>103</v>
      </c>
      <c r="AI1103" t="s">
        <v>103</v>
      </c>
      <c r="AJ1103" t="s">
        <v>78</v>
      </c>
    </row>
    <row r="1104" spans="1:36" ht="15" customHeight="1" x14ac:dyDescent="0.25">
      <c r="A1104">
        <v>220083</v>
      </c>
      <c r="B1104" t="s">
        <v>972</v>
      </c>
      <c r="C1104" t="s">
        <v>971</v>
      </c>
      <c r="D1104">
        <v>389</v>
      </c>
      <c r="E1104" t="s">
        <v>74</v>
      </c>
      <c r="F1104" t="s">
        <v>803</v>
      </c>
      <c r="G1104" t="s">
        <v>804</v>
      </c>
      <c r="H1104" t="s">
        <v>768</v>
      </c>
      <c r="I1104" s="21">
        <v>45196</v>
      </c>
      <c r="J1104" s="21">
        <v>45198</v>
      </c>
      <c r="K1104" s="21">
        <v>45289</v>
      </c>
      <c r="L1104" s="21">
        <v>45289</v>
      </c>
      <c r="M1104" s="22">
        <v>9600000</v>
      </c>
      <c r="N1104" t="s">
        <v>78</v>
      </c>
      <c r="O1104" t="s">
        <v>966</v>
      </c>
      <c r="P1104" t="s">
        <v>80</v>
      </c>
      <c r="R1104" s="21">
        <v>45196</v>
      </c>
      <c r="S1104" s="21">
        <v>45198</v>
      </c>
      <c r="T1104" s="21">
        <v>45289</v>
      </c>
      <c r="U1104" s="21">
        <v>45289</v>
      </c>
      <c r="V1104" s="23">
        <v>0.25277777777777777</v>
      </c>
      <c r="W1104">
        <v>91</v>
      </c>
      <c r="X1104" s="24">
        <v>45674.278835496036</v>
      </c>
      <c r="Y1104" s="24">
        <v>45674.278835496036</v>
      </c>
      <c r="Z1104" s="24">
        <v>45324.461249157372</v>
      </c>
      <c r="AA1104" s="24">
        <v>45324.461249157372</v>
      </c>
      <c r="AB1104">
        <v>1.0077180748915171</v>
      </c>
      <c r="AC1104">
        <v>0</v>
      </c>
      <c r="AD1104" s="22">
        <v>9600000</v>
      </c>
      <c r="AE1104" s="25">
        <v>1.8677662602674741E-2</v>
      </c>
      <c r="AF1104" s="26">
        <v>0</v>
      </c>
      <c r="AG1104" s="27">
        <v>1</v>
      </c>
      <c r="AH1104" s="27" t="s">
        <v>103</v>
      </c>
      <c r="AI1104" t="s">
        <v>103</v>
      </c>
      <c r="AJ1104" t="s">
        <v>78</v>
      </c>
    </row>
    <row r="1105" spans="1:36" ht="15" customHeight="1" x14ac:dyDescent="0.25">
      <c r="A1105">
        <v>220084</v>
      </c>
      <c r="B1105" t="s">
        <v>972</v>
      </c>
      <c r="C1105" t="s">
        <v>971</v>
      </c>
      <c r="D1105">
        <v>389</v>
      </c>
      <c r="E1105" t="s">
        <v>74</v>
      </c>
      <c r="F1105" t="s">
        <v>803</v>
      </c>
      <c r="G1105" t="s">
        <v>804</v>
      </c>
      <c r="H1105" t="s">
        <v>768</v>
      </c>
      <c r="I1105" s="21">
        <v>45287</v>
      </c>
      <c r="J1105" s="21">
        <v>45289</v>
      </c>
      <c r="K1105" s="21">
        <v>45380</v>
      </c>
      <c r="L1105" s="21">
        <v>45380</v>
      </c>
      <c r="M1105" s="22">
        <v>9400000</v>
      </c>
      <c r="N1105" t="s">
        <v>78</v>
      </c>
      <c r="O1105" t="s">
        <v>966</v>
      </c>
      <c r="P1105" t="s">
        <v>80</v>
      </c>
      <c r="R1105" s="21">
        <v>45287</v>
      </c>
      <c r="S1105" s="21">
        <v>45289</v>
      </c>
      <c r="T1105" s="21">
        <v>45380</v>
      </c>
      <c r="U1105" s="21">
        <v>45380</v>
      </c>
      <c r="V1105" s="23">
        <v>0.25277777777777777</v>
      </c>
      <c r="W1105">
        <v>91</v>
      </c>
      <c r="X1105" s="24">
        <v>45214.536856482831</v>
      </c>
      <c r="Y1105" s="24">
        <v>45214.536856482831</v>
      </c>
      <c r="Z1105" s="24">
        <v>44810.887727916983</v>
      </c>
      <c r="AA1105" s="24">
        <v>44810.887727916983</v>
      </c>
      <c r="AB1105">
        <v>1.0090078360200478</v>
      </c>
      <c r="AC1105">
        <v>0</v>
      </c>
      <c r="AD1105" s="22">
        <v>9400000</v>
      </c>
      <c r="AE1105" s="25">
        <v>1.8858919314998959E-2</v>
      </c>
      <c r="AF1105" s="26">
        <v>0</v>
      </c>
      <c r="AG1105" s="27">
        <v>1</v>
      </c>
      <c r="AH1105" s="27" t="s">
        <v>103</v>
      </c>
      <c r="AI1105" t="s">
        <v>103</v>
      </c>
      <c r="AJ1105" t="s">
        <v>78</v>
      </c>
    </row>
    <row r="1106" spans="1:36" ht="15" customHeight="1" x14ac:dyDescent="0.25">
      <c r="A1106">
        <v>220085</v>
      </c>
      <c r="B1106" t="s">
        <v>972</v>
      </c>
      <c r="C1106" t="s">
        <v>971</v>
      </c>
      <c r="D1106">
        <v>389</v>
      </c>
      <c r="E1106" t="s">
        <v>74</v>
      </c>
      <c r="F1106" t="s">
        <v>803</v>
      </c>
      <c r="G1106" t="s">
        <v>804</v>
      </c>
      <c r="H1106" t="s">
        <v>768</v>
      </c>
      <c r="I1106" s="21">
        <v>45378</v>
      </c>
      <c r="J1106" s="21">
        <v>45380</v>
      </c>
      <c r="K1106" s="21">
        <v>45471</v>
      </c>
      <c r="L1106" s="21">
        <v>45471</v>
      </c>
      <c r="M1106" s="22">
        <v>9200000</v>
      </c>
      <c r="N1106" t="s">
        <v>78</v>
      </c>
      <c r="O1106" t="s">
        <v>966</v>
      </c>
      <c r="P1106" t="s">
        <v>80</v>
      </c>
      <c r="R1106" s="21">
        <v>45378</v>
      </c>
      <c r="S1106" s="21">
        <v>45380</v>
      </c>
      <c r="T1106" s="21">
        <v>45471</v>
      </c>
      <c r="U1106" s="21">
        <v>45471</v>
      </c>
      <c r="V1106" s="23">
        <v>0.25277777777777777</v>
      </c>
      <c r="W1106">
        <v>91</v>
      </c>
      <c r="X1106" s="24">
        <v>44060.305774442051</v>
      </c>
      <c r="Y1106" s="24">
        <v>44060.305774442051</v>
      </c>
      <c r="Z1106" s="24">
        <v>43611.143793666684</v>
      </c>
      <c r="AA1106" s="24">
        <v>43611.143793666684</v>
      </c>
      <c r="AB1106">
        <v>1.0102992478917876</v>
      </c>
      <c r="AC1106">
        <v>0</v>
      </c>
      <c r="AD1106" s="22">
        <v>9200000</v>
      </c>
      <c r="AE1106" s="25">
        <v>1.8753000197945541E-2</v>
      </c>
      <c r="AF1106" s="26">
        <v>0</v>
      </c>
      <c r="AG1106" s="27">
        <v>1</v>
      </c>
      <c r="AH1106" s="27" t="s">
        <v>103</v>
      </c>
      <c r="AI1106" t="s">
        <v>103</v>
      </c>
      <c r="AJ1106" t="s">
        <v>78</v>
      </c>
    </row>
    <row r="1107" spans="1:36" ht="15" customHeight="1" x14ac:dyDescent="0.25">
      <c r="A1107">
        <v>220086</v>
      </c>
      <c r="B1107" t="s">
        <v>972</v>
      </c>
      <c r="C1107" t="s">
        <v>971</v>
      </c>
      <c r="D1107">
        <v>389</v>
      </c>
      <c r="E1107" t="s">
        <v>74</v>
      </c>
      <c r="F1107" t="s">
        <v>803</v>
      </c>
      <c r="G1107" t="s">
        <v>804</v>
      </c>
      <c r="H1107" t="s">
        <v>768</v>
      </c>
      <c r="I1107" s="21">
        <v>45469</v>
      </c>
      <c r="J1107" s="21">
        <v>45471</v>
      </c>
      <c r="K1107" s="21">
        <v>45565</v>
      </c>
      <c r="L1107" s="21">
        <v>45565</v>
      </c>
      <c r="M1107" s="22">
        <v>9000000</v>
      </c>
      <c r="N1107" t="s">
        <v>78</v>
      </c>
      <c r="O1107" t="s">
        <v>966</v>
      </c>
      <c r="P1107" t="s">
        <v>80</v>
      </c>
      <c r="R1107" s="21">
        <v>45469</v>
      </c>
      <c r="S1107" s="21">
        <v>45471</v>
      </c>
      <c r="T1107" s="21">
        <v>45565</v>
      </c>
      <c r="U1107" s="21">
        <v>45565</v>
      </c>
      <c r="V1107" s="23">
        <v>0.26111111111111113</v>
      </c>
      <c r="W1107">
        <v>94</v>
      </c>
      <c r="X1107" s="24">
        <v>43875.868337950567</v>
      </c>
      <c r="Y1107" s="24">
        <v>43875.868337950567</v>
      </c>
      <c r="Z1107" s="24">
        <v>43371.245231420326</v>
      </c>
      <c r="AA1107" s="24">
        <v>43371.245231420326</v>
      </c>
      <c r="AB1107">
        <v>1.0116349692944639</v>
      </c>
      <c r="AC1107">
        <v>0</v>
      </c>
      <c r="AD1107" s="22">
        <v>9000000</v>
      </c>
      <c r="AE1107" s="25">
        <v>1.8455849034646948E-2</v>
      </c>
      <c r="AF1107" s="26">
        <v>0</v>
      </c>
      <c r="AG1107" s="27">
        <v>1</v>
      </c>
      <c r="AH1107" s="27" t="s">
        <v>103</v>
      </c>
      <c r="AI1107" t="s">
        <v>103</v>
      </c>
      <c r="AJ1107" t="s">
        <v>78</v>
      </c>
    </row>
    <row r="1108" spans="1:36" ht="15" customHeight="1" x14ac:dyDescent="0.25">
      <c r="A1108">
        <v>220087</v>
      </c>
      <c r="B1108" t="s">
        <v>972</v>
      </c>
      <c r="C1108" t="s">
        <v>971</v>
      </c>
      <c r="D1108">
        <v>389</v>
      </c>
      <c r="E1108" t="s">
        <v>74</v>
      </c>
      <c r="F1108" t="s">
        <v>803</v>
      </c>
      <c r="G1108" t="s">
        <v>804</v>
      </c>
      <c r="H1108" t="s">
        <v>768</v>
      </c>
      <c r="I1108" s="21">
        <v>45561</v>
      </c>
      <c r="J1108" s="21">
        <v>45565</v>
      </c>
      <c r="K1108" s="21">
        <v>45657</v>
      </c>
      <c r="L1108" s="21">
        <v>45657</v>
      </c>
      <c r="M1108" s="22">
        <v>8800000</v>
      </c>
      <c r="N1108" t="s">
        <v>78</v>
      </c>
      <c r="O1108" t="s">
        <v>966</v>
      </c>
      <c r="P1108" t="s">
        <v>80</v>
      </c>
      <c r="R1108" s="21">
        <v>45561</v>
      </c>
      <c r="S1108" s="21">
        <v>45565</v>
      </c>
      <c r="T1108" s="21">
        <v>45657</v>
      </c>
      <c r="U1108" s="21">
        <v>45657</v>
      </c>
      <c r="V1108" s="23">
        <v>0.25555555555555554</v>
      </c>
      <c r="W1108">
        <v>92</v>
      </c>
      <c r="X1108" s="24">
        <v>39640.076109864618</v>
      </c>
      <c r="Y1108" s="24">
        <v>39640.076109864618</v>
      </c>
      <c r="Z1108" s="24">
        <v>39133.532406814884</v>
      </c>
      <c r="AA1108" s="24">
        <v>39133.532406814884</v>
      </c>
      <c r="AB1108">
        <v>1.0129439810795491</v>
      </c>
      <c r="AC1108">
        <v>0</v>
      </c>
      <c r="AD1108" s="22">
        <v>8800000</v>
      </c>
      <c r="AE1108" s="25">
        <v>1.7401274291567886E-2</v>
      </c>
      <c r="AF1108" s="26">
        <v>0</v>
      </c>
      <c r="AG1108" s="27">
        <v>1</v>
      </c>
      <c r="AH1108" s="27" t="s">
        <v>103</v>
      </c>
      <c r="AI1108" t="s">
        <v>103</v>
      </c>
      <c r="AJ1108" t="s">
        <v>78</v>
      </c>
    </row>
    <row r="1109" spans="1:36" ht="15" customHeight="1" x14ac:dyDescent="0.25">
      <c r="A1109">
        <v>220088</v>
      </c>
      <c r="B1109" t="s">
        <v>972</v>
      </c>
      <c r="C1109" t="s">
        <v>971</v>
      </c>
      <c r="D1109">
        <v>389</v>
      </c>
      <c r="E1109" t="s">
        <v>74</v>
      </c>
      <c r="F1109" t="s">
        <v>803</v>
      </c>
      <c r="G1109" t="s">
        <v>804</v>
      </c>
      <c r="H1109" t="s">
        <v>768</v>
      </c>
      <c r="I1109" s="21">
        <v>45653</v>
      </c>
      <c r="J1109" s="21">
        <v>45657</v>
      </c>
      <c r="K1109" s="21">
        <v>45747</v>
      </c>
      <c r="L1109" s="21">
        <v>45747</v>
      </c>
      <c r="M1109" s="22">
        <v>8600000</v>
      </c>
      <c r="N1109" t="s">
        <v>78</v>
      </c>
      <c r="O1109" t="s">
        <v>966</v>
      </c>
      <c r="P1109" t="s">
        <v>80</v>
      </c>
      <c r="R1109" s="21">
        <v>45653</v>
      </c>
      <c r="S1109" s="21">
        <v>45657</v>
      </c>
      <c r="T1109" s="21">
        <v>45747</v>
      </c>
      <c r="U1109" s="21">
        <v>45747</v>
      </c>
      <c r="V1109" s="23">
        <v>0.25</v>
      </c>
      <c r="W1109">
        <v>90</v>
      </c>
      <c r="X1109" s="24">
        <v>36952.21165872032</v>
      </c>
      <c r="Y1109" s="24">
        <v>36952.21165872032</v>
      </c>
      <c r="Z1109" s="24">
        <v>36433.896667222631</v>
      </c>
      <c r="AA1109" s="24">
        <v>36433.896667222631</v>
      </c>
      <c r="AB1109">
        <v>1.0142261750433075</v>
      </c>
      <c r="AC1109">
        <v>0</v>
      </c>
      <c r="AD1109" s="22">
        <v>8600000</v>
      </c>
      <c r="AE1109" s="25">
        <v>1.6945998449870991E-2</v>
      </c>
      <c r="AF1109" s="26">
        <v>0</v>
      </c>
      <c r="AG1109" s="27">
        <v>1</v>
      </c>
      <c r="AH1109" s="27" t="s">
        <v>103</v>
      </c>
      <c r="AI1109" t="s">
        <v>103</v>
      </c>
      <c r="AJ1109" t="s">
        <v>78</v>
      </c>
    </row>
    <row r="1110" spans="1:36" ht="15" customHeight="1" x14ac:dyDescent="0.25">
      <c r="A1110">
        <v>220089</v>
      </c>
      <c r="B1110" t="s">
        <v>972</v>
      </c>
      <c r="C1110" t="s">
        <v>971</v>
      </c>
      <c r="D1110">
        <v>389</v>
      </c>
      <c r="E1110" t="s">
        <v>74</v>
      </c>
      <c r="F1110" t="s">
        <v>803</v>
      </c>
      <c r="G1110" t="s">
        <v>804</v>
      </c>
      <c r="H1110" t="s">
        <v>768</v>
      </c>
      <c r="I1110" s="21">
        <v>45743</v>
      </c>
      <c r="J1110" s="21">
        <v>45747</v>
      </c>
      <c r="K1110" s="21">
        <v>45838</v>
      </c>
      <c r="L1110" s="21">
        <v>45838</v>
      </c>
      <c r="M1110" s="22">
        <v>8400000</v>
      </c>
      <c r="N1110" t="s">
        <v>78</v>
      </c>
      <c r="O1110" t="s">
        <v>966</v>
      </c>
      <c r="P1110" t="s">
        <v>80</v>
      </c>
      <c r="R1110" s="21">
        <v>45743</v>
      </c>
      <c r="S1110" s="21">
        <v>45747</v>
      </c>
      <c r="T1110" s="21">
        <v>45838</v>
      </c>
      <c r="U1110" s="21">
        <v>45838</v>
      </c>
      <c r="V1110" s="23">
        <v>0.25277777777777777</v>
      </c>
      <c r="W1110">
        <v>91</v>
      </c>
      <c r="X1110" s="24">
        <v>37414.951850887293</v>
      </c>
      <c r="Y1110" s="24">
        <v>37414.951850887293</v>
      </c>
      <c r="Z1110" s="24">
        <v>36842.991459417979</v>
      </c>
      <c r="AA1110" s="24">
        <v>36842.991459417979</v>
      </c>
      <c r="AB1110">
        <v>1.0155242657779111</v>
      </c>
      <c r="AC1110">
        <v>0</v>
      </c>
      <c r="AD1110" s="22">
        <v>8400000</v>
      </c>
      <c r="AE1110" s="25">
        <v>1.7351487343524954E-2</v>
      </c>
      <c r="AF1110" s="26">
        <v>0</v>
      </c>
      <c r="AG1110" s="27">
        <v>1</v>
      </c>
      <c r="AH1110" s="27" t="s">
        <v>103</v>
      </c>
      <c r="AI1110" t="s">
        <v>103</v>
      </c>
      <c r="AJ1110" t="s">
        <v>78</v>
      </c>
    </row>
    <row r="1111" spans="1:36" ht="15" customHeight="1" x14ac:dyDescent="0.25">
      <c r="A1111">
        <v>220090</v>
      </c>
      <c r="B1111" t="s">
        <v>972</v>
      </c>
      <c r="C1111" t="s">
        <v>971</v>
      </c>
      <c r="D1111">
        <v>389</v>
      </c>
      <c r="E1111" t="s">
        <v>74</v>
      </c>
      <c r="F1111" t="s">
        <v>803</v>
      </c>
      <c r="G1111" t="s">
        <v>804</v>
      </c>
      <c r="H1111" t="s">
        <v>768</v>
      </c>
      <c r="I1111" s="21">
        <v>45834</v>
      </c>
      <c r="J1111" s="21">
        <v>45838</v>
      </c>
      <c r="K1111" s="21">
        <v>45930</v>
      </c>
      <c r="L1111" s="21">
        <v>45930</v>
      </c>
      <c r="M1111" s="22">
        <v>8200000</v>
      </c>
      <c r="N1111" t="s">
        <v>78</v>
      </c>
      <c r="O1111" t="s">
        <v>966</v>
      </c>
      <c r="P1111" t="s">
        <v>80</v>
      </c>
      <c r="R1111" s="21">
        <v>45834</v>
      </c>
      <c r="S1111" s="21">
        <v>45838</v>
      </c>
      <c r="T1111" s="21">
        <v>45930</v>
      </c>
      <c r="U1111" s="21">
        <v>45930</v>
      </c>
      <c r="V1111" s="23">
        <v>0.25555555555555554</v>
      </c>
      <c r="W1111">
        <v>92</v>
      </c>
      <c r="X1111" s="24">
        <v>39348.131905664646</v>
      </c>
      <c r="Y1111" s="24">
        <v>39348.131905664646</v>
      </c>
      <c r="Z1111" s="24">
        <v>38696.547438394817</v>
      </c>
      <c r="AA1111" s="24">
        <v>38696.547438394817</v>
      </c>
      <c r="AB1111">
        <v>1.0168383101440033</v>
      </c>
      <c r="AC1111">
        <v>0</v>
      </c>
      <c r="AD1111" s="22">
        <v>8200000</v>
      </c>
      <c r="AE1111" s="25">
        <v>1.8466008851832097E-2</v>
      </c>
      <c r="AF1111" s="26">
        <v>0</v>
      </c>
      <c r="AG1111" s="27">
        <v>1</v>
      </c>
      <c r="AH1111" s="27" t="s">
        <v>103</v>
      </c>
      <c r="AI1111" t="s">
        <v>103</v>
      </c>
      <c r="AJ1111" t="s">
        <v>78</v>
      </c>
    </row>
    <row r="1112" spans="1:36" ht="15" customHeight="1" x14ac:dyDescent="0.25">
      <c r="A1112">
        <v>220091</v>
      </c>
      <c r="B1112" t="s">
        <v>972</v>
      </c>
      <c r="C1112" t="s">
        <v>971</v>
      </c>
      <c r="D1112">
        <v>389</v>
      </c>
      <c r="E1112" t="s">
        <v>74</v>
      </c>
      <c r="F1112" t="s">
        <v>803</v>
      </c>
      <c r="G1112" t="s">
        <v>804</v>
      </c>
      <c r="H1112" t="s">
        <v>768</v>
      </c>
      <c r="I1112" s="21">
        <v>45926</v>
      </c>
      <c r="J1112" s="21">
        <v>45930</v>
      </c>
      <c r="K1112" s="21">
        <v>46022</v>
      </c>
      <c r="L1112" s="21">
        <v>46022</v>
      </c>
      <c r="M1112" s="22">
        <v>8000000</v>
      </c>
      <c r="N1112" t="s">
        <v>78</v>
      </c>
      <c r="O1112" t="s">
        <v>966</v>
      </c>
      <c r="P1112" t="s">
        <v>80</v>
      </c>
      <c r="R1112" s="21">
        <v>45926</v>
      </c>
      <c r="S1112" s="21">
        <v>45930</v>
      </c>
      <c r="T1112" s="21">
        <v>46022</v>
      </c>
      <c r="U1112" s="21">
        <v>46022</v>
      </c>
      <c r="V1112" s="23">
        <v>0.25555555555555554</v>
      </c>
      <c r="W1112">
        <v>92</v>
      </c>
      <c r="X1112" s="24">
        <v>40621.016287624247</v>
      </c>
      <c r="Y1112" s="24">
        <v>40621.016287624247</v>
      </c>
      <c r="Z1112" s="24">
        <v>39896.728884063858</v>
      </c>
      <c r="AA1112" s="24">
        <v>39896.728884063858</v>
      </c>
      <c r="AB1112">
        <v>1.0181540548265273</v>
      </c>
      <c r="AC1112">
        <v>0</v>
      </c>
      <c r="AD1112" s="22">
        <v>8000000</v>
      </c>
      <c r="AE1112" s="25">
        <v>1.9514704345466018E-2</v>
      </c>
      <c r="AF1112" s="26">
        <v>0</v>
      </c>
      <c r="AG1112" s="27">
        <v>1</v>
      </c>
      <c r="AH1112" s="27" t="s">
        <v>103</v>
      </c>
      <c r="AI1112" t="s">
        <v>103</v>
      </c>
      <c r="AJ1112" t="s">
        <v>78</v>
      </c>
    </row>
    <row r="1113" spans="1:36" ht="15" customHeight="1" x14ac:dyDescent="0.25">
      <c r="A1113">
        <v>220092</v>
      </c>
      <c r="B1113" t="s">
        <v>972</v>
      </c>
      <c r="C1113" t="s">
        <v>971</v>
      </c>
      <c r="D1113">
        <v>389</v>
      </c>
      <c r="E1113" t="s">
        <v>74</v>
      </c>
      <c r="F1113" t="s">
        <v>803</v>
      </c>
      <c r="G1113" t="s">
        <v>804</v>
      </c>
      <c r="H1113" t="s">
        <v>768</v>
      </c>
      <c r="I1113" s="21">
        <v>46020</v>
      </c>
      <c r="J1113" s="21">
        <v>46022</v>
      </c>
      <c r="K1113" s="21">
        <v>46112</v>
      </c>
      <c r="L1113" s="21">
        <v>46112</v>
      </c>
      <c r="M1113" s="22">
        <v>7800000</v>
      </c>
      <c r="N1113" t="s">
        <v>78</v>
      </c>
      <c r="O1113" t="s">
        <v>966</v>
      </c>
      <c r="P1113" t="s">
        <v>80</v>
      </c>
      <c r="R1113" s="21">
        <v>46020</v>
      </c>
      <c r="S1113" s="21">
        <v>46022</v>
      </c>
      <c r="T1113" s="21">
        <v>46112</v>
      </c>
      <c r="U1113" s="21">
        <v>46112</v>
      </c>
      <c r="V1113" s="23">
        <v>0.25</v>
      </c>
      <c r="W1113">
        <v>90</v>
      </c>
      <c r="X1113" s="24">
        <v>40302.181690855155</v>
      </c>
      <c r="Y1113" s="24">
        <v>40302.181690855155</v>
      </c>
      <c r="Z1113" s="24">
        <v>39533.537302189798</v>
      </c>
      <c r="AA1113" s="24">
        <v>39533.537302189798</v>
      </c>
      <c r="AB1113">
        <v>1.0194428437503562</v>
      </c>
      <c r="AC1113">
        <v>0</v>
      </c>
      <c r="AD1113" s="22">
        <v>7800000</v>
      </c>
      <c r="AE1113" s="25">
        <v>2.0273608872917848E-2</v>
      </c>
      <c r="AF1113" s="26">
        <v>0</v>
      </c>
      <c r="AG1113" s="27">
        <v>1</v>
      </c>
      <c r="AH1113" s="27" t="s">
        <v>103</v>
      </c>
      <c r="AI1113" t="s">
        <v>103</v>
      </c>
      <c r="AJ1113" t="s">
        <v>78</v>
      </c>
    </row>
    <row r="1114" spans="1:36" ht="15" customHeight="1" x14ac:dyDescent="0.25">
      <c r="A1114">
        <v>220093</v>
      </c>
      <c r="B1114" t="s">
        <v>972</v>
      </c>
      <c r="C1114" t="s">
        <v>971</v>
      </c>
      <c r="D1114">
        <v>389</v>
      </c>
      <c r="E1114" t="s">
        <v>74</v>
      </c>
      <c r="F1114" t="s">
        <v>803</v>
      </c>
      <c r="G1114" t="s">
        <v>804</v>
      </c>
      <c r="H1114" t="s">
        <v>768</v>
      </c>
      <c r="I1114" s="21">
        <v>46108</v>
      </c>
      <c r="J1114" s="21">
        <v>46112</v>
      </c>
      <c r="K1114" s="21">
        <v>46203</v>
      </c>
      <c r="L1114" s="21">
        <v>46203</v>
      </c>
      <c r="M1114" s="22">
        <v>7600000</v>
      </c>
      <c r="N1114" t="s">
        <v>78</v>
      </c>
      <c r="O1114" t="s">
        <v>966</v>
      </c>
      <c r="P1114" t="s">
        <v>80</v>
      </c>
      <c r="R1114" s="21">
        <v>46108</v>
      </c>
      <c r="S1114" s="21">
        <v>46112</v>
      </c>
      <c r="T1114" s="21">
        <v>46203</v>
      </c>
      <c r="U1114" s="21">
        <v>46203</v>
      </c>
      <c r="V1114" s="23">
        <v>0.25277777777777777</v>
      </c>
      <c r="W1114">
        <v>91</v>
      </c>
      <c r="X1114" s="24">
        <v>40659.188127788344</v>
      </c>
      <c r="Y1114" s="24">
        <v>40659.188127788344</v>
      </c>
      <c r="Z1114" s="24">
        <v>39832.753641803902</v>
      </c>
      <c r="AA1114" s="24">
        <v>39832.753641803902</v>
      </c>
      <c r="AB1114">
        <v>1.0207476112100147</v>
      </c>
      <c r="AC1114">
        <v>0</v>
      </c>
      <c r="AD1114" s="22">
        <v>7600000</v>
      </c>
      <c r="AE1114" s="25">
        <v>2.0734226881216605E-2</v>
      </c>
      <c r="AF1114" s="26">
        <v>0</v>
      </c>
      <c r="AG1114" s="27">
        <v>1</v>
      </c>
      <c r="AH1114" s="27" t="s">
        <v>103</v>
      </c>
      <c r="AI1114" t="s">
        <v>103</v>
      </c>
      <c r="AJ1114" t="s">
        <v>78</v>
      </c>
    </row>
    <row r="1115" spans="1:36" ht="15" customHeight="1" x14ac:dyDescent="0.25">
      <c r="A1115">
        <v>220094</v>
      </c>
      <c r="B1115" t="s">
        <v>972</v>
      </c>
      <c r="C1115" t="s">
        <v>971</v>
      </c>
      <c r="D1115">
        <v>389</v>
      </c>
      <c r="E1115" t="s">
        <v>74</v>
      </c>
      <c r="F1115" t="s">
        <v>803</v>
      </c>
      <c r="G1115" t="s">
        <v>804</v>
      </c>
      <c r="H1115" t="s">
        <v>768</v>
      </c>
      <c r="I1115" s="21">
        <v>46199</v>
      </c>
      <c r="J1115" s="21">
        <v>46203</v>
      </c>
      <c r="K1115" s="21">
        <v>46295</v>
      </c>
      <c r="L1115" s="21">
        <v>46295</v>
      </c>
      <c r="M1115" s="22">
        <v>7400000</v>
      </c>
      <c r="N1115" t="s">
        <v>78</v>
      </c>
      <c r="O1115" t="s">
        <v>966</v>
      </c>
      <c r="P1115" t="s">
        <v>80</v>
      </c>
      <c r="R1115" s="21">
        <v>46199</v>
      </c>
      <c r="S1115" s="21">
        <v>46203</v>
      </c>
      <c r="T1115" s="21">
        <v>46295</v>
      </c>
      <c r="U1115" s="21">
        <v>46295</v>
      </c>
      <c r="V1115" s="23">
        <v>0.25555555555555554</v>
      </c>
      <c r="W1115">
        <v>92</v>
      </c>
      <c r="X1115" s="24">
        <v>40505.693763420524</v>
      </c>
      <c r="Y1115" s="24">
        <v>40505.693763420524</v>
      </c>
      <c r="Z1115" s="24">
        <v>39631.098265412678</v>
      </c>
      <c r="AA1115" s="24">
        <v>39631.098265412678</v>
      </c>
      <c r="AB1115">
        <v>1.0220684143586083</v>
      </c>
      <c r="AC1115">
        <v>0</v>
      </c>
      <c r="AD1115" s="22">
        <v>7400000</v>
      </c>
      <c r="AE1115" s="25">
        <v>2.0956514946457935E-2</v>
      </c>
      <c r="AF1115" s="26">
        <v>0</v>
      </c>
      <c r="AG1115" s="27">
        <v>1</v>
      </c>
      <c r="AH1115" s="27" t="s">
        <v>103</v>
      </c>
      <c r="AI1115" t="s">
        <v>103</v>
      </c>
      <c r="AJ1115" t="s">
        <v>78</v>
      </c>
    </row>
    <row r="1116" spans="1:36" ht="15" customHeight="1" x14ac:dyDescent="0.25">
      <c r="A1116">
        <v>220095</v>
      </c>
      <c r="B1116" t="s">
        <v>972</v>
      </c>
      <c r="C1116" t="s">
        <v>971</v>
      </c>
      <c r="D1116">
        <v>389</v>
      </c>
      <c r="E1116" t="s">
        <v>74</v>
      </c>
      <c r="F1116" t="s">
        <v>803</v>
      </c>
      <c r="G1116" t="s">
        <v>804</v>
      </c>
      <c r="H1116" t="s">
        <v>768</v>
      </c>
      <c r="I1116" s="21">
        <v>46293</v>
      </c>
      <c r="J1116" s="21">
        <v>46295</v>
      </c>
      <c r="K1116" s="21">
        <v>46387</v>
      </c>
      <c r="L1116" s="21">
        <v>46387</v>
      </c>
      <c r="M1116" s="22">
        <v>7200000</v>
      </c>
      <c r="N1116" t="s">
        <v>78</v>
      </c>
      <c r="O1116" t="s">
        <v>966</v>
      </c>
      <c r="P1116" t="s">
        <v>80</v>
      </c>
      <c r="R1116" s="21">
        <v>46293</v>
      </c>
      <c r="S1116" s="21">
        <v>46295</v>
      </c>
      <c r="T1116" s="21">
        <v>46387</v>
      </c>
      <c r="U1116" s="21">
        <v>46387</v>
      </c>
      <c r="V1116" s="23">
        <v>0.25555555555555554</v>
      </c>
      <c r="W1116">
        <v>92</v>
      </c>
      <c r="X1116" s="24">
        <v>39921.718912625307</v>
      </c>
      <c r="Y1116" s="24">
        <v>39921.718912625307</v>
      </c>
      <c r="Z1116" s="24">
        <v>39009.25626383855</v>
      </c>
      <c r="AA1116" s="24">
        <v>39009.25626383855</v>
      </c>
      <c r="AB1116">
        <v>1.0233909265692052</v>
      </c>
      <c r="AC1116">
        <v>0</v>
      </c>
      <c r="AD1116" s="22">
        <v>7200000</v>
      </c>
      <c r="AE1116" s="25">
        <v>2.1200682752086173E-2</v>
      </c>
      <c r="AF1116" s="26">
        <v>0</v>
      </c>
      <c r="AG1116" s="27">
        <v>1</v>
      </c>
      <c r="AH1116" s="27" t="s">
        <v>103</v>
      </c>
      <c r="AI1116" t="s">
        <v>103</v>
      </c>
      <c r="AJ1116" t="s">
        <v>78</v>
      </c>
    </row>
    <row r="1117" spans="1:36" ht="15" customHeight="1" x14ac:dyDescent="0.25">
      <c r="A1117">
        <v>220096</v>
      </c>
      <c r="B1117" t="s">
        <v>972</v>
      </c>
      <c r="C1117" t="s">
        <v>971</v>
      </c>
      <c r="D1117">
        <v>389</v>
      </c>
      <c r="E1117" t="s">
        <v>74</v>
      </c>
      <c r="F1117" t="s">
        <v>803</v>
      </c>
      <c r="G1117" t="s">
        <v>804</v>
      </c>
      <c r="H1117" t="s">
        <v>768</v>
      </c>
      <c r="I1117" s="21">
        <v>46385</v>
      </c>
      <c r="J1117" s="21">
        <v>46387</v>
      </c>
      <c r="K1117" s="21">
        <v>46477</v>
      </c>
      <c r="L1117" s="21">
        <v>46477</v>
      </c>
      <c r="M1117" s="22">
        <v>7000000</v>
      </c>
      <c r="N1117" t="s">
        <v>78</v>
      </c>
      <c r="O1117" t="s">
        <v>966</v>
      </c>
      <c r="P1117" t="s">
        <v>80</v>
      </c>
      <c r="R1117" s="21">
        <v>46385</v>
      </c>
      <c r="S1117" s="21">
        <v>46387</v>
      </c>
      <c r="T1117" s="21">
        <v>46477</v>
      </c>
      <c r="U1117" s="21">
        <v>46477</v>
      </c>
      <c r="V1117" s="23">
        <v>0.25</v>
      </c>
      <c r="W1117">
        <v>90</v>
      </c>
      <c r="X1117" s="24">
        <v>38646.022230739727</v>
      </c>
      <c r="Y1117" s="24">
        <v>38646.022230739727</v>
      </c>
      <c r="Z1117" s="24">
        <v>37714.97731273032</v>
      </c>
      <c r="AA1117" s="24">
        <v>37714.97731273032</v>
      </c>
      <c r="AB1117">
        <v>1.0246863443742584</v>
      </c>
      <c r="AC1117">
        <v>0</v>
      </c>
      <c r="AD1117" s="22">
        <v>7000000</v>
      </c>
      <c r="AE1117" s="25">
        <v>2.1551415607274471E-2</v>
      </c>
      <c r="AF1117" s="26">
        <v>0</v>
      </c>
      <c r="AG1117" s="27">
        <v>1</v>
      </c>
      <c r="AH1117" s="27" t="s">
        <v>103</v>
      </c>
      <c r="AI1117" t="s">
        <v>103</v>
      </c>
      <c r="AJ1117" t="s">
        <v>78</v>
      </c>
    </row>
    <row r="1118" spans="1:36" ht="15" customHeight="1" x14ac:dyDescent="0.25">
      <c r="A1118">
        <v>220097</v>
      </c>
      <c r="B1118" t="s">
        <v>972</v>
      </c>
      <c r="C1118" t="s">
        <v>971</v>
      </c>
      <c r="D1118">
        <v>389</v>
      </c>
      <c r="E1118" t="s">
        <v>74</v>
      </c>
      <c r="F1118" t="s">
        <v>803</v>
      </c>
      <c r="G1118" t="s">
        <v>804</v>
      </c>
      <c r="H1118" t="s">
        <v>768</v>
      </c>
      <c r="I1118" s="21">
        <v>46475</v>
      </c>
      <c r="J1118" s="21">
        <v>46477</v>
      </c>
      <c r="K1118" s="21">
        <v>46568</v>
      </c>
      <c r="L1118" s="21">
        <v>46568</v>
      </c>
      <c r="M1118" s="22">
        <v>6800000</v>
      </c>
      <c r="N1118" t="s">
        <v>78</v>
      </c>
      <c r="O1118" t="s">
        <v>966</v>
      </c>
      <c r="P1118" t="s">
        <v>80</v>
      </c>
      <c r="R1118" s="21">
        <v>46475</v>
      </c>
      <c r="S1118" s="21">
        <v>46477</v>
      </c>
      <c r="T1118" s="21">
        <v>46568</v>
      </c>
      <c r="U1118" s="21">
        <v>46568</v>
      </c>
      <c r="V1118" s="23">
        <v>0.25277777777777777</v>
      </c>
      <c r="W1118">
        <v>91</v>
      </c>
      <c r="X1118" s="24">
        <v>38811.070209434431</v>
      </c>
      <c r="Y1118" s="24">
        <v>38811.070209434431</v>
      </c>
      <c r="Z1118" s="24">
        <v>37827.634077924704</v>
      </c>
      <c r="AA1118" s="24">
        <v>37827.634077924704</v>
      </c>
      <c r="AB1118">
        <v>1.025997822900683</v>
      </c>
      <c r="AC1118">
        <v>0</v>
      </c>
      <c r="AD1118" s="22">
        <v>6800000</v>
      </c>
      <c r="AE1118" s="25">
        <v>2.2007026936090652E-2</v>
      </c>
      <c r="AF1118" s="26">
        <v>0</v>
      </c>
      <c r="AG1118" s="27">
        <v>1</v>
      </c>
      <c r="AH1118" s="27" t="s">
        <v>103</v>
      </c>
      <c r="AI1118" t="s">
        <v>103</v>
      </c>
      <c r="AJ1118" t="s">
        <v>78</v>
      </c>
    </row>
    <row r="1119" spans="1:36" ht="15" customHeight="1" x14ac:dyDescent="0.25">
      <c r="A1119">
        <v>220098</v>
      </c>
      <c r="B1119" t="s">
        <v>972</v>
      </c>
      <c r="C1119" t="s">
        <v>971</v>
      </c>
      <c r="D1119">
        <v>389</v>
      </c>
      <c r="E1119" t="s">
        <v>74</v>
      </c>
      <c r="F1119" t="s">
        <v>803</v>
      </c>
      <c r="G1119" t="s">
        <v>804</v>
      </c>
      <c r="H1119" t="s">
        <v>768</v>
      </c>
      <c r="I1119" s="21">
        <v>46566</v>
      </c>
      <c r="J1119" s="21">
        <v>46568</v>
      </c>
      <c r="K1119" s="21">
        <v>46660</v>
      </c>
      <c r="L1119" s="21">
        <v>46660</v>
      </c>
      <c r="M1119" s="22">
        <v>6600000</v>
      </c>
      <c r="N1119" t="s">
        <v>78</v>
      </c>
      <c r="O1119" t="s">
        <v>966</v>
      </c>
      <c r="P1119" t="s">
        <v>80</v>
      </c>
      <c r="R1119" s="21">
        <v>46566</v>
      </c>
      <c r="S1119" s="21">
        <v>46568</v>
      </c>
      <c r="T1119" s="21">
        <v>46660</v>
      </c>
      <c r="U1119" s="21">
        <v>46660</v>
      </c>
      <c r="V1119" s="23">
        <v>0.25555555555555554</v>
      </c>
      <c r="W1119">
        <v>92</v>
      </c>
      <c r="X1119" s="24">
        <v>39051.568550946795</v>
      </c>
      <c r="Y1119" s="24">
        <v>39051.568550946795</v>
      </c>
      <c r="Z1119" s="24">
        <v>38012.851435449767</v>
      </c>
      <c r="AA1119" s="24">
        <v>38012.851435449767</v>
      </c>
      <c r="AB1119">
        <v>1.0273254195955515</v>
      </c>
      <c r="AC1119">
        <v>0</v>
      </c>
      <c r="AD1119" s="22">
        <v>6600000</v>
      </c>
      <c r="AE1119" s="25">
        <v>2.2537263696906978E-2</v>
      </c>
      <c r="AF1119" s="26">
        <v>0</v>
      </c>
      <c r="AG1119" s="27">
        <v>1</v>
      </c>
      <c r="AH1119" s="27" t="s">
        <v>103</v>
      </c>
      <c r="AI1119" t="s">
        <v>103</v>
      </c>
      <c r="AJ1119" t="s">
        <v>78</v>
      </c>
    </row>
    <row r="1120" spans="1:36" ht="15" customHeight="1" x14ac:dyDescent="0.25">
      <c r="A1120">
        <v>220099</v>
      </c>
      <c r="B1120" t="s">
        <v>972</v>
      </c>
      <c r="C1120" t="s">
        <v>971</v>
      </c>
      <c r="D1120">
        <v>389</v>
      </c>
      <c r="E1120" t="s">
        <v>74</v>
      </c>
      <c r="F1120" t="s">
        <v>803</v>
      </c>
      <c r="G1120" t="s">
        <v>804</v>
      </c>
      <c r="H1120" t="s">
        <v>768</v>
      </c>
      <c r="I1120" s="21">
        <v>46658</v>
      </c>
      <c r="J1120" s="21">
        <v>46660</v>
      </c>
      <c r="K1120" s="21">
        <v>46752</v>
      </c>
      <c r="L1120" s="21">
        <v>46752</v>
      </c>
      <c r="M1120" s="22">
        <v>6400000</v>
      </c>
      <c r="N1120" t="s">
        <v>78</v>
      </c>
      <c r="O1120" t="s">
        <v>966</v>
      </c>
      <c r="P1120" t="s">
        <v>80</v>
      </c>
      <c r="R1120" s="21">
        <v>46658</v>
      </c>
      <c r="S1120" s="21">
        <v>46660</v>
      </c>
      <c r="T1120" s="21">
        <v>46752</v>
      </c>
      <c r="U1120" s="21">
        <v>46752</v>
      </c>
      <c r="V1120" s="23">
        <v>0.25555555555555554</v>
      </c>
      <c r="W1120">
        <v>92</v>
      </c>
      <c r="X1120" s="24">
        <v>38601.693762838593</v>
      </c>
      <c r="Y1120" s="24">
        <v>38601.693762838593</v>
      </c>
      <c r="Z1120" s="24">
        <v>37526.385172377144</v>
      </c>
      <c r="AA1120" s="24">
        <v>37526.385172377144</v>
      </c>
      <c r="AB1120">
        <v>1.0286547341429777</v>
      </c>
      <c r="AC1120">
        <v>0</v>
      </c>
      <c r="AD1120" s="22">
        <v>6400000</v>
      </c>
      <c r="AE1120" s="25">
        <v>2.2944121368980587E-2</v>
      </c>
      <c r="AF1120" s="26">
        <v>0</v>
      </c>
      <c r="AG1120" s="27">
        <v>1</v>
      </c>
      <c r="AH1120" s="27" t="s">
        <v>103</v>
      </c>
      <c r="AI1120" t="s">
        <v>103</v>
      </c>
      <c r="AJ1120" t="s">
        <v>78</v>
      </c>
    </row>
    <row r="1121" spans="1:36" ht="15" customHeight="1" x14ac:dyDescent="0.25">
      <c r="A1121">
        <v>220100</v>
      </c>
      <c r="B1121" t="s">
        <v>972</v>
      </c>
      <c r="C1121" t="s">
        <v>971</v>
      </c>
      <c r="D1121">
        <v>389</v>
      </c>
      <c r="E1121" t="s">
        <v>74</v>
      </c>
      <c r="F1121" t="s">
        <v>803</v>
      </c>
      <c r="G1121" t="s">
        <v>804</v>
      </c>
      <c r="H1121" t="s">
        <v>768</v>
      </c>
      <c r="I1121" s="21">
        <v>46750</v>
      </c>
      <c r="J1121" s="21">
        <v>46752</v>
      </c>
      <c r="K1121" s="21">
        <v>46843</v>
      </c>
      <c r="L1121" s="21">
        <v>46843</v>
      </c>
      <c r="M1121" s="22">
        <v>6200000</v>
      </c>
      <c r="N1121" t="s">
        <v>78</v>
      </c>
      <c r="O1121" t="s">
        <v>966</v>
      </c>
      <c r="P1121" t="s">
        <v>80</v>
      </c>
      <c r="R1121" s="21">
        <v>46750</v>
      </c>
      <c r="S1121" s="21">
        <v>46752</v>
      </c>
      <c r="T1121" s="21">
        <v>46843</v>
      </c>
      <c r="U1121" s="21">
        <v>46843</v>
      </c>
      <c r="V1121" s="23">
        <v>0.25277777777777777</v>
      </c>
      <c r="W1121">
        <v>91</v>
      </c>
      <c r="X1121" s="24">
        <v>37401.215105731419</v>
      </c>
      <c r="Y1121" s="24">
        <v>37401.215105731419</v>
      </c>
      <c r="Z1121" s="24">
        <v>36312.871441704476</v>
      </c>
      <c r="AA1121" s="24">
        <v>36312.871441704476</v>
      </c>
      <c r="AB1121">
        <v>1.0299712917435939</v>
      </c>
      <c r="AC1121">
        <v>0</v>
      </c>
      <c r="AD1121" s="22">
        <v>6200000</v>
      </c>
      <c r="AE1121" s="25">
        <v>2.317021219250906E-2</v>
      </c>
      <c r="AF1121" s="26">
        <v>0</v>
      </c>
      <c r="AG1121" s="27">
        <v>1</v>
      </c>
      <c r="AH1121" s="27" t="s">
        <v>103</v>
      </c>
      <c r="AI1121" t="s">
        <v>103</v>
      </c>
      <c r="AJ1121" t="s">
        <v>78</v>
      </c>
    </row>
    <row r="1122" spans="1:36" ht="15" customHeight="1" x14ac:dyDescent="0.25">
      <c r="A1122">
        <v>220101</v>
      </c>
      <c r="B1122" t="s">
        <v>972</v>
      </c>
      <c r="C1122" t="s">
        <v>971</v>
      </c>
      <c r="D1122">
        <v>389</v>
      </c>
      <c r="E1122" t="s">
        <v>74</v>
      </c>
      <c r="F1122" t="s">
        <v>803</v>
      </c>
      <c r="G1122" t="s">
        <v>804</v>
      </c>
      <c r="H1122" t="s">
        <v>768</v>
      </c>
      <c r="I1122" s="21">
        <v>46841</v>
      </c>
      <c r="J1122" s="21">
        <v>46843</v>
      </c>
      <c r="K1122" s="21">
        <v>46934</v>
      </c>
      <c r="L1122" s="21">
        <v>46934</v>
      </c>
      <c r="M1122" s="22">
        <v>6000000</v>
      </c>
      <c r="N1122" t="s">
        <v>78</v>
      </c>
      <c r="O1122" t="s">
        <v>966</v>
      </c>
      <c r="P1122" t="s">
        <v>80</v>
      </c>
      <c r="R1122" s="21">
        <v>46841</v>
      </c>
      <c r="S1122" s="21">
        <v>46843</v>
      </c>
      <c r="T1122" s="21">
        <v>46934</v>
      </c>
      <c r="U1122" s="21">
        <v>46934</v>
      </c>
      <c r="V1122" s="23">
        <v>0.25277777777777777</v>
      </c>
      <c r="W1122">
        <v>91</v>
      </c>
      <c r="X1122" s="24">
        <v>36300.911842417314</v>
      </c>
      <c r="Y1122" s="24">
        <v>36300.911842417314</v>
      </c>
      <c r="Z1122" s="24">
        <v>35199.534788364246</v>
      </c>
      <c r="AA1122" s="24">
        <v>35199.534788364246</v>
      </c>
      <c r="AB1122">
        <v>1.0312895343837654</v>
      </c>
      <c r="AC1122">
        <v>0</v>
      </c>
      <c r="AD1122" s="22">
        <v>6000000</v>
      </c>
      <c r="AE1122" s="25">
        <v>2.3208484475844556E-2</v>
      </c>
      <c r="AF1122" s="26">
        <v>0</v>
      </c>
      <c r="AG1122" s="27">
        <v>1</v>
      </c>
      <c r="AH1122" s="27" t="s">
        <v>103</v>
      </c>
      <c r="AI1122" t="s">
        <v>103</v>
      </c>
      <c r="AJ1122" t="s">
        <v>78</v>
      </c>
    </row>
    <row r="1123" spans="1:36" ht="15" customHeight="1" x14ac:dyDescent="0.25">
      <c r="A1123">
        <v>220102</v>
      </c>
      <c r="B1123" t="s">
        <v>972</v>
      </c>
      <c r="C1123" t="s">
        <v>971</v>
      </c>
      <c r="D1123">
        <v>389</v>
      </c>
      <c r="E1123" t="s">
        <v>74</v>
      </c>
      <c r="F1123" t="s">
        <v>803</v>
      </c>
      <c r="G1123" t="s">
        <v>804</v>
      </c>
      <c r="H1123" t="s">
        <v>768</v>
      </c>
      <c r="I1123" s="21">
        <v>46932</v>
      </c>
      <c r="J1123" s="21">
        <v>46934</v>
      </c>
      <c r="K1123" s="21">
        <v>47025</v>
      </c>
      <c r="L1123" s="21">
        <v>47025</v>
      </c>
      <c r="M1123" s="22">
        <v>5800000</v>
      </c>
      <c r="N1123" t="s">
        <v>78</v>
      </c>
      <c r="O1123" t="s">
        <v>966</v>
      </c>
      <c r="P1123" t="s">
        <v>80</v>
      </c>
      <c r="R1123" s="21">
        <v>46932</v>
      </c>
      <c r="S1123" s="21">
        <v>46934</v>
      </c>
      <c r="T1123" s="21">
        <v>47025</v>
      </c>
      <c r="U1123" s="21">
        <v>47025</v>
      </c>
      <c r="V1123" s="23">
        <v>0.25277777777777777</v>
      </c>
      <c r="W1123">
        <v>91</v>
      </c>
      <c r="X1123" s="24">
        <v>35001.695039038597</v>
      </c>
      <c r="Y1123" s="24">
        <v>35001.695039038597</v>
      </c>
      <c r="Z1123" s="24">
        <v>33896.35312462764</v>
      </c>
      <c r="AA1123" s="24">
        <v>33896.35312462764</v>
      </c>
      <c r="AB1123">
        <v>1.0326094642201453</v>
      </c>
      <c r="AC1123">
        <v>0</v>
      </c>
      <c r="AD1123" s="22">
        <v>5800000</v>
      </c>
      <c r="AE1123" s="25">
        <v>2.3119907398381871E-2</v>
      </c>
      <c r="AF1123" s="26">
        <v>0</v>
      </c>
      <c r="AG1123" s="27">
        <v>1</v>
      </c>
      <c r="AH1123" s="27" t="s">
        <v>103</v>
      </c>
      <c r="AI1123" t="s">
        <v>103</v>
      </c>
      <c r="AJ1123" t="s">
        <v>78</v>
      </c>
    </row>
    <row r="1124" spans="1:36" ht="15" customHeight="1" x14ac:dyDescent="0.25">
      <c r="A1124">
        <v>220103</v>
      </c>
      <c r="B1124" t="s">
        <v>972</v>
      </c>
      <c r="C1124" t="s">
        <v>971</v>
      </c>
      <c r="D1124">
        <v>389</v>
      </c>
      <c r="E1124" t="s">
        <v>74</v>
      </c>
      <c r="F1124" t="s">
        <v>803</v>
      </c>
      <c r="G1124" t="s">
        <v>804</v>
      </c>
      <c r="H1124" t="s">
        <v>768</v>
      </c>
      <c r="I1124" s="21">
        <v>47023</v>
      </c>
      <c r="J1124" s="21">
        <v>47025</v>
      </c>
      <c r="K1124" s="21">
        <v>47116</v>
      </c>
      <c r="L1124" s="21">
        <v>47116</v>
      </c>
      <c r="M1124" s="22">
        <v>5600000</v>
      </c>
      <c r="N1124" t="s">
        <v>78</v>
      </c>
      <c r="O1124" t="s">
        <v>966</v>
      </c>
      <c r="P1124" t="s">
        <v>80</v>
      </c>
      <c r="R1124" s="21">
        <v>47023</v>
      </c>
      <c r="S1124" s="21">
        <v>47025</v>
      </c>
      <c r="T1124" s="21">
        <v>47116</v>
      </c>
      <c r="U1124" s="21">
        <v>47116</v>
      </c>
      <c r="V1124" s="23">
        <v>0.25277777777777777</v>
      </c>
      <c r="W1124">
        <v>91</v>
      </c>
      <c r="X1124" s="24">
        <v>33934.131649174451</v>
      </c>
      <c r="Y1124" s="24">
        <v>33934.131649174451</v>
      </c>
      <c r="Z1124" s="24">
        <v>32820.496640052712</v>
      </c>
      <c r="AA1124" s="24">
        <v>32820.496640052712</v>
      </c>
      <c r="AB1124">
        <v>1.0339310834121476</v>
      </c>
      <c r="AC1124">
        <v>0</v>
      </c>
      <c r="AD1124" s="22">
        <v>5600000</v>
      </c>
      <c r="AE1124" s="25">
        <v>2.3185594172721695E-2</v>
      </c>
      <c r="AF1124" s="26">
        <v>0</v>
      </c>
      <c r="AG1124" s="27">
        <v>1</v>
      </c>
      <c r="AH1124" s="27" t="s">
        <v>103</v>
      </c>
      <c r="AI1124" t="s">
        <v>103</v>
      </c>
      <c r="AJ1124" t="s">
        <v>78</v>
      </c>
    </row>
    <row r="1125" spans="1:36" ht="15" customHeight="1" x14ac:dyDescent="0.25">
      <c r="A1125">
        <v>220104</v>
      </c>
      <c r="B1125" t="s">
        <v>972</v>
      </c>
      <c r="C1125" t="s">
        <v>971</v>
      </c>
      <c r="D1125">
        <v>389</v>
      </c>
      <c r="E1125" t="s">
        <v>74</v>
      </c>
      <c r="F1125" t="s">
        <v>803</v>
      </c>
      <c r="G1125" t="s">
        <v>804</v>
      </c>
      <c r="H1125" t="s">
        <v>768</v>
      </c>
      <c r="I1125" s="21">
        <v>47114</v>
      </c>
      <c r="J1125" s="21">
        <v>47116</v>
      </c>
      <c r="K1125" s="21">
        <v>47207</v>
      </c>
      <c r="L1125" s="21">
        <v>47207</v>
      </c>
      <c r="M1125" s="22">
        <v>5400000</v>
      </c>
      <c r="N1125" t="s">
        <v>78</v>
      </c>
      <c r="O1125" t="s">
        <v>966</v>
      </c>
      <c r="P1125" t="s">
        <v>80</v>
      </c>
      <c r="R1125" s="21">
        <v>47114</v>
      </c>
      <c r="S1125" s="21">
        <v>47116</v>
      </c>
      <c r="T1125" s="21">
        <v>47207</v>
      </c>
      <c r="U1125" s="21">
        <v>47207</v>
      </c>
      <c r="V1125" s="23">
        <v>0.25277777777777777</v>
      </c>
      <c r="W1125">
        <v>91</v>
      </c>
      <c r="X1125" s="24">
        <v>33190.516932059807</v>
      </c>
      <c r="Y1125" s="24">
        <v>33190.516932059807</v>
      </c>
      <c r="Z1125" s="24">
        <v>32060.25216653182</v>
      </c>
      <c r="AA1125" s="24">
        <v>32060.25216653182</v>
      </c>
      <c r="AB1125">
        <v>1.0352543941219492</v>
      </c>
      <c r="AC1125">
        <v>0</v>
      </c>
      <c r="AD1125" s="22">
        <v>5400000</v>
      </c>
      <c r="AE1125" s="25">
        <v>2.3487364224565432E-2</v>
      </c>
      <c r="AF1125" s="26">
        <v>0</v>
      </c>
      <c r="AG1125" s="27">
        <v>1</v>
      </c>
      <c r="AH1125" s="27" t="s">
        <v>103</v>
      </c>
      <c r="AI1125" t="s">
        <v>103</v>
      </c>
      <c r="AJ1125" t="s">
        <v>78</v>
      </c>
    </row>
    <row r="1126" spans="1:36" ht="15" customHeight="1" x14ac:dyDescent="0.25">
      <c r="A1126">
        <v>220105</v>
      </c>
      <c r="B1126" t="s">
        <v>972</v>
      </c>
      <c r="C1126" t="s">
        <v>971</v>
      </c>
      <c r="D1126">
        <v>389</v>
      </c>
      <c r="E1126" t="s">
        <v>74</v>
      </c>
      <c r="F1126" t="s">
        <v>803</v>
      </c>
      <c r="G1126" t="s">
        <v>804</v>
      </c>
      <c r="H1126" t="s">
        <v>768</v>
      </c>
      <c r="I1126" s="21">
        <v>47205</v>
      </c>
      <c r="J1126" s="21">
        <v>47207</v>
      </c>
      <c r="K1126" s="21">
        <v>47298</v>
      </c>
      <c r="L1126" s="21">
        <v>47298</v>
      </c>
      <c r="M1126" s="22">
        <v>5200000</v>
      </c>
      <c r="N1126" t="s">
        <v>78</v>
      </c>
      <c r="O1126" t="s">
        <v>966</v>
      </c>
      <c r="P1126" t="s">
        <v>80</v>
      </c>
      <c r="R1126" s="21">
        <v>47205</v>
      </c>
      <c r="S1126" s="21">
        <v>47207</v>
      </c>
      <c r="T1126" s="21">
        <v>47298</v>
      </c>
      <c r="U1126" s="21">
        <v>47298</v>
      </c>
      <c r="V1126" s="23">
        <v>0.25277777777777777</v>
      </c>
      <c r="W1126">
        <v>91</v>
      </c>
      <c r="X1126" s="24">
        <v>32756.477879743186</v>
      </c>
      <c r="Y1126" s="24">
        <v>32756.477879743186</v>
      </c>
      <c r="Z1126" s="24">
        <v>31600.548811490906</v>
      </c>
      <c r="AA1126" s="24">
        <v>31600.548811490906</v>
      </c>
      <c r="AB1126">
        <v>1.0365793985144951</v>
      </c>
      <c r="AC1126">
        <v>0</v>
      </c>
      <c r="AD1126" s="22">
        <v>5200000</v>
      </c>
      <c r="AE1126" s="25">
        <v>2.4040992333340502E-2</v>
      </c>
      <c r="AF1126" s="26">
        <v>0</v>
      </c>
      <c r="AG1126" s="27">
        <v>1</v>
      </c>
      <c r="AH1126" s="27" t="s">
        <v>103</v>
      </c>
      <c r="AI1126" t="s">
        <v>103</v>
      </c>
      <c r="AJ1126" t="s">
        <v>78</v>
      </c>
    </row>
    <row r="1127" spans="1:36" ht="15" customHeight="1" x14ac:dyDescent="0.25">
      <c r="A1127">
        <v>220106</v>
      </c>
      <c r="B1127" t="s">
        <v>972</v>
      </c>
      <c r="C1127" t="s">
        <v>971</v>
      </c>
      <c r="D1127">
        <v>389</v>
      </c>
      <c r="E1127" t="s">
        <v>74</v>
      </c>
      <c r="F1127" t="s">
        <v>803</v>
      </c>
      <c r="G1127" t="s">
        <v>804</v>
      </c>
      <c r="H1127" t="s">
        <v>768</v>
      </c>
      <c r="I1127" s="21">
        <v>47296</v>
      </c>
      <c r="J1127" s="21">
        <v>47298</v>
      </c>
      <c r="K1127" s="21">
        <v>47389</v>
      </c>
      <c r="L1127" s="21">
        <v>47389</v>
      </c>
      <c r="M1127" s="22">
        <v>5000000</v>
      </c>
      <c r="N1127" t="s">
        <v>78</v>
      </c>
      <c r="O1127" t="s">
        <v>966</v>
      </c>
      <c r="P1127" t="s">
        <v>80</v>
      </c>
      <c r="R1127" s="21">
        <v>47296</v>
      </c>
      <c r="S1127" s="21">
        <v>47298</v>
      </c>
      <c r="T1127" s="21">
        <v>47389</v>
      </c>
      <c r="U1127" s="21">
        <v>47389</v>
      </c>
      <c r="V1127" s="23">
        <v>0.25277777777777777</v>
      </c>
      <c r="W1127">
        <v>91</v>
      </c>
      <c r="X1127" s="24">
        <v>32516.672638691034</v>
      </c>
      <c r="Y1127" s="24">
        <v>32516.672638691034</v>
      </c>
      <c r="Z1127" s="24">
        <v>31329.108363095107</v>
      </c>
      <c r="AA1127" s="24">
        <v>31329.108363095107</v>
      </c>
      <c r="AB1127">
        <v>1.0379060987575008</v>
      </c>
      <c r="AC1127">
        <v>0</v>
      </c>
      <c r="AD1127" s="22">
        <v>5000000</v>
      </c>
      <c r="AE1127" s="25">
        <v>2.478786595761371E-2</v>
      </c>
      <c r="AF1127" s="26">
        <v>0</v>
      </c>
      <c r="AG1127" s="27">
        <v>1</v>
      </c>
      <c r="AH1127" s="27" t="s">
        <v>103</v>
      </c>
      <c r="AI1127" t="s">
        <v>103</v>
      </c>
      <c r="AJ1127" t="s">
        <v>78</v>
      </c>
    </row>
    <row r="1128" spans="1:36" ht="15" customHeight="1" x14ac:dyDescent="0.25">
      <c r="A1128">
        <v>220107</v>
      </c>
      <c r="B1128" t="s">
        <v>972</v>
      </c>
      <c r="C1128" t="s">
        <v>971</v>
      </c>
      <c r="D1128">
        <v>389</v>
      </c>
      <c r="E1128" t="s">
        <v>74</v>
      </c>
      <c r="F1128" t="s">
        <v>803</v>
      </c>
      <c r="G1128" t="s">
        <v>804</v>
      </c>
      <c r="H1128" t="s">
        <v>768</v>
      </c>
      <c r="I1128" s="21">
        <v>47387</v>
      </c>
      <c r="J1128" s="21">
        <v>47389</v>
      </c>
      <c r="K1128" s="21">
        <v>47483</v>
      </c>
      <c r="L1128" s="21">
        <v>47483</v>
      </c>
      <c r="M1128" s="22">
        <v>4800000</v>
      </c>
      <c r="N1128" t="s">
        <v>78</v>
      </c>
      <c r="O1128" t="s">
        <v>966</v>
      </c>
      <c r="P1128" t="s">
        <v>80</v>
      </c>
      <c r="R1128" s="21">
        <v>47387</v>
      </c>
      <c r="S1128" s="21">
        <v>47389</v>
      </c>
      <c r="T1128" s="21">
        <v>47483</v>
      </c>
      <c r="U1128" s="21">
        <v>47483</v>
      </c>
      <c r="V1128" s="23">
        <v>0.26111111111111113</v>
      </c>
      <c r="W1128">
        <v>94</v>
      </c>
      <c r="X1128" s="24">
        <v>33184.442672515688</v>
      </c>
      <c r="Y1128" s="24">
        <v>33184.442672515688</v>
      </c>
      <c r="Z1128" s="24">
        <v>31930.275130354359</v>
      </c>
      <c r="AA1128" s="24">
        <v>31930.275130354359</v>
      </c>
      <c r="AB1128">
        <v>1.039278319307968</v>
      </c>
      <c r="AC1128">
        <v>0</v>
      </c>
      <c r="AD1128" s="22">
        <v>4800000</v>
      </c>
      <c r="AE1128" s="25">
        <v>2.5476283348686984E-2</v>
      </c>
      <c r="AF1128" s="26">
        <v>0</v>
      </c>
      <c r="AG1128" s="27">
        <v>1</v>
      </c>
      <c r="AH1128" s="27" t="s">
        <v>103</v>
      </c>
      <c r="AI1128" t="s">
        <v>103</v>
      </c>
      <c r="AJ1128" t="s">
        <v>78</v>
      </c>
    </row>
    <row r="1129" spans="1:36" ht="15" customHeight="1" x14ac:dyDescent="0.25">
      <c r="A1129">
        <v>220108</v>
      </c>
      <c r="B1129" t="s">
        <v>972</v>
      </c>
      <c r="C1129" t="s">
        <v>971</v>
      </c>
      <c r="D1129">
        <v>389</v>
      </c>
      <c r="E1129" t="s">
        <v>74</v>
      </c>
      <c r="F1129" t="s">
        <v>803</v>
      </c>
      <c r="G1129" t="s">
        <v>804</v>
      </c>
      <c r="H1129" t="s">
        <v>768</v>
      </c>
      <c r="I1129" s="21">
        <v>47479</v>
      </c>
      <c r="J1129" s="21">
        <v>47483</v>
      </c>
      <c r="K1129" s="21">
        <v>47571</v>
      </c>
      <c r="L1129" s="21">
        <v>47571</v>
      </c>
      <c r="M1129" s="22">
        <v>4600000</v>
      </c>
      <c r="N1129" t="s">
        <v>78</v>
      </c>
      <c r="O1129" t="s">
        <v>966</v>
      </c>
      <c r="P1129" t="s">
        <v>80</v>
      </c>
      <c r="R1129" s="21">
        <v>47479</v>
      </c>
      <c r="S1129" s="21">
        <v>47483</v>
      </c>
      <c r="T1129" s="21">
        <v>47571</v>
      </c>
      <c r="U1129" s="21">
        <v>47571</v>
      </c>
      <c r="V1129" s="23">
        <v>0.24444444444444444</v>
      </c>
      <c r="W1129">
        <v>88</v>
      </c>
      <c r="X1129" s="24">
        <v>30460.312650322096</v>
      </c>
      <c r="Y1129" s="24">
        <v>30460.312650322096</v>
      </c>
      <c r="Z1129" s="24">
        <v>29272.870499963497</v>
      </c>
      <c r="AA1129" s="24">
        <v>29272.870499963497</v>
      </c>
      <c r="AB1129">
        <v>1.0405645954796294</v>
      </c>
      <c r="AC1129">
        <v>0</v>
      </c>
      <c r="AD1129" s="22">
        <v>4600000</v>
      </c>
      <c r="AE1129" s="25">
        <v>2.6033185227240269E-2</v>
      </c>
      <c r="AF1129" s="26">
        <v>0</v>
      </c>
      <c r="AG1129" s="27">
        <v>1</v>
      </c>
      <c r="AH1129" s="27" t="s">
        <v>103</v>
      </c>
      <c r="AI1129" t="s">
        <v>103</v>
      </c>
      <c r="AJ1129" t="s">
        <v>78</v>
      </c>
    </row>
    <row r="1130" spans="1:36" ht="15" customHeight="1" x14ac:dyDescent="0.25">
      <c r="A1130">
        <v>220109</v>
      </c>
      <c r="B1130" t="s">
        <v>972</v>
      </c>
      <c r="C1130" t="s">
        <v>971</v>
      </c>
      <c r="D1130">
        <v>389</v>
      </c>
      <c r="E1130" t="s">
        <v>74</v>
      </c>
      <c r="F1130" t="s">
        <v>803</v>
      </c>
      <c r="G1130" t="s">
        <v>804</v>
      </c>
      <c r="H1130" t="s">
        <v>768</v>
      </c>
      <c r="I1130" s="21">
        <v>47569</v>
      </c>
      <c r="J1130" s="21">
        <v>47571</v>
      </c>
      <c r="K1130" s="21">
        <v>47662</v>
      </c>
      <c r="L1130" s="21">
        <v>47662</v>
      </c>
      <c r="M1130" s="22">
        <v>4400000</v>
      </c>
      <c r="N1130" t="s">
        <v>78</v>
      </c>
      <c r="O1130" t="s">
        <v>966</v>
      </c>
      <c r="P1130" t="s">
        <v>80</v>
      </c>
      <c r="R1130" s="21">
        <v>47569</v>
      </c>
      <c r="S1130" s="21">
        <v>47571</v>
      </c>
      <c r="T1130" s="21">
        <v>47662</v>
      </c>
      <c r="U1130" s="21">
        <v>47662</v>
      </c>
      <c r="V1130" s="23">
        <v>0.25277777777777777</v>
      </c>
      <c r="W1130">
        <v>91</v>
      </c>
      <c r="X1130" s="24">
        <v>30637.528910900077</v>
      </c>
      <c r="Y1130" s="24">
        <v>30637.528910900077</v>
      </c>
      <c r="Z1130" s="24">
        <v>29405.54264268816</v>
      </c>
      <c r="AA1130" s="24">
        <v>29405.54264268816</v>
      </c>
      <c r="AB1130">
        <v>1.0418963963080701</v>
      </c>
      <c r="AC1130">
        <v>0</v>
      </c>
      <c r="AD1130" s="22">
        <v>4400000</v>
      </c>
      <c r="AE1130" s="25">
        <v>2.643854982859075E-2</v>
      </c>
      <c r="AF1130" s="26">
        <v>0</v>
      </c>
      <c r="AG1130" s="27">
        <v>1</v>
      </c>
      <c r="AH1130" s="27" t="s">
        <v>103</v>
      </c>
      <c r="AI1130" t="s">
        <v>103</v>
      </c>
      <c r="AJ1130" t="s">
        <v>78</v>
      </c>
    </row>
    <row r="1131" spans="1:36" ht="15" customHeight="1" x14ac:dyDescent="0.25">
      <c r="A1131">
        <v>223984</v>
      </c>
      <c r="B1131" t="s">
        <v>973</v>
      </c>
      <c r="C1131" t="s">
        <v>974</v>
      </c>
      <c r="D1131">
        <v>390</v>
      </c>
      <c r="E1131" t="s">
        <v>74</v>
      </c>
      <c r="F1131" t="s">
        <v>803</v>
      </c>
      <c r="G1131" t="s">
        <v>804</v>
      </c>
      <c r="H1131" t="s">
        <v>975</v>
      </c>
      <c r="J1131" s="21">
        <v>44417</v>
      </c>
      <c r="K1131" s="21">
        <v>44782</v>
      </c>
      <c r="L1131" s="21">
        <v>44782</v>
      </c>
      <c r="M1131" s="22">
        <v>48000000</v>
      </c>
      <c r="N1131" t="s">
        <v>78</v>
      </c>
      <c r="O1131">
        <v>2.018E-2</v>
      </c>
      <c r="P1131" t="s">
        <v>976</v>
      </c>
      <c r="R1131" s="21">
        <v>44782</v>
      </c>
      <c r="S1131" s="21">
        <v>44417</v>
      </c>
      <c r="T1131" s="21">
        <v>44782</v>
      </c>
      <c r="U1131" s="21">
        <v>44782</v>
      </c>
      <c r="V1131" s="23">
        <v>1</v>
      </c>
      <c r="W1131">
        <v>365</v>
      </c>
      <c r="X1131" s="24">
        <v>-969184.7478820422</v>
      </c>
      <c r="Y1131" s="24">
        <v>-969184.7478820422</v>
      </c>
      <c r="Z1131" s="24">
        <v>-968640</v>
      </c>
      <c r="AA1131" s="24">
        <v>-968640</v>
      </c>
      <c r="AB1131">
        <v>1.0005623842521909</v>
      </c>
      <c r="AC1131">
        <v>-2653.8082191780823</v>
      </c>
      <c r="AD1131" s="22">
        <v>48000000</v>
      </c>
      <c r="AE1131" s="25">
        <v>2.018E-2</v>
      </c>
      <c r="AF1131" s="26">
        <v>0</v>
      </c>
      <c r="AG1131" s="27">
        <v>1</v>
      </c>
      <c r="AH1131" s="27" t="s">
        <v>103</v>
      </c>
      <c r="AI1131" t="s">
        <v>103</v>
      </c>
      <c r="AJ1131" t="s">
        <v>78</v>
      </c>
    </row>
    <row r="1132" spans="1:36" ht="15" customHeight="1" x14ac:dyDescent="0.25">
      <c r="A1132">
        <v>223985</v>
      </c>
      <c r="B1132" t="s">
        <v>973</v>
      </c>
      <c r="C1132" t="s">
        <v>974</v>
      </c>
      <c r="D1132">
        <v>390</v>
      </c>
      <c r="E1132" t="s">
        <v>74</v>
      </c>
      <c r="F1132" t="s">
        <v>803</v>
      </c>
      <c r="G1132" t="s">
        <v>804</v>
      </c>
      <c r="H1132" t="s">
        <v>975</v>
      </c>
      <c r="J1132" s="21">
        <v>44782</v>
      </c>
      <c r="K1132" s="21">
        <v>45147</v>
      </c>
      <c r="L1132" s="21">
        <v>45147</v>
      </c>
      <c r="M1132" s="22">
        <v>48000000</v>
      </c>
      <c r="N1132" t="s">
        <v>78</v>
      </c>
      <c r="O1132">
        <v>2.018E-2</v>
      </c>
      <c r="P1132" t="s">
        <v>976</v>
      </c>
      <c r="R1132" s="21">
        <v>45147</v>
      </c>
      <c r="S1132" s="21">
        <v>44782</v>
      </c>
      <c r="T1132" s="21">
        <v>45147</v>
      </c>
      <c r="U1132" s="21">
        <v>45147</v>
      </c>
      <c r="V1132" s="23">
        <v>1</v>
      </c>
      <c r="W1132">
        <v>365</v>
      </c>
      <c r="X1132" s="24">
        <v>-974169.74616944045</v>
      </c>
      <c r="Y1132" s="24">
        <v>-974169.74616944045</v>
      </c>
      <c r="Z1132" s="24">
        <v>-968640</v>
      </c>
      <c r="AA1132" s="24">
        <v>-968640</v>
      </c>
      <c r="AB1132">
        <v>1.0057087733001326</v>
      </c>
      <c r="AC1132">
        <v>0</v>
      </c>
      <c r="AD1132" s="22">
        <v>48000000</v>
      </c>
      <c r="AE1132" s="25">
        <v>2.018E-2</v>
      </c>
      <c r="AF1132" s="26">
        <v>0</v>
      </c>
      <c r="AG1132" s="27">
        <v>1</v>
      </c>
      <c r="AH1132" s="27" t="s">
        <v>103</v>
      </c>
      <c r="AI1132" t="s">
        <v>103</v>
      </c>
      <c r="AJ1132" t="s">
        <v>78</v>
      </c>
    </row>
    <row r="1133" spans="1:36" ht="15" customHeight="1" x14ac:dyDescent="0.25">
      <c r="A1133">
        <v>223986</v>
      </c>
      <c r="B1133" t="s">
        <v>973</v>
      </c>
      <c r="C1133" t="s">
        <v>974</v>
      </c>
      <c r="D1133">
        <v>390</v>
      </c>
      <c r="E1133" t="s">
        <v>74</v>
      </c>
      <c r="F1133" t="s">
        <v>803</v>
      </c>
      <c r="G1133" t="s">
        <v>804</v>
      </c>
      <c r="H1133" t="s">
        <v>975</v>
      </c>
      <c r="J1133" s="21">
        <v>45147</v>
      </c>
      <c r="K1133" s="21">
        <v>45513</v>
      </c>
      <c r="L1133" s="21">
        <v>45513</v>
      </c>
      <c r="M1133" s="22">
        <v>48000000</v>
      </c>
      <c r="N1133" t="s">
        <v>78</v>
      </c>
      <c r="O1133">
        <v>2.018E-2</v>
      </c>
      <c r="P1133" t="s">
        <v>976</v>
      </c>
      <c r="R1133" s="21">
        <v>45513</v>
      </c>
      <c r="S1133" s="21">
        <v>45147</v>
      </c>
      <c r="T1133" s="21">
        <v>45513</v>
      </c>
      <c r="U1133" s="21">
        <v>45513</v>
      </c>
      <c r="V1133" s="23">
        <v>1.0010854105846245</v>
      </c>
      <c r="W1133">
        <v>366</v>
      </c>
      <c r="X1133" s="24">
        <v>-980256.97558798979</v>
      </c>
      <c r="Y1133" s="24">
        <v>-980256.97558798979</v>
      </c>
      <c r="Z1133" s="24">
        <v>-969691.37210869067</v>
      </c>
      <c r="AA1133" s="24">
        <v>-969691.37210869067</v>
      </c>
      <c r="AB1133">
        <v>1.0108958414844129</v>
      </c>
      <c r="AC1133">
        <v>0</v>
      </c>
      <c r="AD1133" s="22">
        <v>48000000</v>
      </c>
      <c r="AE1133" s="25">
        <v>2.018E-2</v>
      </c>
      <c r="AF1133" s="26">
        <v>0</v>
      </c>
      <c r="AG1133" s="27">
        <v>1</v>
      </c>
      <c r="AH1133" s="27" t="s">
        <v>103</v>
      </c>
      <c r="AI1133" t="s">
        <v>103</v>
      </c>
      <c r="AJ1133" t="s">
        <v>78</v>
      </c>
    </row>
    <row r="1134" spans="1:36" ht="15" customHeight="1" x14ac:dyDescent="0.25">
      <c r="A1134">
        <v>223987</v>
      </c>
      <c r="B1134" t="s">
        <v>973</v>
      </c>
      <c r="C1134" t="s">
        <v>974</v>
      </c>
      <c r="D1134">
        <v>390</v>
      </c>
      <c r="E1134" t="s">
        <v>74</v>
      </c>
      <c r="F1134" t="s">
        <v>803</v>
      </c>
      <c r="G1134" t="s">
        <v>804</v>
      </c>
      <c r="H1134" t="s">
        <v>975</v>
      </c>
      <c r="J1134" s="21">
        <v>45513</v>
      </c>
      <c r="K1134" s="21">
        <v>45880</v>
      </c>
      <c r="L1134" s="21">
        <v>45880</v>
      </c>
      <c r="M1134" s="22">
        <v>48000000</v>
      </c>
      <c r="N1134" t="s">
        <v>78</v>
      </c>
      <c r="O1134">
        <v>2.018E-2</v>
      </c>
      <c r="P1134" t="s">
        <v>976</v>
      </c>
      <c r="R1134" s="21">
        <v>45880</v>
      </c>
      <c r="S1134" s="21">
        <v>45513</v>
      </c>
      <c r="T1134" s="21">
        <v>45880</v>
      </c>
      <c r="U1134" s="21">
        <v>45880</v>
      </c>
      <c r="V1134" s="23">
        <v>1.00439404147017</v>
      </c>
      <c r="W1134">
        <v>367</v>
      </c>
      <c r="X1134" s="24">
        <v>-988583.16967430012</v>
      </c>
      <c r="Y1134" s="24">
        <v>-988583.16967430012</v>
      </c>
      <c r="Z1134" s="24">
        <v>-972896.24432966544</v>
      </c>
      <c r="AA1134" s="24">
        <v>-972896.24432966544</v>
      </c>
      <c r="AB1134">
        <v>1.0161239448050734</v>
      </c>
      <c r="AC1134">
        <v>0</v>
      </c>
      <c r="AD1134" s="22">
        <v>48000000</v>
      </c>
      <c r="AE1134" s="25">
        <v>2.018E-2</v>
      </c>
      <c r="AF1134" s="26">
        <v>0</v>
      </c>
      <c r="AG1134" s="27">
        <v>1</v>
      </c>
      <c r="AH1134" s="27" t="s">
        <v>103</v>
      </c>
      <c r="AI1134" t="s">
        <v>103</v>
      </c>
      <c r="AJ1134" t="s">
        <v>78</v>
      </c>
    </row>
    <row r="1135" spans="1:36" ht="15" customHeight="1" x14ac:dyDescent="0.25">
      <c r="A1135">
        <v>223988</v>
      </c>
      <c r="B1135" t="s">
        <v>973</v>
      </c>
      <c r="C1135" t="s">
        <v>974</v>
      </c>
      <c r="D1135">
        <v>390</v>
      </c>
      <c r="E1135" t="s">
        <v>74</v>
      </c>
      <c r="F1135" t="s">
        <v>803</v>
      </c>
      <c r="G1135" t="s">
        <v>804</v>
      </c>
      <c r="H1135" t="s">
        <v>975</v>
      </c>
      <c r="J1135" s="21">
        <v>45880</v>
      </c>
      <c r="K1135" s="21">
        <v>46244</v>
      </c>
      <c r="L1135" s="21">
        <v>46244</v>
      </c>
      <c r="M1135" s="22">
        <v>48000000</v>
      </c>
      <c r="N1135" t="s">
        <v>78</v>
      </c>
      <c r="O1135">
        <v>2.018E-2</v>
      </c>
      <c r="P1135" t="s">
        <v>976</v>
      </c>
      <c r="R1135" s="21">
        <v>46244</v>
      </c>
      <c r="S1135" s="21">
        <v>45880</v>
      </c>
      <c r="T1135" s="21">
        <v>46244</v>
      </c>
      <c r="U1135" s="21">
        <v>46244</v>
      </c>
      <c r="V1135" s="23">
        <v>0.99726027397260275</v>
      </c>
      <c r="W1135">
        <v>364</v>
      </c>
      <c r="X1135" s="24">
        <v>-986596.49155830778</v>
      </c>
      <c r="Y1135" s="24">
        <v>-986596.49155830778</v>
      </c>
      <c r="Z1135" s="24">
        <v>-965986.19178082189</v>
      </c>
      <c r="AA1135" s="24">
        <v>-965986.19178082189</v>
      </c>
      <c r="AB1135">
        <v>1.0213360190371772</v>
      </c>
      <c r="AC1135">
        <v>0</v>
      </c>
      <c r="AD1135" s="22">
        <v>48000000</v>
      </c>
      <c r="AE1135" s="25">
        <v>2.018E-2</v>
      </c>
      <c r="AF1135" s="26">
        <v>0</v>
      </c>
      <c r="AG1135" s="27">
        <v>1</v>
      </c>
      <c r="AH1135" s="27" t="s">
        <v>103</v>
      </c>
      <c r="AI1135" t="s">
        <v>103</v>
      </c>
      <c r="AJ1135" t="s">
        <v>78</v>
      </c>
    </row>
    <row r="1136" spans="1:36" ht="15" customHeight="1" x14ac:dyDescent="0.25">
      <c r="A1136">
        <v>223989</v>
      </c>
      <c r="B1136" t="s">
        <v>973</v>
      </c>
      <c r="C1136" t="s">
        <v>974</v>
      </c>
      <c r="D1136">
        <v>390</v>
      </c>
      <c r="E1136" t="s">
        <v>74</v>
      </c>
      <c r="F1136" t="s">
        <v>803</v>
      </c>
      <c r="G1136" t="s">
        <v>804</v>
      </c>
      <c r="H1136" t="s">
        <v>975</v>
      </c>
      <c r="J1136" s="21">
        <v>46244</v>
      </c>
      <c r="K1136" s="21">
        <v>46608</v>
      </c>
      <c r="L1136" s="21">
        <v>46608</v>
      </c>
      <c r="M1136" s="22">
        <v>48000000</v>
      </c>
      <c r="N1136" t="s">
        <v>78</v>
      </c>
      <c r="O1136">
        <v>2.018E-2</v>
      </c>
      <c r="P1136" t="s">
        <v>976</v>
      </c>
      <c r="R1136" s="21">
        <v>46608</v>
      </c>
      <c r="S1136" s="21">
        <v>46244</v>
      </c>
      <c r="T1136" s="21">
        <v>46608</v>
      </c>
      <c r="U1136" s="21">
        <v>46608</v>
      </c>
      <c r="V1136" s="23">
        <v>0.99726027397260275</v>
      </c>
      <c r="W1136">
        <v>364</v>
      </c>
      <c r="X1136" s="24">
        <v>-991657.10859958967</v>
      </c>
      <c r="Y1136" s="24">
        <v>-991657.10859958967</v>
      </c>
      <c r="Z1136" s="24">
        <v>-965986.19178082189</v>
      </c>
      <c r="AA1136" s="24">
        <v>-965986.19178082189</v>
      </c>
      <c r="AB1136">
        <v>1.0265748279190645</v>
      </c>
      <c r="AC1136">
        <v>0</v>
      </c>
      <c r="AD1136" s="22">
        <v>48000000</v>
      </c>
      <c r="AE1136" s="25">
        <v>2.018E-2</v>
      </c>
      <c r="AF1136" s="26">
        <v>0</v>
      </c>
      <c r="AG1136" s="27">
        <v>1</v>
      </c>
      <c r="AH1136" s="27" t="s">
        <v>103</v>
      </c>
      <c r="AI1136" t="s">
        <v>103</v>
      </c>
      <c r="AJ1136" t="s">
        <v>78</v>
      </c>
    </row>
    <row r="1137" spans="1:36" ht="15" customHeight="1" x14ac:dyDescent="0.25">
      <c r="A1137">
        <v>223990</v>
      </c>
      <c r="B1137" t="s">
        <v>973</v>
      </c>
      <c r="C1137" t="s">
        <v>974</v>
      </c>
      <c r="D1137">
        <v>390</v>
      </c>
      <c r="E1137" t="s">
        <v>74</v>
      </c>
      <c r="F1137" t="s">
        <v>803</v>
      </c>
      <c r="G1137" t="s">
        <v>804</v>
      </c>
      <c r="H1137" t="s">
        <v>975</v>
      </c>
      <c r="J1137" s="21">
        <v>46608</v>
      </c>
      <c r="K1137" s="21">
        <v>46974</v>
      </c>
      <c r="L1137" s="21">
        <v>46974</v>
      </c>
      <c r="M1137" s="22">
        <v>48000000</v>
      </c>
      <c r="N1137" t="s">
        <v>78</v>
      </c>
      <c r="O1137">
        <v>2.018E-2</v>
      </c>
      <c r="P1137" t="s">
        <v>976</v>
      </c>
      <c r="R1137" s="21">
        <v>46974</v>
      </c>
      <c r="S1137" s="21">
        <v>46608</v>
      </c>
      <c r="T1137" s="21">
        <v>46974</v>
      </c>
      <c r="U1137" s="21">
        <v>46974</v>
      </c>
      <c r="V1137" s="23">
        <v>1.0010854105846245</v>
      </c>
      <c r="W1137">
        <v>366</v>
      </c>
      <c r="X1137" s="24">
        <v>-1000594.9662033942</v>
      </c>
      <c r="Y1137" s="24">
        <v>-1000594.9662033942</v>
      </c>
      <c r="Z1137" s="24">
        <v>-969691.37210869067</v>
      </c>
      <c r="AA1137" s="24">
        <v>-969691.37210869067</v>
      </c>
      <c r="AB1137">
        <v>1.0318695153773521</v>
      </c>
      <c r="AC1137">
        <v>0</v>
      </c>
      <c r="AD1137" s="22">
        <v>48000000</v>
      </c>
      <c r="AE1137" s="25">
        <v>2.018E-2</v>
      </c>
      <c r="AF1137" s="26">
        <v>0</v>
      </c>
      <c r="AG1137" s="27">
        <v>1</v>
      </c>
      <c r="AH1137" s="27" t="s">
        <v>103</v>
      </c>
      <c r="AI1137" t="s">
        <v>103</v>
      </c>
      <c r="AJ1137" t="s">
        <v>78</v>
      </c>
    </row>
    <row r="1138" spans="1:36" ht="15" customHeight="1" x14ac:dyDescent="0.25">
      <c r="A1138">
        <v>223991</v>
      </c>
      <c r="B1138" t="s">
        <v>973</v>
      </c>
      <c r="C1138" t="s">
        <v>974</v>
      </c>
      <c r="D1138">
        <v>390</v>
      </c>
      <c r="E1138" t="s">
        <v>74</v>
      </c>
      <c r="F1138" t="s">
        <v>803</v>
      </c>
      <c r="G1138" t="s">
        <v>804</v>
      </c>
      <c r="H1138" t="s">
        <v>975</v>
      </c>
      <c r="J1138" s="21">
        <v>46974</v>
      </c>
      <c r="K1138" s="21">
        <v>47339</v>
      </c>
      <c r="L1138" s="21">
        <v>47339</v>
      </c>
      <c r="M1138" s="22">
        <v>48000000</v>
      </c>
      <c r="N1138" t="s">
        <v>78</v>
      </c>
      <c r="O1138">
        <v>2.018E-2</v>
      </c>
      <c r="P1138" t="s">
        <v>976</v>
      </c>
      <c r="R1138" s="21">
        <v>47339</v>
      </c>
      <c r="S1138" s="21">
        <v>46974</v>
      </c>
      <c r="T1138" s="21">
        <v>47339</v>
      </c>
      <c r="U1138" s="21">
        <v>47339</v>
      </c>
      <c r="V1138" s="23">
        <v>0.99891458941537548</v>
      </c>
      <c r="W1138">
        <v>365</v>
      </c>
      <c r="X1138" s="24">
        <v>-1003560.6050391806</v>
      </c>
      <c r="Y1138" s="24">
        <v>-1003560.6050391806</v>
      </c>
      <c r="Z1138" s="24">
        <v>-967588.62789130933</v>
      </c>
      <c r="AA1138" s="24">
        <v>-967588.62789130933</v>
      </c>
      <c r="AB1138">
        <v>1.0371769325423614</v>
      </c>
      <c r="AC1138">
        <v>0</v>
      </c>
      <c r="AD1138" s="22">
        <v>48000000</v>
      </c>
      <c r="AE1138" s="25">
        <v>2.018E-2</v>
      </c>
      <c r="AF1138" s="26">
        <v>0</v>
      </c>
      <c r="AG1138" s="27">
        <v>1</v>
      </c>
      <c r="AH1138" s="27" t="s">
        <v>103</v>
      </c>
      <c r="AI1138" t="s">
        <v>103</v>
      </c>
      <c r="AJ1138" t="s">
        <v>78</v>
      </c>
    </row>
    <row r="1139" spans="1:36" ht="15" customHeight="1" x14ac:dyDescent="0.25">
      <c r="A1139">
        <v>223992</v>
      </c>
      <c r="B1139" t="s">
        <v>977</v>
      </c>
      <c r="C1139" t="s">
        <v>974</v>
      </c>
      <c r="D1139">
        <v>390</v>
      </c>
      <c r="E1139" t="s">
        <v>74</v>
      </c>
      <c r="F1139" t="s">
        <v>803</v>
      </c>
      <c r="G1139" t="s">
        <v>804</v>
      </c>
      <c r="H1139" t="s">
        <v>975</v>
      </c>
      <c r="I1139" s="21">
        <v>44417</v>
      </c>
      <c r="J1139" s="21">
        <v>44417</v>
      </c>
      <c r="K1139" s="21">
        <v>44782</v>
      </c>
      <c r="L1139" s="21">
        <v>44782</v>
      </c>
      <c r="M1139" s="22">
        <v>48000000</v>
      </c>
      <c r="N1139" t="s">
        <v>78</v>
      </c>
      <c r="O1139">
        <v>0.02</v>
      </c>
      <c r="P1139" t="s">
        <v>978</v>
      </c>
      <c r="R1139" s="21">
        <v>44417</v>
      </c>
      <c r="S1139" s="21">
        <v>44417</v>
      </c>
      <c r="T1139" s="21">
        <v>44782</v>
      </c>
      <c r="U1139" s="21">
        <v>44782</v>
      </c>
      <c r="V1139" s="23">
        <v>1</v>
      </c>
      <c r="W1139">
        <v>360</v>
      </c>
      <c r="X1139" s="24">
        <v>960539.88888210326</v>
      </c>
      <c r="Y1139" s="24">
        <v>960539.88888210326</v>
      </c>
      <c r="Z1139" s="24">
        <v>960000</v>
      </c>
      <c r="AA1139" s="24">
        <v>960000</v>
      </c>
      <c r="AB1139">
        <v>1.0005623842521909</v>
      </c>
      <c r="AC1139">
        <v>2666.6666666666665</v>
      </c>
      <c r="AD1139" s="22">
        <v>48000000</v>
      </c>
      <c r="AE1139" s="25">
        <v>0.02</v>
      </c>
      <c r="AF1139" s="26">
        <v>0</v>
      </c>
      <c r="AG1139" s="27">
        <v>1</v>
      </c>
      <c r="AH1139" s="27" t="s">
        <v>103</v>
      </c>
      <c r="AI1139" t="s">
        <v>103</v>
      </c>
      <c r="AJ1139" t="s">
        <v>78</v>
      </c>
    </row>
    <row r="1140" spans="1:36" ht="15" customHeight="1" x14ac:dyDescent="0.25">
      <c r="A1140">
        <v>223993</v>
      </c>
      <c r="B1140" t="s">
        <v>977</v>
      </c>
      <c r="C1140" t="s">
        <v>974</v>
      </c>
      <c r="D1140">
        <v>390</v>
      </c>
      <c r="E1140" t="s">
        <v>74</v>
      </c>
      <c r="F1140" t="s">
        <v>803</v>
      </c>
      <c r="G1140" t="s">
        <v>804</v>
      </c>
      <c r="H1140" t="s">
        <v>975</v>
      </c>
      <c r="I1140" s="21">
        <v>44782</v>
      </c>
      <c r="J1140" s="21">
        <v>44782</v>
      </c>
      <c r="K1140" s="21">
        <v>45147</v>
      </c>
      <c r="L1140" s="21">
        <v>45147</v>
      </c>
      <c r="M1140" s="22">
        <v>48000000</v>
      </c>
      <c r="N1140" t="s">
        <v>78</v>
      </c>
      <c r="O1140">
        <v>0.02</v>
      </c>
      <c r="P1140" t="s">
        <v>978</v>
      </c>
      <c r="R1140" s="21">
        <v>44782</v>
      </c>
      <c r="S1140" s="21">
        <v>44782</v>
      </c>
      <c r="T1140" s="21">
        <v>45147</v>
      </c>
      <c r="U1140" s="21">
        <v>45147</v>
      </c>
      <c r="V1140" s="23">
        <v>1</v>
      </c>
      <c r="W1140">
        <v>360</v>
      </c>
      <c r="X1140" s="24">
        <v>965480.42236812727</v>
      </c>
      <c r="Y1140" s="24">
        <v>965480.42236812727</v>
      </c>
      <c r="Z1140" s="24">
        <v>959999.99999999988</v>
      </c>
      <c r="AA1140" s="24">
        <v>959999.99999999988</v>
      </c>
      <c r="AB1140">
        <v>1.0057087733001326</v>
      </c>
      <c r="AC1140">
        <v>0</v>
      </c>
      <c r="AD1140" s="22">
        <v>48000000</v>
      </c>
      <c r="AE1140" s="25">
        <v>0.02</v>
      </c>
      <c r="AF1140" s="26">
        <v>0</v>
      </c>
      <c r="AG1140" s="27">
        <v>1</v>
      </c>
      <c r="AH1140" s="27" t="s">
        <v>103</v>
      </c>
      <c r="AI1140" t="s">
        <v>103</v>
      </c>
      <c r="AJ1140" t="s">
        <v>78</v>
      </c>
    </row>
    <row r="1141" spans="1:36" ht="15" customHeight="1" x14ac:dyDescent="0.25">
      <c r="A1141">
        <v>223994</v>
      </c>
      <c r="B1141" t="s">
        <v>977</v>
      </c>
      <c r="C1141" t="s">
        <v>974</v>
      </c>
      <c r="D1141">
        <v>390</v>
      </c>
      <c r="E1141" t="s">
        <v>74</v>
      </c>
      <c r="F1141" t="s">
        <v>803</v>
      </c>
      <c r="G1141" t="s">
        <v>804</v>
      </c>
      <c r="H1141" t="s">
        <v>975</v>
      </c>
      <c r="I1141" s="21">
        <v>45147</v>
      </c>
      <c r="J1141" s="21">
        <v>45147</v>
      </c>
      <c r="K1141" s="21">
        <v>45513</v>
      </c>
      <c r="L1141" s="21">
        <v>45513</v>
      </c>
      <c r="M1141" s="22">
        <v>48000000</v>
      </c>
      <c r="N1141" t="s">
        <v>78</v>
      </c>
      <c r="O1141">
        <v>0.02</v>
      </c>
      <c r="P1141" t="s">
        <v>978</v>
      </c>
      <c r="R1141" s="21">
        <v>45147</v>
      </c>
      <c r="S1141" s="21">
        <v>45147</v>
      </c>
      <c r="T1141" s="21">
        <v>45513</v>
      </c>
      <c r="U1141" s="21">
        <v>45513</v>
      </c>
      <c r="V1141" s="23">
        <v>1</v>
      </c>
      <c r="W1141">
        <v>360</v>
      </c>
      <c r="X1141" s="24">
        <v>970460.0078250363</v>
      </c>
      <c r="Y1141" s="24">
        <v>970460.0078250363</v>
      </c>
      <c r="Z1141" s="24">
        <v>959999.99999999988</v>
      </c>
      <c r="AA1141" s="24">
        <v>959999.99999999988</v>
      </c>
      <c r="AB1141">
        <v>1.0108958414844129</v>
      </c>
      <c r="AC1141">
        <v>0</v>
      </c>
      <c r="AD1141" s="22">
        <v>48000000</v>
      </c>
      <c r="AE1141" s="25">
        <v>0.02</v>
      </c>
      <c r="AF1141" s="26">
        <v>0</v>
      </c>
      <c r="AG1141" s="27">
        <v>1</v>
      </c>
      <c r="AH1141" s="27" t="s">
        <v>103</v>
      </c>
      <c r="AI1141" t="s">
        <v>103</v>
      </c>
      <c r="AJ1141" t="s">
        <v>78</v>
      </c>
    </row>
    <row r="1142" spans="1:36" ht="15" customHeight="1" x14ac:dyDescent="0.25">
      <c r="A1142">
        <v>223995</v>
      </c>
      <c r="B1142" t="s">
        <v>977</v>
      </c>
      <c r="C1142" t="s">
        <v>974</v>
      </c>
      <c r="D1142">
        <v>390</v>
      </c>
      <c r="E1142" t="s">
        <v>74</v>
      </c>
      <c r="F1142" t="s">
        <v>803</v>
      </c>
      <c r="G1142" t="s">
        <v>804</v>
      </c>
      <c r="H1142" t="s">
        <v>975</v>
      </c>
      <c r="I1142" s="21">
        <v>45513</v>
      </c>
      <c r="J1142" s="21">
        <v>45513</v>
      </c>
      <c r="K1142" s="21">
        <v>45880</v>
      </c>
      <c r="L1142" s="21">
        <v>45880</v>
      </c>
      <c r="M1142" s="22">
        <v>48000000</v>
      </c>
      <c r="N1142" t="s">
        <v>78</v>
      </c>
      <c r="O1142" t="s">
        <v>979</v>
      </c>
      <c r="P1142" t="s">
        <v>978</v>
      </c>
      <c r="R1142" s="21">
        <v>45513</v>
      </c>
      <c r="S1142" s="21">
        <v>45513</v>
      </c>
      <c r="T1142" s="21">
        <v>45880</v>
      </c>
      <c r="U1142" s="21">
        <v>45880</v>
      </c>
      <c r="V1142" s="23">
        <v>1.0055555555555555</v>
      </c>
      <c r="W1142">
        <v>362</v>
      </c>
      <c r="X1142" s="24">
        <v>1589168.403109035</v>
      </c>
      <c r="Y1142" s="24">
        <v>1589168.403109035</v>
      </c>
      <c r="Z1142" s="24">
        <v>1563951.338056393</v>
      </c>
      <c r="AA1142" s="24">
        <v>1563951.338056393</v>
      </c>
      <c r="AB1142">
        <v>1.0161239448050734</v>
      </c>
      <c r="AC1142">
        <v>0</v>
      </c>
      <c r="AD1142" s="22">
        <v>48000000</v>
      </c>
      <c r="AE1142" s="25">
        <v>3.2402306727687701E-2</v>
      </c>
      <c r="AF1142" s="26">
        <v>0</v>
      </c>
      <c r="AG1142" s="27">
        <v>1</v>
      </c>
      <c r="AH1142" s="27" t="s">
        <v>103</v>
      </c>
      <c r="AI1142" t="s">
        <v>103</v>
      </c>
      <c r="AJ1142" t="s">
        <v>78</v>
      </c>
    </row>
    <row r="1143" spans="1:36" ht="15" customHeight="1" x14ac:dyDescent="0.25">
      <c r="A1143">
        <v>223996</v>
      </c>
      <c r="B1143" t="s">
        <v>977</v>
      </c>
      <c r="C1143" t="s">
        <v>974</v>
      </c>
      <c r="D1143">
        <v>390</v>
      </c>
      <c r="E1143" t="s">
        <v>74</v>
      </c>
      <c r="F1143" t="s">
        <v>803</v>
      </c>
      <c r="G1143" t="s">
        <v>804</v>
      </c>
      <c r="H1143" t="s">
        <v>975</v>
      </c>
      <c r="I1143" s="21">
        <v>45880</v>
      </c>
      <c r="J1143" s="21">
        <v>45880</v>
      </c>
      <c r="K1143" s="21">
        <v>46244</v>
      </c>
      <c r="L1143" s="21">
        <v>46244</v>
      </c>
      <c r="M1143" s="22">
        <v>48000000</v>
      </c>
      <c r="N1143" t="s">
        <v>78</v>
      </c>
      <c r="O1143" t="s">
        <v>979</v>
      </c>
      <c r="P1143" t="s">
        <v>978</v>
      </c>
      <c r="R1143" s="21">
        <v>45880</v>
      </c>
      <c r="S1143" s="21">
        <v>45880</v>
      </c>
      <c r="T1143" s="21">
        <v>46244</v>
      </c>
      <c r="U1143" s="21">
        <v>46244</v>
      </c>
      <c r="V1143" s="23">
        <v>0.99722222222222223</v>
      </c>
      <c r="W1143">
        <v>359</v>
      </c>
      <c r="X1143" s="24">
        <v>1584082.376394032</v>
      </c>
      <c r="Y1143" s="24">
        <v>1584082.376394032</v>
      </c>
      <c r="Z1143" s="24">
        <v>1550990.4153653183</v>
      </c>
      <c r="AA1143" s="24">
        <v>1550990.4153653183</v>
      </c>
      <c r="AB1143">
        <v>1.0213360190371772</v>
      </c>
      <c r="AC1143">
        <v>0</v>
      </c>
      <c r="AD1143" s="22">
        <v>48000000</v>
      </c>
      <c r="AE1143" s="25">
        <v>3.2402306727687701E-2</v>
      </c>
      <c r="AF1143" s="26">
        <v>0</v>
      </c>
      <c r="AG1143" s="27">
        <v>1</v>
      </c>
      <c r="AH1143" s="27" t="s">
        <v>103</v>
      </c>
      <c r="AI1143" t="s">
        <v>103</v>
      </c>
      <c r="AJ1143" t="s">
        <v>78</v>
      </c>
    </row>
    <row r="1144" spans="1:36" ht="15" customHeight="1" x14ac:dyDescent="0.25">
      <c r="A1144">
        <v>223997</v>
      </c>
      <c r="B1144" t="s">
        <v>977</v>
      </c>
      <c r="C1144" t="s">
        <v>974</v>
      </c>
      <c r="D1144">
        <v>390</v>
      </c>
      <c r="E1144" t="s">
        <v>74</v>
      </c>
      <c r="F1144" t="s">
        <v>803</v>
      </c>
      <c r="G1144" t="s">
        <v>804</v>
      </c>
      <c r="H1144" t="s">
        <v>975</v>
      </c>
      <c r="I1144" s="21">
        <v>46244</v>
      </c>
      <c r="J1144" s="21">
        <v>46244</v>
      </c>
      <c r="K1144" s="21">
        <v>46608</v>
      </c>
      <c r="L1144" s="21">
        <v>46608</v>
      </c>
      <c r="M1144" s="22">
        <v>48000000</v>
      </c>
      <c r="N1144" t="s">
        <v>78</v>
      </c>
      <c r="O1144" t="s">
        <v>979</v>
      </c>
      <c r="P1144" t="s">
        <v>978</v>
      </c>
      <c r="R1144" s="21">
        <v>46244</v>
      </c>
      <c r="S1144" s="21">
        <v>46244</v>
      </c>
      <c r="T1144" s="21">
        <v>46608</v>
      </c>
      <c r="U1144" s="21">
        <v>46608</v>
      </c>
      <c r="V1144" s="23">
        <v>0.99722222222222223</v>
      </c>
      <c r="W1144">
        <v>359</v>
      </c>
      <c r="X1144" s="24">
        <v>1627816.9513127618</v>
      </c>
      <c r="Y1144" s="24">
        <v>1627816.9513127618</v>
      </c>
      <c r="Z1144" s="24">
        <v>1585677.8356941161</v>
      </c>
      <c r="AA1144" s="24">
        <v>1585677.8356941161</v>
      </c>
      <c r="AB1144">
        <v>1.0265748279190645</v>
      </c>
      <c r="AC1144">
        <v>0</v>
      </c>
      <c r="AD1144" s="22">
        <v>48000000</v>
      </c>
      <c r="AE1144" s="25">
        <v>3.3126974283303259E-2</v>
      </c>
      <c r="AF1144" s="26">
        <v>0</v>
      </c>
      <c r="AG1144" s="27">
        <v>1</v>
      </c>
      <c r="AH1144" s="27" t="s">
        <v>103</v>
      </c>
      <c r="AI1144" t="s">
        <v>103</v>
      </c>
      <c r="AJ1144" t="s">
        <v>78</v>
      </c>
    </row>
    <row r="1145" spans="1:36" ht="15" customHeight="1" x14ac:dyDescent="0.25">
      <c r="A1145">
        <v>223998</v>
      </c>
      <c r="B1145" t="s">
        <v>977</v>
      </c>
      <c r="C1145" t="s">
        <v>974</v>
      </c>
      <c r="D1145">
        <v>390</v>
      </c>
      <c r="E1145" t="s">
        <v>74</v>
      </c>
      <c r="F1145" t="s">
        <v>803</v>
      </c>
      <c r="G1145" t="s">
        <v>804</v>
      </c>
      <c r="H1145" t="s">
        <v>975</v>
      </c>
      <c r="I1145" s="21">
        <v>46608</v>
      </c>
      <c r="J1145" s="21">
        <v>46608</v>
      </c>
      <c r="K1145" s="21">
        <v>46974</v>
      </c>
      <c r="L1145" s="21">
        <v>46974</v>
      </c>
      <c r="M1145" s="22">
        <v>48000000</v>
      </c>
      <c r="N1145" t="s">
        <v>78</v>
      </c>
      <c r="O1145" t="s">
        <v>979</v>
      </c>
      <c r="P1145" t="s">
        <v>978</v>
      </c>
      <c r="R1145" s="21">
        <v>46608</v>
      </c>
      <c r="S1145" s="21">
        <v>46608</v>
      </c>
      <c r="T1145" s="21">
        <v>46974</v>
      </c>
      <c r="U1145" s="21">
        <v>46974</v>
      </c>
      <c r="V1145" s="23">
        <v>1</v>
      </c>
      <c r="W1145">
        <v>360</v>
      </c>
      <c r="X1145" s="24">
        <v>1960138.3188387821</v>
      </c>
      <c r="Y1145" s="24">
        <v>1960138.3188387821</v>
      </c>
      <c r="Z1145" s="24">
        <v>1899599.0187014728</v>
      </c>
      <c r="AA1145" s="24">
        <v>1899599.0187014728</v>
      </c>
      <c r="AB1145">
        <v>1.0318695153773521</v>
      </c>
      <c r="AC1145">
        <v>0</v>
      </c>
      <c r="AD1145" s="22">
        <v>48000000</v>
      </c>
      <c r="AE1145" s="25">
        <v>3.9574979556280684E-2</v>
      </c>
      <c r="AF1145" s="26">
        <v>0</v>
      </c>
      <c r="AG1145" s="27">
        <v>1</v>
      </c>
      <c r="AH1145" s="27" t="s">
        <v>103</v>
      </c>
      <c r="AI1145" t="s">
        <v>103</v>
      </c>
      <c r="AJ1145" t="s">
        <v>78</v>
      </c>
    </row>
    <row r="1146" spans="1:36" ht="15" customHeight="1" x14ac:dyDescent="0.25">
      <c r="A1146">
        <v>223999</v>
      </c>
      <c r="B1146" t="s">
        <v>977</v>
      </c>
      <c r="C1146" t="s">
        <v>974</v>
      </c>
      <c r="D1146">
        <v>390</v>
      </c>
      <c r="E1146" t="s">
        <v>74</v>
      </c>
      <c r="F1146" t="s">
        <v>803</v>
      </c>
      <c r="G1146" t="s">
        <v>804</v>
      </c>
      <c r="H1146" t="s">
        <v>975</v>
      </c>
      <c r="I1146" s="21">
        <v>46974</v>
      </c>
      <c r="J1146" s="21">
        <v>46974</v>
      </c>
      <c r="K1146" s="21">
        <v>47339</v>
      </c>
      <c r="L1146" s="21">
        <v>47339</v>
      </c>
      <c r="M1146" s="22">
        <v>48000000</v>
      </c>
      <c r="N1146" t="s">
        <v>78</v>
      </c>
      <c r="O1146" t="s">
        <v>979</v>
      </c>
      <c r="P1146" t="s">
        <v>978</v>
      </c>
      <c r="R1146" s="21">
        <v>46974</v>
      </c>
      <c r="S1146" s="21">
        <v>46974</v>
      </c>
      <c r="T1146" s="21">
        <v>47339</v>
      </c>
      <c r="U1146" s="21">
        <v>47339</v>
      </c>
      <c r="V1146" s="23">
        <v>1</v>
      </c>
      <c r="W1146">
        <v>360</v>
      </c>
      <c r="X1146" s="24">
        <v>1970274.2739063059</v>
      </c>
      <c r="Y1146" s="24">
        <v>1970274.2739063059</v>
      </c>
      <c r="Z1146" s="24">
        <v>1899651.0740715244</v>
      </c>
      <c r="AA1146" s="24">
        <v>1899651.0740715244</v>
      </c>
      <c r="AB1146">
        <v>1.0371769325423614</v>
      </c>
      <c r="AC1146">
        <v>0</v>
      </c>
      <c r="AD1146" s="22">
        <v>48000000</v>
      </c>
      <c r="AE1146" s="25">
        <v>3.9576064043156764E-2</v>
      </c>
      <c r="AF1146" s="26">
        <v>0</v>
      </c>
      <c r="AG1146" s="27">
        <v>1</v>
      </c>
      <c r="AH1146" s="27" t="s">
        <v>103</v>
      </c>
      <c r="AI1146" t="s">
        <v>103</v>
      </c>
      <c r="AJ1146" t="s">
        <v>78</v>
      </c>
    </row>
    <row r="1148" spans="1:36" ht="15" customHeight="1" x14ac:dyDescent="0.25">
      <c r="AA1148" s="24">
        <f>SUM(AA2:AA1146)</f>
        <v>28226914.120734911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2C639-BFE6-48DF-BD9F-3119E97D7654}">
  <sheetPr>
    <tabColor theme="9" tint="-0.249977111117893"/>
  </sheetPr>
  <dimension ref="A1:CL1148"/>
  <sheetViews>
    <sheetView topLeftCell="I1" zoomScale="85" zoomScaleNormal="85" workbookViewId="0">
      <pane ySplit="1" topLeftCell="A1107" activePane="bottomLeft" state="frozen"/>
      <selection activeCell="CR1" sqref="CR1:DL1048576"/>
      <selection pane="bottomLeft" activeCell="AA1148" sqref="AA1148"/>
    </sheetView>
  </sheetViews>
  <sheetFormatPr baseColWidth="10" defaultColWidth="11.42578125" defaultRowHeight="15" customHeight="1" x14ac:dyDescent="0.25"/>
  <cols>
    <col min="1" max="1" width="7.140625" bestFit="1" customWidth="1"/>
    <col min="2" max="2" width="12.85546875" bestFit="1" customWidth="1"/>
    <col min="3" max="3" width="10.85546875" bestFit="1" customWidth="1"/>
    <col min="4" max="4" width="8.85546875" bestFit="1" customWidth="1"/>
    <col min="5" max="5" width="13.140625" bestFit="1" customWidth="1"/>
    <col min="6" max="6" width="9.28515625" bestFit="1" customWidth="1"/>
    <col min="7" max="7" width="7" bestFit="1" customWidth="1"/>
    <col min="8" max="8" width="21.7109375" bestFit="1" customWidth="1"/>
    <col min="9" max="9" width="11.42578125" style="21" bestFit="1" customWidth="1"/>
    <col min="10" max="10" width="12.42578125" style="21" bestFit="1" customWidth="1"/>
    <col min="11" max="11" width="11.5703125" style="21" bestFit="1" customWidth="1"/>
    <col min="12" max="12" width="13.7109375" style="21" bestFit="1" customWidth="1"/>
    <col min="13" max="13" width="15.140625" style="22" bestFit="1" customWidth="1"/>
    <col min="14" max="14" width="8.85546875" bestFit="1" customWidth="1"/>
    <col min="15" max="15" width="24.28515625" bestFit="1" customWidth="1"/>
    <col min="16" max="16" width="8.7109375" bestFit="1" customWidth="1"/>
    <col min="17" max="17" width="1.7109375" customWidth="1"/>
    <col min="18" max="18" width="12.28515625" style="21" bestFit="1" customWidth="1"/>
    <col min="19" max="19" width="20.140625" style="21" bestFit="1" customWidth="1"/>
    <col min="20" max="20" width="18.42578125" style="21" bestFit="1" customWidth="1"/>
    <col min="21" max="21" width="14.5703125" style="21" bestFit="1" customWidth="1"/>
    <col min="22" max="22" width="5.7109375" style="23" bestFit="1" customWidth="1"/>
    <col min="23" max="23" width="11.28515625" bestFit="1" customWidth="1"/>
    <col min="24" max="24" width="12.85546875" style="24" bestFit="1" customWidth="1"/>
    <col min="25" max="25" width="20.5703125" style="24" bestFit="1" customWidth="1"/>
    <col min="26" max="26" width="17" style="24" bestFit="1" customWidth="1"/>
    <col min="27" max="27" width="25.7109375" style="24" bestFit="1" customWidth="1"/>
    <col min="28" max="28" width="25.7109375" style="24" customWidth="1"/>
    <col min="29" max="29" width="12.28515625" bestFit="1" customWidth="1"/>
    <col min="30" max="30" width="14.7109375" bestFit="1" customWidth="1"/>
    <col min="31" max="31" width="15.140625" style="22" bestFit="1" customWidth="1"/>
    <col min="32" max="32" width="8.85546875" style="25" bestFit="1" customWidth="1"/>
    <col min="33" max="33" width="9.140625" style="26" bestFit="1" customWidth="1"/>
    <col min="34" max="34" width="12.7109375" style="27" bestFit="1" customWidth="1"/>
    <col min="35" max="35" width="15" style="27" bestFit="1" customWidth="1"/>
    <col min="36" max="36" width="9.7109375" bestFit="1" customWidth="1"/>
    <col min="37" max="37" width="10.28515625" bestFit="1" customWidth="1"/>
    <col min="38" max="38" width="2.42578125" style="14" bestFit="1" customWidth="1"/>
    <col min="39" max="39" width="12.85546875" bestFit="1" customWidth="1"/>
    <col min="40" max="40" width="12.5703125" bestFit="1" customWidth="1"/>
    <col min="41" max="41" width="2.7109375" customWidth="1"/>
    <col min="42" max="42" width="12.85546875" bestFit="1" customWidth="1"/>
    <col min="43" max="43" width="10.85546875" bestFit="1" customWidth="1"/>
    <col min="44" max="44" width="8.85546875" bestFit="1" customWidth="1"/>
    <col min="45" max="45" width="7" bestFit="1" customWidth="1"/>
    <col min="46" max="47" width="15.5703125" bestFit="1" customWidth="1"/>
    <col min="48" max="48" width="15.7109375" bestFit="1" customWidth="1"/>
    <col min="49" max="49" width="8.42578125" bestFit="1" customWidth="1"/>
    <col min="50" max="50" width="11.42578125" bestFit="1" customWidth="1"/>
    <col min="51" max="51" width="5.140625" bestFit="1" customWidth="1"/>
    <col min="52" max="52" width="33.28515625" bestFit="1" customWidth="1"/>
    <col min="53" max="53" width="19.5703125" bestFit="1" customWidth="1"/>
    <col min="54" max="54" width="10.28515625" bestFit="1" customWidth="1"/>
    <col min="55" max="55" width="15.5703125" bestFit="1" customWidth="1"/>
    <col min="56" max="56" width="3.28515625" customWidth="1"/>
    <col min="57" max="57" width="12.85546875" style="28" bestFit="1" customWidth="1"/>
    <col min="58" max="58" width="10.85546875" bestFit="1" customWidth="1"/>
    <col min="59" max="59" width="8.85546875" bestFit="1" customWidth="1"/>
    <col min="60" max="60" width="19" bestFit="1" customWidth="1"/>
    <col min="61" max="62" width="19.7109375" bestFit="1" customWidth="1"/>
    <col min="63" max="63" width="7" bestFit="1" customWidth="1"/>
    <col min="64" max="64" width="5.5703125" bestFit="1" customWidth="1"/>
    <col min="65" max="65" width="10" style="21" bestFit="1" customWidth="1"/>
    <col min="66" max="66" width="7.7109375" bestFit="1" customWidth="1"/>
    <col min="67" max="67" width="15.7109375" bestFit="1" customWidth="1"/>
    <col min="68" max="68" width="18" bestFit="1" customWidth="1"/>
    <col min="69" max="69" width="15.5703125" bestFit="1" customWidth="1"/>
    <col min="70" max="70" width="19.5703125" bestFit="1" customWidth="1"/>
    <col min="71" max="71" width="10.28515625" bestFit="1" customWidth="1"/>
    <col min="72" max="72" width="20.28515625" bestFit="1" customWidth="1"/>
    <col min="73" max="73" width="12.42578125" style="30" bestFit="1" customWidth="1"/>
    <col min="74" max="74" width="13.28515625" style="30" bestFit="1" customWidth="1"/>
    <col min="75" max="75" width="52.28515625" bestFit="1" customWidth="1"/>
    <col min="76" max="76" width="4.85546875" customWidth="1"/>
    <col min="77" max="77" width="12.5703125" customWidth="1"/>
    <col min="80" max="80" width="50.140625" bestFit="1" customWidth="1"/>
    <col min="81" max="81" width="12.28515625" bestFit="1" customWidth="1"/>
    <col min="82" max="82" width="20.140625" bestFit="1" customWidth="1"/>
    <col min="83" max="83" width="18.42578125" bestFit="1" customWidth="1"/>
    <col min="84" max="84" width="14.5703125" bestFit="1" customWidth="1"/>
    <col min="85" max="85" width="12.28515625" bestFit="1" customWidth="1"/>
    <col min="86" max="86" width="11.28515625" bestFit="1" customWidth="1"/>
    <col min="87" max="87" width="13.85546875" style="31" bestFit="1" customWidth="1"/>
    <col min="88" max="88" width="22.140625" style="31" bestFit="1" customWidth="1"/>
    <col min="89" max="89" width="18.42578125" style="31" bestFit="1" customWidth="1"/>
    <col min="90" max="90" width="27.28515625" style="31" bestFit="1" customWidth="1"/>
    <col min="91" max="92" width="5.5703125" bestFit="1" customWidth="1"/>
    <col min="93" max="93" width="11.28515625" bestFit="1" customWidth="1"/>
    <col min="94" max="94" width="8.85546875" bestFit="1" customWidth="1"/>
    <col min="95" max="95" width="9.140625" bestFit="1" customWidth="1"/>
    <col min="96" max="96" width="12.7109375" bestFit="1" customWidth="1"/>
    <col min="97" max="97" width="15" bestFit="1" customWidth="1"/>
    <col min="98" max="98" width="9.7109375" bestFit="1" customWidth="1"/>
    <col min="99" max="99" width="10.28515625" bestFit="1" customWidth="1"/>
  </cols>
  <sheetData>
    <row r="1" spans="1:75" ht="15" customHeight="1" x14ac:dyDescent="0.25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4" t="s">
        <v>17</v>
      </c>
      <c r="N1" s="2" t="s">
        <v>18</v>
      </c>
      <c r="O1" s="2" t="s">
        <v>19</v>
      </c>
      <c r="P1" s="2" t="s">
        <v>20</v>
      </c>
      <c r="Q1" s="5"/>
      <c r="R1" s="6" t="s">
        <v>22</v>
      </c>
      <c r="S1" s="6" t="s">
        <v>23</v>
      </c>
      <c r="T1" s="6" t="s">
        <v>24</v>
      </c>
      <c r="U1" s="6" t="s">
        <v>25</v>
      </c>
      <c r="V1" s="7" t="s">
        <v>26</v>
      </c>
      <c r="W1" s="8" t="s">
        <v>27</v>
      </c>
      <c r="X1" s="9" t="s">
        <v>38</v>
      </c>
      <c r="Y1" s="9" t="s">
        <v>784</v>
      </c>
      <c r="Z1" s="9" t="s">
        <v>30</v>
      </c>
      <c r="AA1" s="9" t="s">
        <v>31</v>
      </c>
      <c r="AB1" s="9"/>
      <c r="AC1" s="8" t="s">
        <v>32</v>
      </c>
      <c r="AD1" s="8" t="s">
        <v>33</v>
      </c>
      <c r="AE1" s="10" t="s">
        <v>34</v>
      </c>
      <c r="AF1" s="11" t="s">
        <v>35</v>
      </c>
      <c r="AG1" s="12" t="s">
        <v>36</v>
      </c>
      <c r="AH1" s="13" t="s">
        <v>37</v>
      </c>
      <c r="AI1" s="13" t="s">
        <v>785</v>
      </c>
      <c r="AJ1" s="8" t="s">
        <v>39</v>
      </c>
      <c r="AK1" s="8" t="s">
        <v>40</v>
      </c>
      <c r="AM1" s="15" t="s">
        <v>6</v>
      </c>
      <c r="AN1" s="15" t="s">
        <v>786</v>
      </c>
      <c r="AP1" s="16" t="s">
        <v>6</v>
      </c>
      <c r="AQ1" s="16" t="s">
        <v>7</v>
      </c>
      <c r="AR1" s="16" t="s">
        <v>8</v>
      </c>
      <c r="AS1" s="16" t="s">
        <v>11</v>
      </c>
      <c r="AT1" s="16" t="s">
        <v>5</v>
      </c>
      <c r="AU1" s="16" t="s">
        <v>787</v>
      </c>
      <c r="AV1" s="16" t="s">
        <v>788</v>
      </c>
      <c r="AW1" s="16" t="s">
        <v>789</v>
      </c>
      <c r="AX1" s="16" t="s">
        <v>790</v>
      </c>
      <c r="AY1" s="16" t="s">
        <v>791</v>
      </c>
      <c r="AZ1" s="17" t="s">
        <v>792</v>
      </c>
      <c r="BA1" s="17" t="s">
        <v>47</v>
      </c>
      <c r="BB1" s="17" t="s">
        <v>48</v>
      </c>
      <c r="BC1" s="17" t="s">
        <v>5</v>
      </c>
      <c r="BE1" s="18" t="s">
        <v>6</v>
      </c>
      <c r="BF1" s="16" t="s">
        <v>7</v>
      </c>
      <c r="BG1" s="16" t="s">
        <v>8</v>
      </c>
      <c r="BH1" s="16" t="s">
        <v>793</v>
      </c>
      <c r="BI1" s="16" t="s">
        <v>5</v>
      </c>
      <c r="BJ1" s="16" t="s">
        <v>787</v>
      </c>
      <c r="BK1" s="16" t="s">
        <v>788</v>
      </c>
      <c r="BL1" s="16" t="s">
        <v>789</v>
      </c>
      <c r="BM1" s="19" t="s">
        <v>794</v>
      </c>
      <c r="BN1" s="16" t="s">
        <v>795</v>
      </c>
      <c r="BO1" s="16" t="s">
        <v>796</v>
      </c>
      <c r="BP1" s="16" t="s">
        <v>797</v>
      </c>
      <c r="BQ1" s="17" t="s">
        <v>798</v>
      </c>
      <c r="BR1" s="17" t="s">
        <v>47</v>
      </c>
      <c r="BS1" s="17" t="s">
        <v>48</v>
      </c>
      <c r="BT1" s="17" t="s">
        <v>5</v>
      </c>
      <c r="BU1" s="20" t="s">
        <v>63</v>
      </c>
      <c r="BV1" s="20" t="s">
        <v>799</v>
      </c>
      <c r="BW1" s="17" t="s">
        <v>800</v>
      </c>
    </row>
    <row r="2" spans="1:75" ht="15" customHeight="1" x14ac:dyDescent="0.25">
      <c r="A2">
        <v>166620</v>
      </c>
      <c r="B2" t="s">
        <v>801</v>
      </c>
      <c r="C2" t="s">
        <v>802</v>
      </c>
      <c r="D2">
        <v>292</v>
      </c>
      <c r="E2" t="s">
        <v>74</v>
      </c>
      <c r="F2" t="s">
        <v>803</v>
      </c>
      <c r="G2" t="s">
        <v>804</v>
      </c>
      <c r="H2" t="s">
        <v>783</v>
      </c>
      <c r="J2" s="21">
        <v>44718</v>
      </c>
      <c r="K2" s="21">
        <v>44809</v>
      </c>
      <c r="L2" s="21">
        <v>44809</v>
      </c>
      <c r="M2" s="22">
        <v>75000000</v>
      </c>
      <c r="N2" t="s">
        <v>78</v>
      </c>
      <c r="O2">
        <v>7.8700000000000003E-3</v>
      </c>
      <c r="P2" t="s">
        <v>80</v>
      </c>
      <c r="R2" s="21">
        <v>44809</v>
      </c>
      <c r="S2" s="21">
        <v>44718</v>
      </c>
      <c r="T2" s="21">
        <v>44809</v>
      </c>
      <c r="U2" s="21">
        <v>44809</v>
      </c>
      <c r="V2" s="23">
        <v>0.25277777777777777</v>
      </c>
      <c r="W2">
        <v>91</v>
      </c>
      <c r="X2" s="24">
        <v>-149342.65741921717</v>
      </c>
      <c r="Y2" s="24">
        <v>-149342.65741921717</v>
      </c>
      <c r="Z2" s="24">
        <v>-149202.08333333331</v>
      </c>
      <c r="AA2" s="24">
        <v>-149202.08333333331</v>
      </c>
      <c r="AB2" s="24">
        <f>AA2</f>
        <v>-149202.08333333331</v>
      </c>
      <c r="AC2">
        <v>1.0009421724063317</v>
      </c>
      <c r="AD2">
        <v>-1639.583333333333</v>
      </c>
      <c r="AE2" s="22">
        <v>75000000</v>
      </c>
      <c r="AF2" s="25">
        <v>7.8700000000000003E-3</v>
      </c>
      <c r="AG2" s="26">
        <v>0</v>
      </c>
      <c r="AH2" s="27">
        <v>1</v>
      </c>
      <c r="AI2" s="27" t="s">
        <v>103</v>
      </c>
      <c r="AJ2" t="s">
        <v>103</v>
      </c>
      <c r="AK2" t="s">
        <v>78</v>
      </c>
    </row>
    <row r="3" spans="1:75" ht="15" customHeight="1" x14ac:dyDescent="0.25">
      <c r="A3">
        <v>166621</v>
      </c>
      <c r="B3" t="s">
        <v>801</v>
      </c>
      <c r="C3" t="s">
        <v>802</v>
      </c>
      <c r="D3">
        <v>292</v>
      </c>
      <c r="E3" t="s">
        <v>74</v>
      </c>
      <c r="F3" t="s">
        <v>803</v>
      </c>
      <c r="G3" t="s">
        <v>804</v>
      </c>
      <c r="H3" t="s">
        <v>783</v>
      </c>
      <c r="J3" s="21">
        <v>44809</v>
      </c>
      <c r="K3" s="21">
        <v>44899</v>
      </c>
      <c r="L3" s="21">
        <v>44900</v>
      </c>
      <c r="M3" s="22">
        <v>75000000</v>
      </c>
      <c r="N3" t="s">
        <v>78</v>
      </c>
      <c r="O3">
        <v>7.8700000000000003E-3</v>
      </c>
      <c r="P3" t="s">
        <v>80</v>
      </c>
      <c r="R3" s="21">
        <v>44900</v>
      </c>
      <c r="S3" s="21">
        <v>44809</v>
      </c>
      <c r="T3" s="21">
        <v>44899</v>
      </c>
      <c r="U3" s="21">
        <v>44900</v>
      </c>
      <c r="V3" s="23">
        <v>0.25</v>
      </c>
      <c r="W3">
        <v>90</v>
      </c>
      <c r="X3" s="24">
        <v>-147890.56997686494</v>
      </c>
      <c r="Y3" s="24">
        <v>-147890.56997686494</v>
      </c>
      <c r="Z3" s="24">
        <v>-147562.5</v>
      </c>
      <c r="AA3" s="24">
        <v>-147562.5</v>
      </c>
      <c r="AB3" s="24">
        <f t="shared" ref="AB3" si="0">AA3</f>
        <v>-147562.5</v>
      </c>
      <c r="AC3">
        <v>1.0022232611731634</v>
      </c>
      <c r="AD3">
        <v>0</v>
      </c>
      <c r="AE3" s="22">
        <v>75000000</v>
      </c>
      <c r="AF3" s="25">
        <v>7.8700000000000003E-3</v>
      </c>
      <c r="AG3" s="26">
        <v>0</v>
      </c>
      <c r="AH3" s="27">
        <v>1</v>
      </c>
      <c r="AI3" s="27" t="s">
        <v>103</v>
      </c>
      <c r="AJ3" t="s">
        <v>103</v>
      </c>
      <c r="AK3" t="s">
        <v>78</v>
      </c>
    </row>
    <row r="4" spans="1:75" ht="15" customHeight="1" x14ac:dyDescent="0.25">
      <c r="A4">
        <v>166628</v>
      </c>
      <c r="B4" t="s">
        <v>805</v>
      </c>
      <c r="C4" t="s">
        <v>802</v>
      </c>
      <c r="D4">
        <v>292</v>
      </c>
      <c r="E4" t="s">
        <v>74</v>
      </c>
      <c r="F4" t="s">
        <v>803</v>
      </c>
      <c r="G4" t="s">
        <v>804</v>
      </c>
      <c r="H4" t="s">
        <v>783</v>
      </c>
      <c r="I4" s="21">
        <v>44714</v>
      </c>
      <c r="J4" s="21">
        <v>44718</v>
      </c>
      <c r="K4" s="21">
        <v>44809</v>
      </c>
      <c r="L4" s="21">
        <v>44809</v>
      </c>
      <c r="M4" s="22">
        <v>75000000</v>
      </c>
      <c r="N4" t="s">
        <v>78</v>
      </c>
      <c r="O4" s="5" t="s">
        <v>806</v>
      </c>
      <c r="P4" t="s">
        <v>80</v>
      </c>
      <c r="R4" s="21">
        <v>44714</v>
      </c>
      <c r="S4" s="21">
        <v>44718</v>
      </c>
      <c r="T4" s="21">
        <v>44809</v>
      </c>
      <c r="U4" s="21">
        <v>44809</v>
      </c>
      <c r="V4" s="23">
        <v>0.25277777777777777</v>
      </c>
      <c r="W4">
        <v>91</v>
      </c>
      <c r="X4" s="24">
        <v>-62052.158800615027</v>
      </c>
      <c r="Y4" s="24">
        <v>-62052.158800615027</v>
      </c>
      <c r="Z4" s="24">
        <v>-61993.750000000007</v>
      </c>
      <c r="AA4" s="24">
        <v>-61993.750000000007</v>
      </c>
      <c r="AB4" s="24">
        <f>IF(AA4&lt;0,0,AA4)</f>
        <v>0</v>
      </c>
      <c r="AC4">
        <v>1.0009421724063317</v>
      </c>
      <c r="AD4">
        <v>-681.25000000000011</v>
      </c>
      <c r="AE4" s="22">
        <v>75000000</v>
      </c>
      <c r="AF4" s="25">
        <v>-3.2700000000000003E-3</v>
      </c>
      <c r="AG4" s="26">
        <v>0</v>
      </c>
      <c r="AH4" s="27">
        <v>1</v>
      </c>
      <c r="AI4" s="27" t="s">
        <v>103</v>
      </c>
      <c r="AJ4" t="s">
        <v>103</v>
      </c>
      <c r="AK4" t="s">
        <v>78</v>
      </c>
    </row>
    <row r="5" spans="1:75" ht="15" customHeight="1" x14ac:dyDescent="0.25">
      <c r="A5">
        <v>166629</v>
      </c>
      <c r="B5" t="s">
        <v>805</v>
      </c>
      <c r="C5" t="s">
        <v>802</v>
      </c>
      <c r="D5">
        <v>292</v>
      </c>
      <c r="E5" t="s">
        <v>74</v>
      </c>
      <c r="F5" t="s">
        <v>803</v>
      </c>
      <c r="G5" t="s">
        <v>804</v>
      </c>
      <c r="H5" t="s">
        <v>783</v>
      </c>
      <c r="I5" s="21">
        <v>44805</v>
      </c>
      <c r="J5" s="21">
        <v>44809</v>
      </c>
      <c r="K5" s="21">
        <v>44899</v>
      </c>
      <c r="L5" s="21">
        <v>44900</v>
      </c>
      <c r="M5" s="22">
        <v>75000000</v>
      </c>
      <c r="N5" t="s">
        <v>78</v>
      </c>
      <c r="O5" s="5" t="s">
        <v>806</v>
      </c>
      <c r="P5" t="s">
        <v>80</v>
      </c>
      <c r="R5" s="21">
        <v>44805</v>
      </c>
      <c r="S5" s="21">
        <v>44809</v>
      </c>
      <c r="T5" s="21">
        <v>44899</v>
      </c>
      <c r="U5" s="21">
        <v>44900</v>
      </c>
      <c r="V5" s="23">
        <v>0.25</v>
      </c>
      <c r="W5">
        <v>90</v>
      </c>
      <c r="X5" s="24">
        <v>69919.018409694967</v>
      </c>
      <c r="Y5" s="24">
        <v>69919.018409694967</v>
      </c>
      <c r="Z5" s="24">
        <v>69763.915006173862</v>
      </c>
      <c r="AA5" s="24">
        <v>69763.915006173862</v>
      </c>
      <c r="AB5" s="24">
        <f>IF(AA5&lt;0,0,AA5)</f>
        <v>69763.915006173862</v>
      </c>
      <c r="AC5">
        <v>1.0022232611731634</v>
      </c>
      <c r="AD5">
        <v>0</v>
      </c>
      <c r="AE5" s="22">
        <v>75000000</v>
      </c>
      <c r="AF5" s="25">
        <v>3.7207421336626057E-3</v>
      </c>
      <c r="AG5" s="26">
        <v>0</v>
      </c>
      <c r="AH5" s="27">
        <v>1</v>
      </c>
      <c r="AI5" s="27" t="s">
        <v>103</v>
      </c>
      <c r="AJ5" t="s">
        <v>103</v>
      </c>
      <c r="AK5" t="s">
        <v>78</v>
      </c>
    </row>
    <row r="6" spans="1:75" ht="15" customHeight="1" x14ac:dyDescent="0.25">
      <c r="A6">
        <v>166635</v>
      </c>
      <c r="B6" t="s">
        <v>807</v>
      </c>
      <c r="C6" t="s">
        <v>808</v>
      </c>
      <c r="D6">
        <v>293</v>
      </c>
      <c r="E6" t="s">
        <v>74</v>
      </c>
      <c r="F6" t="s">
        <v>803</v>
      </c>
      <c r="G6" t="s">
        <v>804</v>
      </c>
      <c r="H6" t="s">
        <v>783</v>
      </c>
      <c r="J6" s="21">
        <v>44659</v>
      </c>
      <c r="K6" s="21">
        <v>44750</v>
      </c>
      <c r="L6" s="21">
        <v>44750</v>
      </c>
      <c r="M6" s="22">
        <v>50000000</v>
      </c>
      <c r="N6" t="s">
        <v>78</v>
      </c>
      <c r="O6">
        <v>8.1300000000000001E-3</v>
      </c>
      <c r="P6" t="s">
        <v>80</v>
      </c>
      <c r="R6" s="21">
        <v>44750</v>
      </c>
      <c r="S6" s="21">
        <v>44659</v>
      </c>
      <c r="T6" s="21">
        <v>44750</v>
      </c>
      <c r="U6" s="21">
        <v>44750</v>
      </c>
      <c r="V6" s="23">
        <v>0.25277777777777777</v>
      </c>
      <c r="W6">
        <v>91</v>
      </c>
      <c r="X6" s="24">
        <v>-102765.72153268511</v>
      </c>
      <c r="Y6" s="24">
        <v>-102765.72153268511</v>
      </c>
      <c r="Z6" s="24">
        <v>-102754.16666666666</v>
      </c>
      <c r="AA6" s="24">
        <v>-102754.16666666666</v>
      </c>
      <c r="AB6" s="24">
        <f t="shared" ref="AB6:AB8" si="1">AA6</f>
        <v>-102754.16666666666</v>
      </c>
      <c r="AC6">
        <v>1.0001124515568887</v>
      </c>
      <c r="AD6">
        <v>-1129.1666666666665</v>
      </c>
      <c r="AE6" s="22">
        <v>50000000</v>
      </c>
      <c r="AF6" s="25">
        <v>8.1300000000000001E-3</v>
      </c>
      <c r="AG6" s="26">
        <v>0</v>
      </c>
      <c r="AH6" s="27">
        <v>1</v>
      </c>
      <c r="AI6" s="27" t="s">
        <v>103</v>
      </c>
      <c r="AJ6" t="s">
        <v>103</v>
      </c>
      <c r="AK6" t="s">
        <v>78</v>
      </c>
    </row>
    <row r="7" spans="1:75" ht="15" customHeight="1" x14ac:dyDescent="0.25">
      <c r="A7">
        <v>166636</v>
      </c>
      <c r="B7" t="s">
        <v>807</v>
      </c>
      <c r="C7" t="s">
        <v>808</v>
      </c>
      <c r="D7">
        <v>293</v>
      </c>
      <c r="E7" t="s">
        <v>74</v>
      </c>
      <c r="F7" t="s">
        <v>803</v>
      </c>
      <c r="G7" t="s">
        <v>804</v>
      </c>
      <c r="H7" t="s">
        <v>783</v>
      </c>
      <c r="J7" s="21">
        <v>44750</v>
      </c>
      <c r="K7" s="21">
        <v>44844</v>
      </c>
      <c r="L7" s="21">
        <v>44844</v>
      </c>
      <c r="M7" s="22">
        <v>50000000</v>
      </c>
      <c r="N7" t="s">
        <v>78</v>
      </c>
      <c r="O7" s="5">
        <v>8.1300000000000001E-3</v>
      </c>
      <c r="P7" t="s">
        <v>80</v>
      </c>
      <c r="R7" s="21">
        <v>44844</v>
      </c>
      <c r="S7" s="21">
        <v>44750</v>
      </c>
      <c r="T7" s="21">
        <v>44844</v>
      </c>
      <c r="U7" s="21">
        <v>44844</v>
      </c>
      <c r="V7" s="23">
        <v>0.26111111111111113</v>
      </c>
      <c r="W7">
        <v>94</v>
      </c>
      <c r="X7" s="24">
        <v>-106293.9486410292</v>
      </c>
      <c r="Y7" s="24">
        <v>-106293.9486410292</v>
      </c>
      <c r="Z7" s="24">
        <v>-106141.66666666667</v>
      </c>
      <c r="AA7" s="24">
        <v>-106141.66666666667</v>
      </c>
      <c r="AB7" s="24">
        <f t="shared" si="1"/>
        <v>-106141.66666666667</v>
      </c>
      <c r="AC7">
        <v>1.001434704948065</v>
      </c>
      <c r="AD7">
        <v>0</v>
      </c>
      <c r="AE7" s="22">
        <v>50000000</v>
      </c>
      <c r="AF7" s="25">
        <v>8.1300000000000001E-3</v>
      </c>
      <c r="AG7" s="26">
        <v>0</v>
      </c>
      <c r="AH7" s="27">
        <v>1</v>
      </c>
      <c r="AI7" s="27" t="s">
        <v>103</v>
      </c>
      <c r="AJ7" t="s">
        <v>103</v>
      </c>
      <c r="AK7" t="s">
        <v>78</v>
      </c>
    </row>
    <row r="8" spans="1:75" ht="15" customHeight="1" x14ac:dyDescent="0.25">
      <c r="A8">
        <v>166637</v>
      </c>
      <c r="B8" t="s">
        <v>807</v>
      </c>
      <c r="C8" t="s">
        <v>808</v>
      </c>
      <c r="D8">
        <v>293</v>
      </c>
      <c r="E8" t="s">
        <v>74</v>
      </c>
      <c r="F8" t="s">
        <v>803</v>
      </c>
      <c r="G8" t="s">
        <v>804</v>
      </c>
      <c r="H8" t="s">
        <v>783</v>
      </c>
      <c r="J8" s="21">
        <v>44844</v>
      </c>
      <c r="K8" s="21">
        <v>44934</v>
      </c>
      <c r="L8" s="21">
        <v>44935</v>
      </c>
      <c r="M8" s="22">
        <v>50000000</v>
      </c>
      <c r="N8" t="s">
        <v>78</v>
      </c>
      <c r="O8" s="5">
        <v>8.1300000000000001E-3</v>
      </c>
      <c r="P8" t="s">
        <v>80</v>
      </c>
      <c r="R8" s="21">
        <v>44935</v>
      </c>
      <c r="S8" s="21">
        <v>44844</v>
      </c>
      <c r="T8" s="21">
        <v>44934</v>
      </c>
      <c r="U8" s="21">
        <v>44935</v>
      </c>
      <c r="V8" s="23">
        <v>0.25</v>
      </c>
      <c r="W8">
        <v>90</v>
      </c>
      <c r="X8" s="24">
        <v>-101901.05659904795</v>
      </c>
      <c r="Y8" s="24">
        <v>-101901.05659904795</v>
      </c>
      <c r="Z8" s="24">
        <v>-101625</v>
      </c>
      <c r="AA8" s="24">
        <v>-101625</v>
      </c>
      <c r="AB8" s="24">
        <f t="shared" si="1"/>
        <v>-101625</v>
      </c>
      <c r="AC8">
        <v>1.0027164240988728</v>
      </c>
      <c r="AD8">
        <v>0</v>
      </c>
      <c r="AE8" s="22">
        <v>50000000</v>
      </c>
      <c r="AF8" s="25">
        <v>8.1300000000000001E-3</v>
      </c>
      <c r="AG8" s="26">
        <v>0</v>
      </c>
      <c r="AH8" s="27">
        <v>1</v>
      </c>
      <c r="AI8" s="27" t="s">
        <v>103</v>
      </c>
      <c r="AJ8" t="s">
        <v>103</v>
      </c>
      <c r="AK8" t="s">
        <v>78</v>
      </c>
    </row>
    <row r="9" spans="1:75" ht="15" customHeight="1" x14ac:dyDescent="0.25">
      <c r="A9">
        <v>166643</v>
      </c>
      <c r="B9" t="s">
        <v>809</v>
      </c>
      <c r="C9" t="s">
        <v>808</v>
      </c>
      <c r="D9">
        <v>293</v>
      </c>
      <c r="E9" t="s">
        <v>74</v>
      </c>
      <c r="F9" t="s">
        <v>803</v>
      </c>
      <c r="G9" t="s">
        <v>804</v>
      </c>
      <c r="H9" t="s">
        <v>783</v>
      </c>
      <c r="I9" s="21">
        <v>44657</v>
      </c>
      <c r="J9" s="21">
        <v>44659</v>
      </c>
      <c r="K9" s="21">
        <v>44750</v>
      </c>
      <c r="L9" s="21">
        <v>44750</v>
      </c>
      <c r="M9" s="22">
        <v>50000000</v>
      </c>
      <c r="N9" t="s">
        <v>78</v>
      </c>
      <c r="O9" s="5" t="s">
        <v>806</v>
      </c>
      <c r="P9" t="s">
        <v>80</v>
      </c>
      <c r="R9" s="21">
        <v>44657</v>
      </c>
      <c r="S9" s="21">
        <v>44659</v>
      </c>
      <c r="T9" s="21">
        <v>44750</v>
      </c>
      <c r="U9" s="21">
        <v>44750</v>
      </c>
      <c r="V9" s="23">
        <v>0.25277777777777777</v>
      </c>
      <c r="W9">
        <v>91</v>
      </c>
      <c r="X9" s="24">
        <v>-58524.636002008883</v>
      </c>
      <c r="Y9" s="24">
        <v>-58524.636002008883</v>
      </c>
      <c r="Z9" s="24">
        <v>-58518.055555555562</v>
      </c>
      <c r="AA9" s="24">
        <v>-58518.055555555562</v>
      </c>
      <c r="AB9" s="24">
        <f t="shared" ref="AB9:AB11" si="2">IF(AA9&lt;0,0,AA9)</f>
        <v>0</v>
      </c>
      <c r="AC9">
        <v>1.0001124515568887</v>
      </c>
      <c r="AD9">
        <v>-643.05555555555566</v>
      </c>
      <c r="AE9" s="22">
        <v>50000000</v>
      </c>
      <c r="AF9" s="25">
        <v>-4.6300000000000004E-3</v>
      </c>
      <c r="AG9" s="26">
        <v>0</v>
      </c>
      <c r="AH9" s="27">
        <v>1</v>
      </c>
      <c r="AI9" s="27" t="s">
        <v>103</v>
      </c>
      <c r="AJ9" t="s">
        <v>103</v>
      </c>
      <c r="AK9" t="s">
        <v>78</v>
      </c>
    </row>
    <row r="10" spans="1:75" ht="15" customHeight="1" x14ac:dyDescent="0.25">
      <c r="A10">
        <v>166644</v>
      </c>
      <c r="B10" t="s">
        <v>809</v>
      </c>
      <c r="C10" t="s">
        <v>808</v>
      </c>
      <c r="D10">
        <v>293</v>
      </c>
      <c r="E10" t="s">
        <v>74</v>
      </c>
      <c r="F10" t="s">
        <v>803</v>
      </c>
      <c r="G10" t="s">
        <v>804</v>
      </c>
      <c r="H10" t="s">
        <v>783</v>
      </c>
      <c r="I10" s="21">
        <v>44748</v>
      </c>
      <c r="J10" s="21">
        <v>44750</v>
      </c>
      <c r="K10" s="21">
        <v>44844</v>
      </c>
      <c r="L10" s="21">
        <v>44844</v>
      </c>
      <c r="M10" s="22">
        <v>50000000</v>
      </c>
      <c r="N10" t="s">
        <v>78</v>
      </c>
      <c r="O10" s="5" t="s">
        <v>806</v>
      </c>
      <c r="P10" t="s">
        <v>80</v>
      </c>
      <c r="R10" s="21">
        <v>44748</v>
      </c>
      <c r="S10" s="21">
        <v>44750</v>
      </c>
      <c r="T10" s="21">
        <v>44844</v>
      </c>
      <c r="U10" s="21">
        <v>44844</v>
      </c>
      <c r="V10" s="23">
        <v>0.26111111111111113</v>
      </c>
      <c r="W10">
        <v>94</v>
      </c>
      <c r="X10" s="24">
        <v>-19701.300674012866</v>
      </c>
      <c r="Y10" s="24">
        <v>-19701.300674012866</v>
      </c>
      <c r="Z10" s="24">
        <v>-19673.07561508425</v>
      </c>
      <c r="AA10" s="24">
        <v>-19673.07561508425</v>
      </c>
      <c r="AB10" s="24">
        <f t="shared" si="2"/>
        <v>0</v>
      </c>
      <c r="AC10">
        <v>1.001434704948065</v>
      </c>
      <c r="AD10">
        <v>0</v>
      </c>
      <c r="AE10" s="22">
        <v>50000000</v>
      </c>
      <c r="AF10" s="25">
        <v>-1.5068738769000699E-3</v>
      </c>
      <c r="AG10" s="26">
        <v>0</v>
      </c>
      <c r="AH10" s="27">
        <v>1</v>
      </c>
      <c r="AI10" s="27" t="s">
        <v>103</v>
      </c>
      <c r="AJ10" t="s">
        <v>103</v>
      </c>
      <c r="AK10" t="s">
        <v>78</v>
      </c>
    </row>
    <row r="11" spans="1:75" ht="15" customHeight="1" x14ac:dyDescent="0.25">
      <c r="A11">
        <v>166645</v>
      </c>
      <c r="B11" t="s">
        <v>809</v>
      </c>
      <c r="C11" t="s">
        <v>808</v>
      </c>
      <c r="D11">
        <v>293</v>
      </c>
      <c r="E11" t="s">
        <v>74</v>
      </c>
      <c r="F11" t="s">
        <v>803</v>
      </c>
      <c r="G11" t="s">
        <v>804</v>
      </c>
      <c r="H11" t="s">
        <v>783</v>
      </c>
      <c r="I11" s="21">
        <v>44840</v>
      </c>
      <c r="J11" s="21">
        <v>44844</v>
      </c>
      <c r="K11" s="21">
        <v>44934</v>
      </c>
      <c r="L11" s="21">
        <v>44935</v>
      </c>
      <c r="M11" s="22">
        <v>50000000</v>
      </c>
      <c r="N11" t="s">
        <v>78</v>
      </c>
      <c r="O11" t="s">
        <v>806</v>
      </c>
      <c r="P11" t="s">
        <v>80</v>
      </c>
      <c r="R11" s="21">
        <v>44840</v>
      </c>
      <c r="S11" s="21">
        <v>44844</v>
      </c>
      <c r="T11" s="21">
        <v>44934</v>
      </c>
      <c r="U11" s="21">
        <v>44935</v>
      </c>
      <c r="V11" s="23">
        <v>0.25</v>
      </c>
      <c r="W11">
        <v>90</v>
      </c>
      <c r="X11" s="24">
        <v>86252.678302847664</v>
      </c>
      <c r="Y11" s="24">
        <v>86252.678302847664</v>
      </c>
      <c r="Z11" s="24">
        <v>86019.014179768448</v>
      </c>
      <c r="AA11" s="24">
        <v>86019.014179768448</v>
      </c>
      <c r="AB11" s="24">
        <f t="shared" si="2"/>
        <v>86019.014179768448</v>
      </c>
      <c r="AC11">
        <v>1.0027164240988728</v>
      </c>
      <c r="AD11">
        <v>0</v>
      </c>
      <c r="AE11" s="22">
        <v>50000000</v>
      </c>
      <c r="AF11" s="25">
        <v>6.8815211343814763E-3</v>
      </c>
      <c r="AG11" s="26">
        <v>0</v>
      </c>
      <c r="AH11" s="27">
        <v>1</v>
      </c>
      <c r="AI11" s="27" t="s">
        <v>103</v>
      </c>
      <c r="AJ11" t="s">
        <v>103</v>
      </c>
      <c r="AK11" t="s">
        <v>78</v>
      </c>
    </row>
    <row r="12" spans="1:75" ht="15" customHeight="1" x14ac:dyDescent="0.25">
      <c r="A12">
        <v>166667</v>
      </c>
      <c r="B12" t="s">
        <v>810</v>
      </c>
      <c r="C12" t="s">
        <v>811</v>
      </c>
      <c r="D12">
        <v>295</v>
      </c>
      <c r="E12" t="s">
        <v>74</v>
      </c>
      <c r="F12" t="s">
        <v>803</v>
      </c>
      <c r="G12" t="s">
        <v>804</v>
      </c>
      <c r="H12" t="s">
        <v>765</v>
      </c>
      <c r="J12" s="21">
        <v>44680</v>
      </c>
      <c r="K12" s="21">
        <v>44771</v>
      </c>
      <c r="L12" s="21">
        <v>44771</v>
      </c>
      <c r="M12" s="22">
        <v>50000000</v>
      </c>
      <c r="N12" t="s">
        <v>78</v>
      </c>
      <c r="O12" s="5">
        <v>6.8500000000000002E-3</v>
      </c>
      <c r="P12" t="s">
        <v>80</v>
      </c>
      <c r="R12" s="21">
        <v>44771</v>
      </c>
      <c r="S12" s="21">
        <v>44680</v>
      </c>
      <c r="T12" s="21">
        <v>44771</v>
      </c>
      <c r="U12" s="21">
        <v>44771</v>
      </c>
      <c r="V12" s="23">
        <v>0.25277777777777777</v>
      </c>
      <c r="W12">
        <v>91</v>
      </c>
      <c r="X12" s="24">
        <v>-86611.68582824312</v>
      </c>
      <c r="Y12" s="24">
        <v>-86611.68582824312</v>
      </c>
      <c r="Z12" s="24">
        <v>-86576.388888888891</v>
      </c>
      <c r="AA12" s="24">
        <v>-86576.388888888891</v>
      </c>
      <c r="AB12" s="24">
        <f t="shared" ref="AB12:AB14" si="3">AA12</f>
        <v>-86576.388888888891</v>
      </c>
      <c r="AC12">
        <v>1.0004076970616034</v>
      </c>
      <c r="AD12">
        <v>-951.38888888888891</v>
      </c>
      <c r="AE12" s="22">
        <v>50000000</v>
      </c>
      <c r="AF12" s="25">
        <v>6.8500000000000002E-3</v>
      </c>
      <c r="AG12" s="26">
        <v>0</v>
      </c>
      <c r="AH12" s="27">
        <v>1</v>
      </c>
      <c r="AI12" s="27" t="s">
        <v>103</v>
      </c>
      <c r="AJ12" t="s">
        <v>103</v>
      </c>
      <c r="AK12" t="s">
        <v>78</v>
      </c>
    </row>
    <row r="13" spans="1:75" ht="15" customHeight="1" x14ac:dyDescent="0.25">
      <c r="A13">
        <v>166668</v>
      </c>
      <c r="B13" t="s">
        <v>810</v>
      </c>
      <c r="C13" t="s">
        <v>811</v>
      </c>
      <c r="D13">
        <v>295</v>
      </c>
      <c r="E13" t="s">
        <v>74</v>
      </c>
      <c r="F13" t="s">
        <v>803</v>
      </c>
      <c r="G13" t="s">
        <v>804</v>
      </c>
      <c r="H13" t="s">
        <v>765</v>
      </c>
      <c r="J13" s="21">
        <v>44771</v>
      </c>
      <c r="K13" s="21">
        <v>44865</v>
      </c>
      <c r="L13" s="21">
        <v>44865</v>
      </c>
      <c r="M13" s="22">
        <v>50000000</v>
      </c>
      <c r="N13" t="s">
        <v>78</v>
      </c>
      <c r="O13" s="5">
        <v>6.8500000000000002E-3</v>
      </c>
      <c r="P13" t="s">
        <v>80</v>
      </c>
      <c r="R13" s="21">
        <v>44865</v>
      </c>
      <c r="S13" s="21">
        <v>44771</v>
      </c>
      <c r="T13" s="21">
        <v>44865</v>
      </c>
      <c r="U13" s="21">
        <v>44865</v>
      </c>
      <c r="V13" s="23">
        <v>0.26111111111111113</v>
      </c>
      <c r="W13">
        <v>94</v>
      </c>
      <c r="X13" s="24">
        <v>-89585.300894443906</v>
      </c>
      <c r="Y13" s="24">
        <v>-89585.300894443906</v>
      </c>
      <c r="Z13" s="24">
        <v>-89430.555555555562</v>
      </c>
      <c r="AA13" s="24">
        <v>-89430.555555555562</v>
      </c>
      <c r="AB13" s="24">
        <f t="shared" si="3"/>
        <v>-89430.555555555562</v>
      </c>
      <c r="AC13">
        <v>1.0017303407982545</v>
      </c>
      <c r="AD13">
        <v>0</v>
      </c>
      <c r="AE13" s="22">
        <v>50000000</v>
      </c>
      <c r="AF13" s="25">
        <v>6.8500000000000002E-3</v>
      </c>
      <c r="AG13" s="26">
        <v>0</v>
      </c>
      <c r="AH13" s="27">
        <v>1</v>
      </c>
      <c r="AI13" s="27" t="s">
        <v>103</v>
      </c>
      <c r="AJ13" t="s">
        <v>103</v>
      </c>
      <c r="AK13" t="s">
        <v>78</v>
      </c>
    </row>
    <row r="14" spans="1:75" ht="15" customHeight="1" x14ac:dyDescent="0.25">
      <c r="A14">
        <v>166669</v>
      </c>
      <c r="B14" t="s">
        <v>810</v>
      </c>
      <c r="C14" t="s">
        <v>811</v>
      </c>
      <c r="D14">
        <v>295</v>
      </c>
      <c r="E14" t="s">
        <v>74</v>
      </c>
      <c r="F14" t="s">
        <v>803</v>
      </c>
      <c r="G14" t="s">
        <v>804</v>
      </c>
      <c r="H14" t="s">
        <v>765</v>
      </c>
      <c r="J14" s="21">
        <v>44865</v>
      </c>
      <c r="K14" s="21">
        <v>44955</v>
      </c>
      <c r="L14" s="21">
        <v>44956</v>
      </c>
      <c r="M14" s="22">
        <v>50000000</v>
      </c>
      <c r="N14" t="s">
        <v>78</v>
      </c>
      <c r="O14" s="5">
        <v>6.8500000000000002E-3</v>
      </c>
      <c r="P14" t="s">
        <v>80</v>
      </c>
      <c r="R14" s="21">
        <v>44956</v>
      </c>
      <c r="S14" s="21">
        <v>44865</v>
      </c>
      <c r="T14" s="21">
        <v>44955</v>
      </c>
      <c r="U14" s="21">
        <v>44956</v>
      </c>
      <c r="V14" s="23">
        <v>0.25</v>
      </c>
      <c r="W14">
        <v>90</v>
      </c>
      <c r="X14" s="24">
        <v>-85882.940031863298</v>
      </c>
      <c r="Y14" s="24">
        <v>-85882.940031863298</v>
      </c>
      <c r="Z14" s="24">
        <v>-85625</v>
      </c>
      <c r="AA14" s="24">
        <v>-85625</v>
      </c>
      <c r="AB14" s="24">
        <f t="shared" si="3"/>
        <v>-85625</v>
      </c>
      <c r="AC14">
        <v>1.0030124383283305</v>
      </c>
      <c r="AD14">
        <v>0</v>
      </c>
      <c r="AE14" s="22">
        <v>50000000</v>
      </c>
      <c r="AF14" s="25">
        <v>6.8500000000000002E-3</v>
      </c>
      <c r="AG14" s="26">
        <v>0</v>
      </c>
      <c r="AH14" s="27">
        <v>1</v>
      </c>
      <c r="AI14" s="27" t="s">
        <v>103</v>
      </c>
      <c r="AJ14" t="s">
        <v>103</v>
      </c>
      <c r="AK14" t="s">
        <v>78</v>
      </c>
    </row>
    <row r="15" spans="1:75" ht="15" customHeight="1" x14ac:dyDescent="0.25">
      <c r="A15">
        <v>166675</v>
      </c>
      <c r="B15" t="s">
        <v>812</v>
      </c>
      <c r="C15" t="s">
        <v>811</v>
      </c>
      <c r="D15">
        <v>295</v>
      </c>
      <c r="E15" t="s">
        <v>74</v>
      </c>
      <c r="F15" t="s">
        <v>803</v>
      </c>
      <c r="G15" t="s">
        <v>804</v>
      </c>
      <c r="H15" t="s">
        <v>765</v>
      </c>
      <c r="I15" s="21">
        <v>44678</v>
      </c>
      <c r="J15" s="21">
        <v>44680</v>
      </c>
      <c r="K15" s="21">
        <v>44771</v>
      </c>
      <c r="L15" s="21">
        <v>44771</v>
      </c>
      <c r="M15" s="22">
        <v>50000000</v>
      </c>
      <c r="N15" t="s">
        <v>78</v>
      </c>
      <c r="O15" t="s">
        <v>806</v>
      </c>
      <c r="P15" t="s">
        <v>80</v>
      </c>
      <c r="R15" s="21">
        <v>44678</v>
      </c>
      <c r="S15" s="21">
        <v>44680</v>
      </c>
      <c r="T15" s="21">
        <v>44771</v>
      </c>
      <c r="U15" s="21">
        <v>44771</v>
      </c>
      <c r="V15" s="23">
        <v>0.25277777777777777</v>
      </c>
      <c r="W15">
        <v>91</v>
      </c>
      <c r="X15" s="24">
        <v>-56265.985684041152</v>
      </c>
      <c r="Y15" s="24">
        <v>-56265.985684041152</v>
      </c>
      <c r="Z15" s="24">
        <v>-56243.055555555555</v>
      </c>
      <c r="AA15" s="24">
        <v>-56243.055555555555</v>
      </c>
      <c r="AB15" s="24">
        <f t="shared" ref="AB15:AB17" si="4">IF(AA15&lt;0,0,AA15)</f>
        <v>0</v>
      </c>
      <c r="AC15">
        <v>1.0004076970616034</v>
      </c>
      <c r="AD15">
        <v>-618.05555555555554</v>
      </c>
      <c r="AE15" s="22">
        <v>50000000</v>
      </c>
      <c r="AF15" s="25">
        <v>-4.45E-3</v>
      </c>
      <c r="AG15" s="26">
        <v>0</v>
      </c>
      <c r="AH15" s="27">
        <v>1</v>
      </c>
      <c r="AI15" s="27" t="s">
        <v>103</v>
      </c>
      <c r="AJ15" t="s">
        <v>103</v>
      </c>
      <c r="AK15" t="s">
        <v>78</v>
      </c>
    </row>
    <row r="16" spans="1:75" ht="15" customHeight="1" x14ac:dyDescent="0.25">
      <c r="A16">
        <v>166676</v>
      </c>
      <c r="B16" t="s">
        <v>812</v>
      </c>
      <c r="C16" t="s">
        <v>811</v>
      </c>
      <c r="D16">
        <v>295</v>
      </c>
      <c r="E16" t="s">
        <v>74</v>
      </c>
      <c r="F16" t="s">
        <v>803</v>
      </c>
      <c r="G16" t="s">
        <v>804</v>
      </c>
      <c r="H16" t="s">
        <v>765</v>
      </c>
      <c r="I16" s="21">
        <v>44769</v>
      </c>
      <c r="J16" s="21">
        <v>44771</v>
      </c>
      <c r="K16" s="21">
        <v>44865</v>
      </c>
      <c r="L16" s="21">
        <v>44865</v>
      </c>
      <c r="M16" s="22">
        <v>50000000</v>
      </c>
      <c r="N16" t="s">
        <v>78</v>
      </c>
      <c r="O16" t="s">
        <v>806</v>
      </c>
      <c r="P16" t="s">
        <v>80</v>
      </c>
      <c r="R16" s="21">
        <v>44769</v>
      </c>
      <c r="S16" s="21">
        <v>44771</v>
      </c>
      <c r="T16" s="21">
        <v>44865</v>
      </c>
      <c r="U16" s="21">
        <v>44865</v>
      </c>
      <c r="V16" s="23">
        <v>0.26111111111111113</v>
      </c>
      <c r="W16">
        <v>94</v>
      </c>
      <c r="X16" s="24">
        <v>4076.9374627788675</v>
      </c>
      <c r="Y16" s="24">
        <v>4076.9374627788675</v>
      </c>
      <c r="Z16" s="24">
        <v>4069.8951571438429</v>
      </c>
      <c r="AA16" s="24">
        <v>4069.8951571438429</v>
      </c>
      <c r="AB16" s="24">
        <f t="shared" si="4"/>
        <v>4069.8951571438429</v>
      </c>
      <c r="AC16">
        <v>1.0017303407982545</v>
      </c>
      <c r="AD16">
        <v>0</v>
      </c>
      <c r="AE16" s="22">
        <v>50000000</v>
      </c>
      <c r="AF16" s="25">
        <v>3.1173665033442201E-4</v>
      </c>
      <c r="AG16" s="26">
        <v>0</v>
      </c>
      <c r="AH16" s="27">
        <v>1</v>
      </c>
      <c r="AI16" s="27" t="s">
        <v>103</v>
      </c>
      <c r="AJ16" t="s">
        <v>103</v>
      </c>
      <c r="AK16" t="s">
        <v>78</v>
      </c>
    </row>
    <row r="17" spans="1:37" ht="15" customHeight="1" x14ac:dyDescent="0.25">
      <c r="A17">
        <v>166677</v>
      </c>
      <c r="B17" t="s">
        <v>812</v>
      </c>
      <c r="C17" t="s">
        <v>811</v>
      </c>
      <c r="D17">
        <v>295</v>
      </c>
      <c r="E17" t="s">
        <v>74</v>
      </c>
      <c r="F17" t="s">
        <v>803</v>
      </c>
      <c r="G17" t="s">
        <v>804</v>
      </c>
      <c r="H17" t="s">
        <v>765</v>
      </c>
      <c r="I17" s="21">
        <v>44861</v>
      </c>
      <c r="J17" s="21">
        <v>44865</v>
      </c>
      <c r="K17" s="21">
        <v>44955</v>
      </c>
      <c r="L17" s="21">
        <v>44956</v>
      </c>
      <c r="M17" s="22">
        <v>50000000</v>
      </c>
      <c r="N17" t="s">
        <v>78</v>
      </c>
      <c r="O17" t="s">
        <v>806</v>
      </c>
      <c r="P17" t="s">
        <v>80</v>
      </c>
      <c r="R17" s="21">
        <v>44861</v>
      </c>
      <c r="S17" s="21">
        <v>44865</v>
      </c>
      <c r="T17" s="21">
        <v>44955</v>
      </c>
      <c r="U17" s="21">
        <v>44956</v>
      </c>
      <c r="V17" s="23">
        <v>0.25</v>
      </c>
      <c r="W17">
        <v>90</v>
      </c>
      <c r="X17" s="24">
        <v>105425.65085319543</v>
      </c>
      <c r="Y17" s="24">
        <v>105425.65085319543</v>
      </c>
      <c r="Z17" s="24">
        <v>105109.01642346825</v>
      </c>
      <c r="AA17" s="24">
        <v>105109.01642346825</v>
      </c>
      <c r="AB17" s="24">
        <f t="shared" si="4"/>
        <v>105109.01642346825</v>
      </c>
      <c r="AC17">
        <v>1.0030124383283305</v>
      </c>
      <c r="AD17">
        <v>0</v>
      </c>
      <c r="AE17" s="22">
        <v>50000000</v>
      </c>
      <c r="AF17" s="25">
        <v>8.4087213138774597E-3</v>
      </c>
      <c r="AG17" s="26">
        <v>0</v>
      </c>
      <c r="AH17" s="27">
        <v>1</v>
      </c>
      <c r="AI17" s="27" t="s">
        <v>103</v>
      </c>
      <c r="AJ17" t="s">
        <v>103</v>
      </c>
      <c r="AK17" t="s">
        <v>78</v>
      </c>
    </row>
    <row r="18" spans="1:37" ht="15" customHeight="1" x14ac:dyDescent="0.25">
      <c r="A18">
        <v>166683</v>
      </c>
      <c r="B18" t="s">
        <v>813</v>
      </c>
      <c r="C18" t="s">
        <v>814</v>
      </c>
      <c r="D18">
        <v>296</v>
      </c>
      <c r="E18" t="s">
        <v>74</v>
      </c>
      <c r="F18" t="s">
        <v>803</v>
      </c>
      <c r="G18" t="s">
        <v>804</v>
      </c>
      <c r="H18" t="s">
        <v>765</v>
      </c>
      <c r="J18" s="21">
        <v>44696</v>
      </c>
      <c r="K18" s="21">
        <v>44788</v>
      </c>
      <c r="L18" s="21">
        <v>44788</v>
      </c>
      <c r="M18" s="22">
        <v>70000000</v>
      </c>
      <c r="N18" t="s">
        <v>78</v>
      </c>
      <c r="O18" s="5">
        <v>7.0000000000000001E-3</v>
      </c>
      <c r="P18" t="s">
        <v>80</v>
      </c>
      <c r="R18" s="21">
        <v>44788</v>
      </c>
      <c r="S18" s="21">
        <v>44696</v>
      </c>
      <c r="T18" s="21">
        <v>44788</v>
      </c>
      <c r="U18" s="21">
        <v>44788</v>
      </c>
      <c r="V18" s="23">
        <v>0.25555555555555554</v>
      </c>
      <c r="W18">
        <v>92</v>
      </c>
      <c r="X18" s="24">
        <v>-125303.21209426361</v>
      </c>
      <c r="Y18" s="24">
        <v>-125303.21209426361</v>
      </c>
      <c r="Z18" s="24">
        <v>-125222.22222222222</v>
      </c>
      <c r="AA18" s="24">
        <v>-125222.22222222222</v>
      </c>
      <c r="AB18" s="24">
        <f t="shared" ref="AB18:AB20" si="5">AA18</f>
        <v>-125222.22222222222</v>
      </c>
      <c r="AC18">
        <v>1.0006467691644831</v>
      </c>
      <c r="AD18">
        <v>-1361.1111111111111</v>
      </c>
      <c r="AE18" s="22">
        <v>70000000</v>
      </c>
      <c r="AF18" s="25">
        <v>7.0000000000000001E-3</v>
      </c>
      <c r="AG18" s="26">
        <v>0</v>
      </c>
      <c r="AH18" s="27">
        <v>1</v>
      </c>
      <c r="AI18" s="27" t="s">
        <v>103</v>
      </c>
      <c r="AJ18" t="s">
        <v>103</v>
      </c>
      <c r="AK18" t="s">
        <v>78</v>
      </c>
    </row>
    <row r="19" spans="1:37" ht="15" customHeight="1" x14ac:dyDescent="0.25">
      <c r="A19">
        <v>166684</v>
      </c>
      <c r="B19" t="s">
        <v>813</v>
      </c>
      <c r="C19" t="s">
        <v>814</v>
      </c>
      <c r="D19">
        <v>296</v>
      </c>
      <c r="E19" t="s">
        <v>74</v>
      </c>
      <c r="F19" t="s">
        <v>803</v>
      </c>
      <c r="G19" t="s">
        <v>804</v>
      </c>
      <c r="H19" t="s">
        <v>765</v>
      </c>
      <c r="J19" s="21">
        <v>44788</v>
      </c>
      <c r="K19" s="21">
        <v>44880</v>
      </c>
      <c r="L19" s="21">
        <v>44880</v>
      </c>
      <c r="M19" s="22">
        <v>70000000</v>
      </c>
      <c r="N19" t="s">
        <v>78</v>
      </c>
      <c r="O19" s="5">
        <v>7.0000000000000001E-3</v>
      </c>
      <c r="P19" t="s">
        <v>80</v>
      </c>
      <c r="R19" s="21">
        <v>44880</v>
      </c>
      <c r="S19" s="21">
        <v>44788</v>
      </c>
      <c r="T19" s="21">
        <v>44880</v>
      </c>
      <c r="U19" s="21">
        <v>44880</v>
      </c>
      <c r="V19" s="23">
        <v>0.25555555555555554</v>
      </c>
      <c r="W19">
        <v>92</v>
      </c>
      <c r="X19" s="24">
        <v>-125465.34901748088</v>
      </c>
      <c r="Y19" s="24">
        <v>-125465.34901748088</v>
      </c>
      <c r="Z19" s="24">
        <v>-125222.22222222222</v>
      </c>
      <c r="AA19" s="24">
        <v>-125222.22222222222</v>
      </c>
      <c r="AB19" s="24">
        <f t="shared" si="5"/>
        <v>-125222.22222222222</v>
      </c>
      <c r="AC19">
        <v>1.0019415626950559</v>
      </c>
      <c r="AD19">
        <v>0</v>
      </c>
      <c r="AE19" s="22">
        <v>70000000</v>
      </c>
      <c r="AF19" s="25">
        <v>7.0000000000000001E-3</v>
      </c>
      <c r="AG19" s="26">
        <v>0</v>
      </c>
      <c r="AH19" s="27">
        <v>1</v>
      </c>
      <c r="AI19" s="27" t="s">
        <v>103</v>
      </c>
      <c r="AJ19" t="s">
        <v>103</v>
      </c>
      <c r="AK19" t="s">
        <v>78</v>
      </c>
    </row>
    <row r="20" spans="1:37" ht="15" customHeight="1" x14ac:dyDescent="0.25">
      <c r="A20">
        <v>166685</v>
      </c>
      <c r="B20" t="s">
        <v>813</v>
      </c>
      <c r="C20" t="s">
        <v>814</v>
      </c>
      <c r="D20">
        <v>296</v>
      </c>
      <c r="E20" t="s">
        <v>74</v>
      </c>
      <c r="F20" t="s">
        <v>803</v>
      </c>
      <c r="G20" t="s">
        <v>804</v>
      </c>
      <c r="H20" t="s">
        <v>765</v>
      </c>
      <c r="J20" s="21">
        <v>44880</v>
      </c>
      <c r="K20" s="21">
        <v>44972</v>
      </c>
      <c r="L20" s="21">
        <v>44972</v>
      </c>
      <c r="M20" s="22">
        <v>70000000</v>
      </c>
      <c r="N20" t="s">
        <v>78</v>
      </c>
      <c r="O20" s="5">
        <v>7.0000000000000001E-3</v>
      </c>
      <c r="P20" t="s">
        <v>80</v>
      </c>
      <c r="R20" s="21">
        <v>44972</v>
      </c>
      <c r="S20" s="21">
        <v>44880</v>
      </c>
      <c r="T20" s="21">
        <v>44972</v>
      </c>
      <c r="U20" s="21">
        <v>44972</v>
      </c>
      <c r="V20" s="23">
        <v>0.25555555555555554</v>
      </c>
      <c r="W20">
        <v>92</v>
      </c>
      <c r="X20" s="24">
        <v>-125627.69573884645</v>
      </c>
      <c r="Y20" s="24">
        <v>-125627.69573884645</v>
      </c>
      <c r="Z20" s="24">
        <v>-125222.22222222222</v>
      </c>
      <c r="AA20" s="24">
        <v>-125222.22222222222</v>
      </c>
      <c r="AB20" s="24">
        <f t="shared" si="5"/>
        <v>-125222.22222222222</v>
      </c>
      <c r="AC20">
        <v>1.0032380316323142</v>
      </c>
      <c r="AD20">
        <v>0</v>
      </c>
      <c r="AE20" s="22">
        <v>70000000</v>
      </c>
      <c r="AF20" s="25">
        <v>7.0000000000000001E-3</v>
      </c>
      <c r="AG20" s="26">
        <v>0</v>
      </c>
      <c r="AH20" s="27">
        <v>1</v>
      </c>
      <c r="AI20" s="27" t="s">
        <v>103</v>
      </c>
      <c r="AJ20" t="s">
        <v>103</v>
      </c>
      <c r="AK20" t="s">
        <v>78</v>
      </c>
    </row>
    <row r="21" spans="1:37" ht="15" customHeight="1" x14ac:dyDescent="0.25">
      <c r="A21">
        <v>166691</v>
      </c>
      <c r="B21" t="s">
        <v>815</v>
      </c>
      <c r="C21" t="s">
        <v>814</v>
      </c>
      <c r="D21">
        <v>296</v>
      </c>
      <c r="E21" t="s">
        <v>74</v>
      </c>
      <c r="F21" t="s">
        <v>803</v>
      </c>
      <c r="G21" t="s">
        <v>804</v>
      </c>
      <c r="H21" t="s">
        <v>765</v>
      </c>
      <c r="I21" s="21">
        <v>44693</v>
      </c>
      <c r="J21" s="21">
        <v>44696</v>
      </c>
      <c r="K21" s="21">
        <v>44788</v>
      </c>
      <c r="L21" s="21">
        <v>44788</v>
      </c>
      <c r="M21" s="22">
        <v>70000000</v>
      </c>
      <c r="N21" t="s">
        <v>78</v>
      </c>
      <c r="O21" t="s">
        <v>806</v>
      </c>
      <c r="P21" t="s">
        <v>80</v>
      </c>
      <c r="R21" s="21">
        <v>44693</v>
      </c>
      <c r="S21" s="21">
        <v>44696</v>
      </c>
      <c r="T21" s="21">
        <v>44788</v>
      </c>
      <c r="U21" s="21">
        <v>44788</v>
      </c>
      <c r="V21" s="23">
        <v>0.25555555555555554</v>
      </c>
      <c r="W21">
        <v>92</v>
      </c>
      <c r="X21" s="24">
        <v>-72675.863014672897</v>
      </c>
      <c r="Y21" s="24">
        <v>-72675.863014672897</v>
      </c>
      <c r="Z21" s="24">
        <v>-72628.888888888891</v>
      </c>
      <c r="AA21" s="24">
        <v>-72628.888888888891</v>
      </c>
      <c r="AB21" s="24">
        <f t="shared" ref="AB21:AB23" si="6">IF(AA21&lt;0,0,AA21)</f>
        <v>0</v>
      </c>
      <c r="AC21">
        <v>1.0006467691644831</v>
      </c>
      <c r="AD21">
        <v>-789.44444444444446</v>
      </c>
      <c r="AE21" s="22">
        <v>70000000</v>
      </c>
      <c r="AF21" s="25">
        <v>-4.0600000000000002E-3</v>
      </c>
      <c r="AG21" s="26">
        <v>0</v>
      </c>
      <c r="AH21" s="27">
        <v>1</v>
      </c>
      <c r="AI21" s="27" t="s">
        <v>103</v>
      </c>
      <c r="AJ21" t="s">
        <v>103</v>
      </c>
      <c r="AK21" t="s">
        <v>78</v>
      </c>
    </row>
    <row r="22" spans="1:37" ht="15" customHeight="1" x14ac:dyDescent="0.25">
      <c r="A22">
        <v>166692</v>
      </c>
      <c r="B22" t="s">
        <v>815</v>
      </c>
      <c r="C22" t="s">
        <v>814</v>
      </c>
      <c r="D22">
        <v>296</v>
      </c>
      <c r="E22" t="s">
        <v>74</v>
      </c>
      <c r="F22" t="s">
        <v>803</v>
      </c>
      <c r="G22" t="s">
        <v>804</v>
      </c>
      <c r="H22" t="s">
        <v>765</v>
      </c>
      <c r="I22" s="21">
        <v>44784</v>
      </c>
      <c r="J22" s="21">
        <v>44788</v>
      </c>
      <c r="K22" s="21">
        <v>44880</v>
      </c>
      <c r="L22" s="21">
        <v>44880</v>
      </c>
      <c r="M22" s="22">
        <v>70000000</v>
      </c>
      <c r="N22" t="s">
        <v>78</v>
      </c>
      <c r="O22" s="5" t="s">
        <v>806</v>
      </c>
      <c r="P22" t="s">
        <v>80</v>
      </c>
      <c r="R22" s="21">
        <v>44784</v>
      </c>
      <c r="S22" s="21">
        <v>44788</v>
      </c>
      <c r="T22" s="21">
        <v>44880</v>
      </c>
      <c r="U22" s="21">
        <v>44880</v>
      </c>
      <c r="V22" s="23">
        <v>0.25555555555555554</v>
      </c>
      <c r="W22">
        <v>92</v>
      </c>
      <c r="X22" s="24">
        <v>32291.767754047927</v>
      </c>
      <c r="Y22" s="24">
        <v>32291.767754047927</v>
      </c>
      <c r="Z22" s="24">
        <v>32229.192755701693</v>
      </c>
      <c r="AA22" s="24">
        <v>32229.192755701693</v>
      </c>
      <c r="AB22" s="24">
        <f t="shared" si="6"/>
        <v>32229.192755701693</v>
      </c>
      <c r="AC22">
        <v>1.0019415626950559</v>
      </c>
      <c r="AD22">
        <v>0</v>
      </c>
      <c r="AE22" s="22">
        <v>70000000</v>
      </c>
      <c r="AF22" s="25">
        <v>1.8016318931758707E-3</v>
      </c>
      <c r="AG22" s="26">
        <v>0</v>
      </c>
      <c r="AH22" s="27">
        <v>1</v>
      </c>
      <c r="AI22" s="27" t="s">
        <v>103</v>
      </c>
      <c r="AJ22" t="s">
        <v>103</v>
      </c>
      <c r="AK22" t="s">
        <v>78</v>
      </c>
    </row>
    <row r="23" spans="1:37" ht="15" customHeight="1" x14ac:dyDescent="0.25">
      <c r="A23">
        <v>166693</v>
      </c>
      <c r="B23" t="s">
        <v>815</v>
      </c>
      <c r="C23" t="s">
        <v>814</v>
      </c>
      <c r="D23">
        <v>296</v>
      </c>
      <c r="E23" t="s">
        <v>74</v>
      </c>
      <c r="F23" t="s">
        <v>803</v>
      </c>
      <c r="G23" t="s">
        <v>804</v>
      </c>
      <c r="H23" t="s">
        <v>765</v>
      </c>
      <c r="I23" s="21">
        <v>44876</v>
      </c>
      <c r="J23" s="21">
        <v>44880</v>
      </c>
      <c r="K23" s="21">
        <v>44972</v>
      </c>
      <c r="L23" s="21">
        <v>44972</v>
      </c>
      <c r="M23" s="22">
        <v>70000000</v>
      </c>
      <c r="N23" t="s">
        <v>78</v>
      </c>
      <c r="O23" s="5" t="s">
        <v>806</v>
      </c>
      <c r="P23" t="s">
        <v>80</v>
      </c>
      <c r="R23" s="21">
        <v>44876</v>
      </c>
      <c r="S23" s="21">
        <v>44880</v>
      </c>
      <c r="T23" s="21">
        <v>44972</v>
      </c>
      <c r="U23" s="21">
        <v>44972</v>
      </c>
      <c r="V23" s="23">
        <v>0.25555555555555554</v>
      </c>
      <c r="W23">
        <v>92</v>
      </c>
      <c r="X23" s="24">
        <v>168539.98951940352</v>
      </c>
      <c r="Y23" s="24">
        <v>168539.98951940352</v>
      </c>
      <c r="Z23" s="24">
        <v>167996.01311483502</v>
      </c>
      <c r="AA23" s="24">
        <v>167996.01311483502</v>
      </c>
      <c r="AB23" s="24">
        <f t="shared" si="6"/>
        <v>167996.01311483502</v>
      </c>
      <c r="AC23">
        <v>1.0032380316323142</v>
      </c>
      <c r="AD23">
        <v>0</v>
      </c>
      <c r="AE23" s="22">
        <v>70000000</v>
      </c>
      <c r="AF23" s="25">
        <v>9.3910814784690395E-3</v>
      </c>
      <c r="AG23" s="26">
        <v>0</v>
      </c>
      <c r="AH23" s="27">
        <v>1</v>
      </c>
      <c r="AI23" s="27" t="s">
        <v>103</v>
      </c>
      <c r="AJ23" t="s">
        <v>103</v>
      </c>
      <c r="AK23" t="s">
        <v>78</v>
      </c>
    </row>
    <row r="24" spans="1:37" ht="15" customHeight="1" x14ac:dyDescent="0.25">
      <c r="A24">
        <v>166698</v>
      </c>
      <c r="B24" t="s">
        <v>816</v>
      </c>
      <c r="C24" t="s">
        <v>817</v>
      </c>
      <c r="D24">
        <v>297</v>
      </c>
      <c r="E24" t="s">
        <v>74</v>
      </c>
      <c r="F24" t="s">
        <v>803</v>
      </c>
      <c r="G24" t="s">
        <v>804</v>
      </c>
      <c r="H24" t="s">
        <v>770</v>
      </c>
      <c r="J24" s="21">
        <v>44662</v>
      </c>
      <c r="K24" s="21">
        <v>44753</v>
      </c>
      <c r="L24" s="21">
        <v>44753</v>
      </c>
      <c r="M24" s="22">
        <v>175000000</v>
      </c>
      <c r="N24" t="s">
        <v>78</v>
      </c>
      <c r="O24">
        <v>7.45E-3</v>
      </c>
      <c r="P24" t="s">
        <v>80</v>
      </c>
      <c r="R24" s="21">
        <v>44753</v>
      </c>
      <c r="S24" s="21">
        <v>44662</v>
      </c>
      <c r="T24" s="21">
        <v>44753</v>
      </c>
      <c r="U24" s="21">
        <v>44753</v>
      </c>
      <c r="V24" s="23">
        <v>0.25277777777777777</v>
      </c>
      <c r="W24">
        <v>91</v>
      </c>
      <c r="X24" s="24">
        <v>-329609.98556257837</v>
      </c>
      <c r="Y24" s="24">
        <v>-329609.98556257837</v>
      </c>
      <c r="Z24" s="24">
        <v>-329559.02777777775</v>
      </c>
      <c r="AA24" s="24">
        <v>-329559.02777777775</v>
      </c>
      <c r="AB24" s="24">
        <f t="shared" ref="AB24:AB27" si="7">AA24</f>
        <v>-329559.02777777775</v>
      </c>
      <c r="AC24">
        <v>1.0001546241507757</v>
      </c>
      <c r="AD24">
        <v>-3621.5277777777774</v>
      </c>
      <c r="AE24" s="22">
        <v>175000000</v>
      </c>
      <c r="AF24" s="25">
        <v>7.45E-3</v>
      </c>
      <c r="AG24" s="26">
        <v>0</v>
      </c>
      <c r="AH24" s="27">
        <v>1</v>
      </c>
      <c r="AI24" s="27" t="s">
        <v>103</v>
      </c>
      <c r="AJ24" t="s">
        <v>103</v>
      </c>
      <c r="AK24" t="s">
        <v>78</v>
      </c>
    </row>
    <row r="25" spans="1:37" ht="15" customHeight="1" x14ac:dyDescent="0.25">
      <c r="A25">
        <v>166699</v>
      </c>
      <c r="B25" t="s">
        <v>816</v>
      </c>
      <c r="C25" t="s">
        <v>817</v>
      </c>
      <c r="D25">
        <v>297</v>
      </c>
      <c r="E25" t="s">
        <v>74</v>
      </c>
      <c r="F25" t="s">
        <v>803</v>
      </c>
      <c r="G25" t="s">
        <v>804</v>
      </c>
      <c r="H25" t="s">
        <v>770</v>
      </c>
      <c r="J25" s="21">
        <v>44753</v>
      </c>
      <c r="K25" s="21">
        <v>44844</v>
      </c>
      <c r="L25" s="21">
        <v>44844</v>
      </c>
      <c r="M25" s="22">
        <v>175000000</v>
      </c>
      <c r="N25" t="s">
        <v>78</v>
      </c>
      <c r="O25">
        <v>7.45E-3</v>
      </c>
      <c r="P25" t="s">
        <v>80</v>
      </c>
      <c r="R25" s="21">
        <v>44844</v>
      </c>
      <c r="S25" s="21">
        <v>44753</v>
      </c>
      <c r="T25" s="21">
        <v>44844</v>
      </c>
      <c r="U25" s="21">
        <v>44844</v>
      </c>
      <c r="V25" s="23">
        <v>0.25277777777777777</v>
      </c>
      <c r="W25">
        <v>91</v>
      </c>
      <c r="X25" s="24">
        <v>-330031.84774560999</v>
      </c>
      <c r="Y25" s="24">
        <v>-330031.84774560999</v>
      </c>
      <c r="Z25" s="24">
        <v>-329559.02777777775</v>
      </c>
      <c r="AA25" s="24">
        <v>-329559.02777777775</v>
      </c>
      <c r="AB25" s="24">
        <f t="shared" si="7"/>
        <v>-329559.02777777775</v>
      </c>
      <c r="AC25">
        <v>1.001434704948065</v>
      </c>
      <c r="AD25">
        <v>0</v>
      </c>
      <c r="AE25" s="22">
        <v>175000000</v>
      </c>
      <c r="AF25" s="25">
        <v>7.45E-3</v>
      </c>
      <c r="AG25" s="26">
        <v>0</v>
      </c>
      <c r="AH25" s="27">
        <v>1</v>
      </c>
      <c r="AI25" s="27" t="s">
        <v>103</v>
      </c>
      <c r="AJ25" t="s">
        <v>103</v>
      </c>
      <c r="AK25" t="s">
        <v>78</v>
      </c>
    </row>
    <row r="26" spans="1:37" ht="15" customHeight="1" x14ac:dyDescent="0.25">
      <c r="A26">
        <v>166700</v>
      </c>
      <c r="B26" t="s">
        <v>816</v>
      </c>
      <c r="C26" t="s">
        <v>817</v>
      </c>
      <c r="D26">
        <v>297</v>
      </c>
      <c r="E26" t="s">
        <v>74</v>
      </c>
      <c r="F26" t="s">
        <v>803</v>
      </c>
      <c r="G26" t="s">
        <v>804</v>
      </c>
      <c r="H26" t="s">
        <v>770</v>
      </c>
      <c r="J26" s="21">
        <v>44844</v>
      </c>
      <c r="K26" s="21">
        <v>44935</v>
      </c>
      <c r="L26" s="21">
        <v>44935</v>
      </c>
      <c r="M26" s="22">
        <v>175000000</v>
      </c>
      <c r="N26" t="s">
        <v>78</v>
      </c>
      <c r="O26">
        <v>7.45E-3</v>
      </c>
      <c r="P26" t="s">
        <v>80</v>
      </c>
      <c r="R26" s="21">
        <v>44935</v>
      </c>
      <c r="S26" s="21">
        <v>44844</v>
      </c>
      <c r="T26" s="21">
        <v>44935</v>
      </c>
      <c r="U26" s="21">
        <v>44935</v>
      </c>
      <c r="V26" s="23">
        <v>0.25277777777777777</v>
      </c>
      <c r="W26">
        <v>91</v>
      </c>
      <c r="X26" s="24">
        <v>-330454.2498628344</v>
      </c>
      <c r="Y26" s="24">
        <v>-330454.2498628344</v>
      </c>
      <c r="Z26" s="24">
        <v>-329559.02777777775</v>
      </c>
      <c r="AA26" s="24">
        <v>-329559.02777777775</v>
      </c>
      <c r="AB26" s="24">
        <f t="shared" si="7"/>
        <v>-329559.02777777775</v>
      </c>
      <c r="AC26">
        <v>1.0027164240988728</v>
      </c>
      <c r="AD26">
        <v>0</v>
      </c>
      <c r="AE26" s="22">
        <v>175000000</v>
      </c>
      <c r="AF26" s="25">
        <v>7.45E-3</v>
      </c>
      <c r="AG26" s="26">
        <v>0</v>
      </c>
      <c r="AH26" s="27">
        <v>1</v>
      </c>
      <c r="AI26" s="27" t="s">
        <v>103</v>
      </c>
      <c r="AJ26" t="s">
        <v>103</v>
      </c>
      <c r="AK26" t="s">
        <v>78</v>
      </c>
    </row>
    <row r="27" spans="1:37" ht="15" customHeight="1" x14ac:dyDescent="0.25">
      <c r="A27">
        <v>166701</v>
      </c>
      <c r="B27" t="s">
        <v>816</v>
      </c>
      <c r="C27" t="s">
        <v>817</v>
      </c>
      <c r="D27">
        <v>297</v>
      </c>
      <c r="E27" t="s">
        <v>74</v>
      </c>
      <c r="F27" t="s">
        <v>803</v>
      </c>
      <c r="G27" t="s">
        <v>804</v>
      </c>
      <c r="H27" t="s">
        <v>770</v>
      </c>
      <c r="J27" s="21">
        <v>44935</v>
      </c>
      <c r="K27" s="21">
        <v>45025</v>
      </c>
      <c r="L27" s="21">
        <v>45026</v>
      </c>
      <c r="M27" s="22">
        <v>175000000</v>
      </c>
      <c r="N27" t="s">
        <v>78</v>
      </c>
      <c r="O27">
        <v>7.45E-3</v>
      </c>
      <c r="P27" t="s">
        <v>80</v>
      </c>
      <c r="R27" s="21">
        <v>45026</v>
      </c>
      <c r="S27" s="21">
        <v>44935</v>
      </c>
      <c r="T27" s="21">
        <v>45025</v>
      </c>
      <c r="U27" s="21">
        <v>45026</v>
      </c>
      <c r="V27" s="23">
        <v>0.25</v>
      </c>
      <c r="W27">
        <v>90</v>
      </c>
      <c r="X27" s="24">
        <v>-327241.17949975125</v>
      </c>
      <c r="Y27" s="24">
        <v>-327241.17949975125</v>
      </c>
      <c r="Z27" s="24">
        <v>-325937.5</v>
      </c>
      <c r="AA27" s="24">
        <v>-325937.5</v>
      </c>
      <c r="AB27" s="24">
        <f t="shared" si="7"/>
        <v>-325937.5</v>
      </c>
      <c r="AC27">
        <v>1.0039997837000998</v>
      </c>
      <c r="AD27">
        <v>0</v>
      </c>
      <c r="AE27" s="22">
        <v>175000000</v>
      </c>
      <c r="AF27" s="25">
        <v>7.45E-3</v>
      </c>
      <c r="AG27" s="26">
        <v>0</v>
      </c>
      <c r="AH27" s="27">
        <v>1</v>
      </c>
      <c r="AI27" s="27" t="s">
        <v>103</v>
      </c>
      <c r="AJ27" t="s">
        <v>103</v>
      </c>
      <c r="AK27" t="s">
        <v>78</v>
      </c>
    </row>
    <row r="28" spans="1:37" ht="15" customHeight="1" x14ac:dyDescent="0.25">
      <c r="A28">
        <v>166706</v>
      </c>
      <c r="B28" t="s">
        <v>818</v>
      </c>
      <c r="C28" t="s">
        <v>817</v>
      </c>
      <c r="D28">
        <v>297</v>
      </c>
      <c r="E28" t="s">
        <v>74</v>
      </c>
      <c r="F28" t="s">
        <v>803</v>
      </c>
      <c r="G28" t="s">
        <v>804</v>
      </c>
      <c r="H28" t="s">
        <v>770</v>
      </c>
      <c r="I28" s="21">
        <v>44658</v>
      </c>
      <c r="J28" s="21">
        <v>44662</v>
      </c>
      <c r="K28" s="21">
        <v>44753</v>
      </c>
      <c r="L28" s="21">
        <v>44753</v>
      </c>
      <c r="M28" s="22">
        <v>175000000</v>
      </c>
      <c r="N28" t="s">
        <v>78</v>
      </c>
      <c r="O28" s="5" t="s">
        <v>806</v>
      </c>
      <c r="P28" t="s">
        <v>80</v>
      </c>
      <c r="R28" s="21">
        <v>44658</v>
      </c>
      <c r="S28" s="21">
        <v>44662</v>
      </c>
      <c r="T28" s="21">
        <v>44753</v>
      </c>
      <c r="U28" s="21">
        <v>44753</v>
      </c>
      <c r="V28" s="23">
        <v>0.25277777777777777</v>
      </c>
      <c r="W28">
        <v>91</v>
      </c>
      <c r="X28" s="24">
        <v>-205729.7225323476</v>
      </c>
      <c r="Y28" s="24">
        <v>-205729.7225323476</v>
      </c>
      <c r="Z28" s="24">
        <v>-205697.91666666669</v>
      </c>
      <c r="AA28" s="24">
        <v>-205697.91666666669</v>
      </c>
      <c r="AB28" s="24">
        <f t="shared" ref="AB28:AB31" si="8">IF(AA28&lt;0,0,AA28)</f>
        <v>0</v>
      </c>
      <c r="AC28">
        <v>1.0001546241507757</v>
      </c>
      <c r="AD28">
        <v>-2260.416666666667</v>
      </c>
      <c r="AE28" s="22">
        <v>175000000</v>
      </c>
      <c r="AF28" s="25">
        <v>-4.6500000000000005E-3</v>
      </c>
      <c r="AG28" s="26">
        <v>0</v>
      </c>
      <c r="AH28" s="27">
        <v>1</v>
      </c>
      <c r="AI28" s="27" t="s">
        <v>103</v>
      </c>
      <c r="AJ28" t="s">
        <v>103</v>
      </c>
      <c r="AK28" t="s">
        <v>78</v>
      </c>
    </row>
    <row r="29" spans="1:37" ht="15" customHeight="1" x14ac:dyDescent="0.25">
      <c r="A29">
        <v>166707</v>
      </c>
      <c r="B29" t="s">
        <v>818</v>
      </c>
      <c r="C29" t="s">
        <v>817</v>
      </c>
      <c r="D29">
        <v>297</v>
      </c>
      <c r="E29" t="s">
        <v>74</v>
      </c>
      <c r="F29" t="s">
        <v>803</v>
      </c>
      <c r="G29" t="s">
        <v>804</v>
      </c>
      <c r="H29" t="s">
        <v>770</v>
      </c>
      <c r="I29" s="21">
        <v>44749</v>
      </c>
      <c r="J29" s="21">
        <v>44753</v>
      </c>
      <c r="K29" s="21">
        <v>44844</v>
      </c>
      <c r="L29" s="21">
        <v>44844</v>
      </c>
      <c r="M29" s="22">
        <v>175000000</v>
      </c>
      <c r="N29" t="s">
        <v>78</v>
      </c>
      <c r="O29" s="5" t="s">
        <v>806</v>
      </c>
      <c r="P29" t="s">
        <v>80</v>
      </c>
      <c r="R29" s="21">
        <v>44749</v>
      </c>
      <c r="S29" s="21">
        <v>44753</v>
      </c>
      <c r="T29" s="21">
        <v>44844</v>
      </c>
      <c r="U29" s="21">
        <v>44844</v>
      </c>
      <c r="V29" s="23">
        <v>0.25277777777777777</v>
      </c>
      <c r="W29">
        <v>91</v>
      </c>
      <c r="X29" s="24">
        <v>-60581.137600984446</v>
      </c>
      <c r="Y29" s="24">
        <v>-60581.137600984446</v>
      </c>
      <c r="Z29" s="24">
        <v>-60494.346063357392</v>
      </c>
      <c r="AA29" s="24">
        <v>-60494.346063357392</v>
      </c>
      <c r="AB29" s="24">
        <f t="shared" si="8"/>
        <v>0</v>
      </c>
      <c r="AC29">
        <v>1.001434704948065</v>
      </c>
      <c r="AD29">
        <v>0</v>
      </c>
      <c r="AE29" s="22">
        <v>175000000</v>
      </c>
      <c r="AF29" s="25">
        <v>-1.36753309782158E-3</v>
      </c>
      <c r="AG29" s="26">
        <v>0</v>
      </c>
      <c r="AH29" s="27">
        <v>1</v>
      </c>
      <c r="AI29" s="27" t="s">
        <v>103</v>
      </c>
      <c r="AJ29" t="s">
        <v>103</v>
      </c>
      <c r="AK29" t="s">
        <v>78</v>
      </c>
    </row>
    <row r="30" spans="1:37" ht="15" customHeight="1" x14ac:dyDescent="0.25">
      <c r="A30">
        <v>166708</v>
      </c>
      <c r="B30" t="s">
        <v>818</v>
      </c>
      <c r="C30" t="s">
        <v>817</v>
      </c>
      <c r="D30">
        <v>297</v>
      </c>
      <c r="E30" t="s">
        <v>74</v>
      </c>
      <c r="F30" t="s">
        <v>803</v>
      </c>
      <c r="G30" t="s">
        <v>804</v>
      </c>
      <c r="H30" t="s">
        <v>770</v>
      </c>
      <c r="I30" s="21">
        <v>44840</v>
      </c>
      <c r="J30" s="21">
        <v>44844</v>
      </c>
      <c r="K30" s="21">
        <v>44935</v>
      </c>
      <c r="L30" s="21">
        <v>44935</v>
      </c>
      <c r="M30" s="22">
        <v>175000000</v>
      </c>
      <c r="N30" t="s">
        <v>78</v>
      </c>
      <c r="O30" s="5" t="s">
        <v>806</v>
      </c>
      <c r="P30" t="s">
        <v>80</v>
      </c>
      <c r="R30" s="21">
        <v>44840</v>
      </c>
      <c r="S30" s="21">
        <v>44844</v>
      </c>
      <c r="T30" s="21">
        <v>44935</v>
      </c>
      <c r="U30" s="21">
        <v>44935</v>
      </c>
      <c r="V30" s="23">
        <v>0.25277777777777777</v>
      </c>
      <c r="W30">
        <v>91</v>
      </c>
      <c r="X30" s="24">
        <v>305238.6448828553</v>
      </c>
      <c r="Y30" s="24">
        <v>305238.6448828553</v>
      </c>
      <c r="Z30" s="24">
        <v>304411.73351395834</v>
      </c>
      <c r="AA30" s="24">
        <v>304411.73351395834</v>
      </c>
      <c r="AB30" s="24">
        <f t="shared" si="8"/>
        <v>304411.73351395834</v>
      </c>
      <c r="AC30">
        <v>1.0027164240988728</v>
      </c>
      <c r="AD30">
        <v>0</v>
      </c>
      <c r="AE30" s="22">
        <v>175000000</v>
      </c>
      <c r="AF30" s="25">
        <v>6.8815211343814763E-3</v>
      </c>
      <c r="AG30" s="26">
        <v>0</v>
      </c>
      <c r="AH30" s="27">
        <v>1</v>
      </c>
      <c r="AI30" s="27" t="s">
        <v>103</v>
      </c>
      <c r="AJ30" t="s">
        <v>103</v>
      </c>
      <c r="AK30" t="s">
        <v>78</v>
      </c>
    </row>
    <row r="31" spans="1:37" ht="15" customHeight="1" x14ac:dyDescent="0.25">
      <c r="A31">
        <v>166709</v>
      </c>
      <c r="B31" t="s">
        <v>818</v>
      </c>
      <c r="C31" t="s">
        <v>817</v>
      </c>
      <c r="D31">
        <v>297</v>
      </c>
      <c r="E31" t="s">
        <v>74</v>
      </c>
      <c r="F31" t="s">
        <v>803</v>
      </c>
      <c r="G31" t="s">
        <v>804</v>
      </c>
      <c r="H31" t="s">
        <v>770</v>
      </c>
      <c r="I31" s="21">
        <v>44931</v>
      </c>
      <c r="J31" s="21">
        <v>44935</v>
      </c>
      <c r="K31" s="21">
        <v>45025</v>
      </c>
      <c r="L31" s="21">
        <v>45026</v>
      </c>
      <c r="M31" s="22">
        <v>175000000</v>
      </c>
      <c r="N31" t="s">
        <v>78</v>
      </c>
      <c r="O31" s="5" t="s">
        <v>806</v>
      </c>
      <c r="P31" t="s">
        <v>80</v>
      </c>
      <c r="R31" s="21">
        <v>44931</v>
      </c>
      <c r="S31" s="21">
        <v>44935</v>
      </c>
      <c r="T31" s="21">
        <v>45025</v>
      </c>
      <c r="U31" s="21">
        <v>45026</v>
      </c>
      <c r="V31" s="23">
        <v>0.25</v>
      </c>
      <c r="W31">
        <v>90</v>
      </c>
      <c r="X31" s="24">
        <v>544667.88202059432</v>
      </c>
      <c r="Y31" s="24">
        <v>544667.88202059432</v>
      </c>
      <c r="Z31" s="24">
        <v>542498.00733352511</v>
      </c>
      <c r="AA31" s="24">
        <v>542498.00733352511</v>
      </c>
      <c r="AB31" s="24">
        <f t="shared" si="8"/>
        <v>542498.00733352511</v>
      </c>
      <c r="AC31">
        <v>1.0039997837000998</v>
      </c>
      <c r="AD31">
        <v>0</v>
      </c>
      <c r="AE31" s="22">
        <v>175000000</v>
      </c>
      <c r="AF31" s="25">
        <v>1.2399954453337716E-2</v>
      </c>
      <c r="AG31" s="26">
        <v>0</v>
      </c>
      <c r="AH31" s="27">
        <v>1</v>
      </c>
      <c r="AI31" s="27" t="s">
        <v>103</v>
      </c>
      <c r="AJ31" t="s">
        <v>103</v>
      </c>
      <c r="AK31" t="s">
        <v>78</v>
      </c>
    </row>
    <row r="32" spans="1:37" ht="15" customHeight="1" x14ac:dyDescent="0.25">
      <c r="A32">
        <v>166714</v>
      </c>
      <c r="B32" t="s">
        <v>819</v>
      </c>
      <c r="C32" t="s">
        <v>820</v>
      </c>
      <c r="D32">
        <v>298</v>
      </c>
      <c r="E32" t="s">
        <v>74</v>
      </c>
      <c r="F32" t="s">
        <v>803</v>
      </c>
      <c r="G32" t="s">
        <v>804</v>
      </c>
      <c r="H32" t="s">
        <v>770</v>
      </c>
      <c r="J32" s="21">
        <v>44669</v>
      </c>
      <c r="K32" s="21">
        <v>44760</v>
      </c>
      <c r="L32" s="21">
        <v>44760</v>
      </c>
      <c r="M32" s="22">
        <v>100000000</v>
      </c>
      <c r="N32" t="s">
        <v>78</v>
      </c>
      <c r="O32">
        <v>7.6E-3</v>
      </c>
      <c r="P32" t="s">
        <v>80</v>
      </c>
      <c r="R32" s="21">
        <v>44760</v>
      </c>
      <c r="S32" s="21">
        <v>44669</v>
      </c>
      <c r="T32" s="21">
        <v>44760</v>
      </c>
      <c r="U32" s="21">
        <v>44760</v>
      </c>
      <c r="V32" s="23">
        <v>0.25277777777777777</v>
      </c>
      <c r="W32">
        <v>91</v>
      </c>
      <c r="X32" s="24">
        <v>-192159.72171282931</v>
      </c>
      <c r="Y32" s="24">
        <v>-192159.72171282931</v>
      </c>
      <c r="Z32" s="24">
        <v>-192111.11111111109</v>
      </c>
      <c r="AA32" s="24">
        <v>-192111.11111111109</v>
      </c>
      <c r="AB32" s="24">
        <f t="shared" ref="AB32:AB35" si="9">AA32</f>
        <v>-192111.11111111109</v>
      </c>
      <c r="AC32">
        <v>1.0002530337856934</v>
      </c>
      <c r="AD32">
        <v>-2111.1111111111109</v>
      </c>
      <c r="AE32" s="22">
        <v>100000000</v>
      </c>
      <c r="AF32" s="25">
        <v>7.6E-3</v>
      </c>
      <c r="AG32" s="26">
        <v>0</v>
      </c>
      <c r="AH32" s="27">
        <v>1</v>
      </c>
      <c r="AI32" s="27" t="s">
        <v>103</v>
      </c>
      <c r="AJ32" t="s">
        <v>103</v>
      </c>
      <c r="AK32" t="s">
        <v>78</v>
      </c>
    </row>
    <row r="33" spans="1:37" ht="15" customHeight="1" x14ac:dyDescent="0.25">
      <c r="A33">
        <v>166715</v>
      </c>
      <c r="B33" t="s">
        <v>819</v>
      </c>
      <c r="C33" t="s">
        <v>820</v>
      </c>
      <c r="D33">
        <v>298</v>
      </c>
      <c r="E33" t="s">
        <v>74</v>
      </c>
      <c r="F33" t="s">
        <v>803</v>
      </c>
      <c r="G33" t="s">
        <v>804</v>
      </c>
      <c r="H33" t="s">
        <v>770</v>
      </c>
      <c r="J33" s="21">
        <v>44760</v>
      </c>
      <c r="K33" s="21">
        <v>44851</v>
      </c>
      <c r="L33" s="21">
        <v>44851</v>
      </c>
      <c r="M33" s="22">
        <v>100000000</v>
      </c>
      <c r="N33" t="s">
        <v>78</v>
      </c>
      <c r="O33">
        <v>7.6E-3</v>
      </c>
      <c r="P33" t="s">
        <v>80</v>
      </c>
      <c r="R33" s="21">
        <v>44851</v>
      </c>
      <c r="S33" s="21">
        <v>44760</v>
      </c>
      <c r="T33" s="21">
        <v>44851</v>
      </c>
      <c r="U33" s="21">
        <v>44851</v>
      </c>
      <c r="V33" s="23">
        <v>0.25277777777777777</v>
      </c>
      <c r="W33">
        <v>91</v>
      </c>
      <c r="X33" s="24">
        <v>-192405.66365404255</v>
      </c>
      <c r="Y33" s="24">
        <v>-192405.66365404255</v>
      </c>
      <c r="Z33" s="24">
        <v>-192111.11111111109</v>
      </c>
      <c r="AA33" s="24">
        <v>-192111.11111111109</v>
      </c>
      <c r="AB33" s="24">
        <f t="shared" si="9"/>
        <v>-192111.11111111109</v>
      </c>
      <c r="AC33">
        <v>1.0015332405357913</v>
      </c>
      <c r="AD33">
        <v>0</v>
      </c>
      <c r="AE33" s="22">
        <v>100000000</v>
      </c>
      <c r="AF33" s="25">
        <v>7.6E-3</v>
      </c>
      <c r="AG33" s="26">
        <v>0</v>
      </c>
      <c r="AH33" s="27">
        <v>1</v>
      </c>
      <c r="AI33" s="27" t="s">
        <v>103</v>
      </c>
      <c r="AJ33" t="s">
        <v>103</v>
      </c>
      <c r="AK33" t="s">
        <v>78</v>
      </c>
    </row>
    <row r="34" spans="1:37" ht="15" customHeight="1" x14ac:dyDescent="0.25">
      <c r="A34">
        <v>166716</v>
      </c>
      <c r="B34" t="s">
        <v>819</v>
      </c>
      <c r="C34" t="s">
        <v>820</v>
      </c>
      <c r="D34">
        <v>298</v>
      </c>
      <c r="E34" t="s">
        <v>74</v>
      </c>
      <c r="F34" t="s">
        <v>803</v>
      </c>
      <c r="G34" t="s">
        <v>804</v>
      </c>
      <c r="H34" t="s">
        <v>770</v>
      </c>
      <c r="J34" s="21">
        <v>44851</v>
      </c>
      <c r="K34" s="21">
        <v>44942</v>
      </c>
      <c r="L34" s="21">
        <v>44942</v>
      </c>
      <c r="M34" s="22">
        <v>100000000</v>
      </c>
      <c r="N34" t="s">
        <v>78</v>
      </c>
      <c r="O34" s="5">
        <v>7.6E-3</v>
      </c>
      <c r="P34" t="s">
        <v>80</v>
      </c>
      <c r="R34" s="21">
        <v>44942</v>
      </c>
      <c r="S34" s="21">
        <v>44851</v>
      </c>
      <c r="T34" s="21">
        <v>44942</v>
      </c>
      <c r="U34" s="21">
        <v>44942</v>
      </c>
      <c r="V34" s="23">
        <v>0.25277777777777777</v>
      </c>
      <c r="W34">
        <v>91</v>
      </c>
      <c r="X34" s="24">
        <v>-192651.9203721399</v>
      </c>
      <c r="Y34" s="24">
        <v>-192651.9203721399</v>
      </c>
      <c r="Z34" s="24">
        <v>-192111.11111111109</v>
      </c>
      <c r="AA34" s="24">
        <v>-192111.11111111109</v>
      </c>
      <c r="AB34" s="24">
        <f t="shared" si="9"/>
        <v>-192111.11111111109</v>
      </c>
      <c r="AC34">
        <v>1.0028150858006126</v>
      </c>
      <c r="AD34">
        <v>0</v>
      </c>
      <c r="AE34" s="22">
        <v>100000000</v>
      </c>
      <c r="AF34" s="25">
        <v>7.6E-3</v>
      </c>
      <c r="AG34" s="26">
        <v>0</v>
      </c>
      <c r="AH34" s="27">
        <v>1</v>
      </c>
      <c r="AI34" s="27" t="s">
        <v>103</v>
      </c>
      <c r="AJ34" t="s">
        <v>103</v>
      </c>
      <c r="AK34" t="s">
        <v>78</v>
      </c>
    </row>
    <row r="35" spans="1:37" ht="15" customHeight="1" x14ac:dyDescent="0.25">
      <c r="A35">
        <v>166717</v>
      </c>
      <c r="B35" t="s">
        <v>819</v>
      </c>
      <c r="C35" t="s">
        <v>820</v>
      </c>
      <c r="D35">
        <v>298</v>
      </c>
      <c r="E35" t="s">
        <v>74</v>
      </c>
      <c r="F35" t="s">
        <v>803</v>
      </c>
      <c r="G35" t="s">
        <v>804</v>
      </c>
      <c r="H35" t="s">
        <v>770</v>
      </c>
      <c r="J35" s="21">
        <v>44942</v>
      </c>
      <c r="K35" s="21">
        <v>45032</v>
      </c>
      <c r="L35" s="21">
        <v>45033</v>
      </c>
      <c r="M35" s="22">
        <v>100000000</v>
      </c>
      <c r="N35" t="s">
        <v>78</v>
      </c>
      <c r="O35" s="5">
        <v>7.6E-3</v>
      </c>
      <c r="P35" t="s">
        <v>80</v>
      </c>
      <c r="R35" s="21">
        <v>45033</v>
      </c>
      <c r="S35" s="21">
        <v>44942</v>
      </c>
      <c r="T35" s="21">
        <v>45032</v>
      </c>
      <c r="U35" s="21">
        <v>45033</v>
      </c>
      <c r="V35" s="23">
        <v>0.25</v>
      </c>
      <c r="W35">
        <v>90</v>
      </c>
      <c r="X35" s="24">
        <v>-190778.72861868024</v>
      </c>
      <c r="Y35" s="24">
        <v>-190778.72861868024</v>
      </c>
      <c r="Z35" s="24">
        <v>-190000</v>
      </c>
      <c r="AA35" s="24">
        <v>-190000</v>
      </c>
      <c r="AB35" s="24">
        <f t="shared" si="9"/>
        <v>-190000</v>
      </c>
      <c r="AC35">
        <v>1.0040985716772644</v>
      </c>
      <c r="AD35">
        <v>0</v>
      </c>
      <c r="AE35" s="22">
        <v>100000000</v>
      </c>
      <c r="AF35" s="25">
        <v>7.6E-3</v>
      </c>
      <c r="AG35" s="26">
        <v>0</v>
      </c>
      <c r="AH35" s="27">
        <v>1</v>
      </c>
      <c r="AI35" s="27" t="s">
        <v>103</v>
      </c>
      <c r="AJ35" t="s">
        <v>103</v>
      </c>
      <c r="AK35" t="s">
        <v>78</v>
      </c>
    </row>
    <row r="36" spans="1:37" ht="15" customHeight="1" x14ac:dyDescent="0.25">
      <c r="A36">
        <v>166722</v>
      </c>
      <c r="B36" t="s">
        <v>821</v>
      </c>
      <c r="C36" t="s">
        <v>820</v>
      </c>
      <c r="D36">
        <v>298</v>
      </c>
      <c r="E36" t="s">
        <v>74</v>
      </c>
      <c r="F36" t="s">
        <v>803</v>
      </c>
      <c r="G36" t="s">
        <v>804</v>
      </c>
      <c r="H36" t="s">
        <v>770</v>
      </c>
      <c r="I36" s="21">
        <v>44665</v>
      </c>
      <c r="J36" s="21">
        <v>44669</v>
      </c>
      <c r="K36" s="21">
        <v>44760</v>
      </c>
      <c r="L36" s="21">
        <v>44760</v>
      </c>
      <c r="M36" s="22">
        <v>100000000</v>
      </c>
      <c r="N36" t="s">
        <v>78</v>
      </c>
      <c r="O36" s="5" t="s">
        <v>806</v>
      </c>
      <c r="P36" t="s">
        <v>80</v>
      </c>
      <c r="R36" s="21">
        <v>44665</v>
      </c>
      <c r="S36" s="21">
        <v>44669</v>
      </c>
      <c r="T36" s="21">
        <v>44760</v>
      </c>
      <c r="U36" s="21">
        <v>44760</v>
      </c>
      <c r="V36" s="23">
        <v>0.25277777777777777</v>
      </c>
      <c r="W36">
        <v>91</v>
      </c>
      <c r="X36" s="24">
        <v>-114284.46607131428</v>
      </c>
      <c r="Y36" s="24">
        <v>-114284.46607131428</v>
      </c>
      <c r="Z36" s="24">
        <v>-114255.55555555555</v>
      </c>
      <c r="AA36" s="24">
        <v>-114255.55555555555</v>
      </c>
      <c r="AB36" s="24">
        <f t="shared" ref="AB36:AB39" si="10">IF(AA36&lt;0,0,AA36)</f>
        <v>0</v>
      </c>
      <c r="AC36">
        <v>1.0002530337856934</v>
      </c>
      <c r="AD36">
        <v>-1255.5555555555554</v>
      </c>
      <c r="AE36" s="22">
        <v>100000000</v>
      </c>
      <c r="AF36" s="25">
        <v>-4.5199999999999997E-3</v>
      </c>
      <c r="AG36" s="26">
        <v>0</v>
      </c>
      <c r="AH36" s="27">
        <v>1</v>
      </c>
      <c r="AI36" s="27" t="s">
        <v>103</v>
      </c>
      <c r="AJ36" t="s">
        <v>103</v>
      </c>
      <c r="AK36" t="s">
        <v>78</v>
      </c>
    </row>
    <row r="37" spans="1:37" ht="15" customHeight="1" x14ac:dyDescent="0.25">
      <c r="A37">
        <v>166723</v>
      </c>
      <c r="B37" t="s">
        <v>821</v>
      </c>
      <c r="C37" t="s">
        <v>820</v>
      </c>
      <c r="D37">
        <v>298</v>
      </c>
      <c r="E37" t="s">
        <v>74</v>
      </c>
      <c r="F37" t="s">
        <v>803</v>
      </c>
      <c r="G37" t="s">
        <v>804</v>
      </c>
      <c r="H37" t="s">
        <v>770</v>
      </c>
      <c r="I37" s="21">
        <v>44756</v>
      </c>
      <c r="J37" s="21">
        <v>44760</v>
      </c>
      <c r="K37" s="21">
        <v>44851</v>
      </c>
      <c r="L37" s="21">
        <v>44851</v>
      </c>
      <c r="M37" s="22">
        <v>100000000</v>
      </c>
      <c r="N37" t="s">
        <v>78</v>
      </c>
      <c r="O37" s="5" t="s">
        <v>806</v>
      </c>
      <c r="P37" t="s">
        <v>80</v>
      </c>
      <c r="R37" s="21">
        <v>44756</v>
      </c>
      <c r="S37" s="21">
        <v>44760</v>
      </c>
      <c r="T37" s="21">
        <v>44851</v>
      </c>
      <c r="U37" s="21">
        <v>44851</v>
      </c>
      <c r="V37" s="23">
        <v>0.25277777777777777</v>
      </c>
      <c r="W37">
        <v>91</v>
      </c>
      <c r="X37" s="24">
        <v>-19622.185608439762</v>
      </c>
      <c r="Y37" s="24">
        <v>-19622.185608439762</v>
      </c>
      <c r="Z37" s="24">
        <v>-19592.146135801206</v>
      </c>
      <c r="AA37" s="24">
        <v>-19592.146135801206</v>
      </c>
      <c r="AB37" s="24">
        <f t="shared" si="10"/>
        <v>0</v>
      </c>
      <c r="AC37">
        <v>1.0015332405357913</v>
      </c>
      <c r="AD37">
        <v>0</v>
      </c>
      <c r="AE37" s="22">
        <v>100000000</v>
      </c>
      <c r="AF37" s="25">
        <v>-7.7507391306466309E-4</v>
      </c>
      <c r="AG37" s="26">
        <v>0</v>
      </c>
      <c r="AH37" s="27">
        <v>1</v>
      </c>
      <c r="AI37" s="27" t="s">
        <v>103</v>
      </c>
      <c r="AJ37" t="s">
        <v>103</v>
      </c>
      <c r="AK37" t="s">
        <v>78</v>
      </c>
    </row>
    <row r="38" spans="1:37" ht="15" customHeight="1" x14ac:dyDescent="0.25">
      <c r="A38">
        <v>166724</v>
      </c>
      <c r="B38" t="s">
        <v>821</v>
      </c>
      <c r="C38" t="s">
        <v>820</v>
      </c>
      <c r="D38">
        <v>298</v>
      </c>
      <c r="E38" t="s">
        <v>74</v>
      </c>
      <c r="F38" t="s">
        <v>803</v>
      </c>
      <c r="G38" t="s">
        <v>804</v>
      </c>
      <c r="H38" t="s">
        <v>770</v>
      </c>
      <c r="I38" s="21">
        <v>44847</v>
      </c>
      <c r="J38" s="21">
        <v>44851</v>
      </c>
      <c r="K38" s="21">
        <v>44942</v>
      </c>
      <c r="L38" s="21">
        <v>44942</v>
      </c>
      <c r="M38" s="22">
        <v>100000000</v>
      </c>
      <c r="N38" t="s">
        <v>78</v>
      </c>
      <c r="O38" s="5" t="s">
        <v>806</v>
      </c>
      <c r="P38" t="s">
        <v>80</v>
      </c>
      <c r="R38" s="21">
        <v>44847</v>
      </c>
      <c r="S38" s="21">
        <v>44851</v>
      </c>
      <c r="T38" s="21">
        <v>44942</v>
      </c>
      <c r="U38" s="21">
        <v>44942</v>
      </c>
      <c r="V38" s="23">
        <v>0.25277777777777777</v>
      </c>
      <c r="W38">
        <v>91</v>
      </c>
      <c r="X38" s="24">
        <v>188149.54357521259</v>
      </c>
      <c r="Y38" s="24">
        <v>188149.54357521259</v>
      </c>
      <c r="Z38" s="24">
        <v>187621.37331131246</v>
      </c>
      <c r="AA38" s="24">
        <v>187621.37331131246</v>
      </c>
      <c r="AB38" s="24">
        <f t="shared" si="10"/>
        <v>187621.37331131246</v>
      </c>
      <c r="AC38">
        <v>1.0028150858006126</v>
      </c>
      <c r="AD38">
        <v>0</v>
      </c>
      <c r="AE38" s="22">
        <v>100000000</v>
      </c>
      <c r="AF38" s="25">
        <v>7.4223839991288442E-3</v>
      </c>
      <c r="AG38" s="26">
        <v>0</v>
      </c>
      <c r="AH38" s="27">
        <v>1</v>
      </c>
      <c r="AI38" s="27" t="s">
        <v>103</v>
      </c>
      <c r="AJ38" t="s">
        <v>103</v>
      </c>
      <c r="AK38" t="s">
        <v>78</v>
      </c>
    </row>
    <row r="39" spans="1:37" ht="15" customHeight="1" x14ac:dyDescent="0.25">
      <c r="A39">
        <v>166725</v>
      </c>
      <c r="B39" t="s">
        <v>821</v>
      </c>
      <c r="C39" t="s">
        <v>820</v>
      </c>
      <c r="D39">
        <v>298</v>
      </c>
      <c r="E39" t="s">
        <v>74</v>
      </c>
      <c r="F39" t="s">
        <v>803</v>
      </c>
      <c r="G39" t="s">
        <v>804</v>
      </c>
      <c r="H39" t="s">
        <v>770</v>
      </c>
      <c r="I39" s="21">
        <v>44938</v>
      </c>
      <c r="J39" s="21">
        <v>44942</v>
      </c>
      <c r="K39" s="21">
        <v>45032</v>
      </c>
      <c r="L39" s="21">
        <v>45033</v>
      </c>
      <c r="M39" s="22">
        <v>100000000</v>
      </c>
      <c r="N39" t="s">
        <v>78</v>
      </c>
      <c r="O39" s="5" t="s">
        <v>806</v>
      </c>
      <c r="P39" t="s">
        <v>80</v>
      </c>
      <c r="R39" s="21">
        <v>44938</v>
      </c>
      <c r="S39" s="21">
        <v>44942</v>
      </c>
      <c r="T39" s="21">
        <v>45032</v>
      </c>
      <c r="U39" s="21">
        <v>45033</v>
      </c>
      <c r="V39" s="23">
        <v>0.25</v>
      </c>
      <c r="W39">
        <v>90</v>
      </c>
      <c r="X39" s="24">
        <v>318666.8153929658</v>
      </c>
      <c r="Y39" s="24">
        <v>318666.8153929658</v>
      </c>
      <c r="Z39" s="24">
        <v>317366.06781609001</v>
      </c>
      <c r="AA39" s="24">
        <v>317366.06781609001</v>
      </c>
      <c r="AB39" s="24">
        <f t="shared" si="10"/>
        <v>317366.06781609001</v>
      </c>
      <c r="AC39">
        <v>1.0040985716772644</v>
      </c>
      <c r="AD39">
        <v>0</v>
      </c>
      <c r="AE39" s="22">
        <v>100000000</v>
      </c>
      <c r="AF39" s="25">
        <v>1.2694642712643599E-2</v>
      </c>
      <c r="AG39" s="26">
        <v>0</v>
      </c>
      <c r="AH39" s="27">
        <v>1</v>
      </c>
      <c r="AI39" s="27" t="s">
        <v>103</v>
      </c>
      <c r="AJ39" t="s">
        <v>103</v>
      </c>
      <c r="AK39" t="s">
        <v>78</v>
      </c>
    </row>
    <row r="40" spans="1:37" ht="15" customHeight="1" x14ac:dyDescent="0.25">
      <c r="A40">
        <v>166741</v>
      </c>
      <c r="B40" t="s">
        <v>822</v>
      </c>
      <c r="C40" t="s">
        <v>823</v>
      </c>
      <c r="D40">
        <v>301</v>
      </c>
      <c r="E40" t="s">
        <v>74</v>
      </c>
      <c r="F40" t="s">
        <v>803</v>
      </c>
      <c r="G40" t="s">
        <v>804</v>
      </c>
      <c r="H40" t="s">
        <v>762</v>
      </c>
      <c r="J40" s="21">
        <v>44701</v>
      </c>
      <c r="K40" s="21">
        <v>44795</v>
      </c>
      <c r="L40" s="21">
        <v>44795</v>
      </c>
      <c r="M40" s="22">
        <v>60000000</v>
      </c>
      <c r="N40" t="s">
        <v>78</v>
      </c>
      <c r="O40" s="5">
        <v>8.0499999999999999E-3</v>
      </c>
      <c r="P40" t="s">
        <v>80</v>
      </c>
      <c r="R40" s="21">
        <v>44795</v>
      </c>
      <c r="S40" s="21">
        <v>44701</v>
      </c>
      <c r="T40" s="21">
        <v>44795</v>
      </c>
      <c r="U40" s="21">
        <v>44795</v>
      </c>
      <c r="V40" s="23">
        <v>0.26111111111111113</v>
      </c>
      <c r="W40">
        <v>94</v>
      </c>
      <c r="X40" s="24">
        <v>-126210.65224003205</v>
      </c>
      <c r="Y40" s="24">
        <v>-126210.65224003205</v>
      </c>
      <c r="Z40" s="24">
        <v>-126116.66666666667</v>
      </c>
      <c r="AA40" s="24">
        <v>-126116.66666666667</v>
      </c>
      <c r="AB40" s="24">
        <f t="shared" ref="AB40:AB45" si="11">AA40</f>
        <v>-126116.66666666667</v>
      </c>
      <c r="AC40">
        <v>1.0007452272237245</v>
      </c>
      <c r="AD40">
        <v>-1341.6666666666667</v>
      </c>
      <c r="AE40" s="22">
        <v>60000000</v>
      </c>
      <c r="AF40" s="25">
        <v>8.0499999999999999E-3</v>
      </c>
      <c r="AG40" s="26">
        <v>0</v>
      </c>
      <c r="AH40" s="27">
        <v>1</v>
      </c>
      <c r="AI40" s="27" t="s">
        <v>103</v>
      </c>
      <c r="AJ40" t="s">
        <v>103</v>
      </c>
      <c r="AK40" t="s">
        <v>78</v>
      </c>
    </row>
    <row r="41" spans="1:37" ht="15" customHeight="1" x14ac:dyDescent="0.25">
      <c r="A41">
        <v>166742</v>
      </c>
      <c r="B41" t="s">
        <v>822</v>
      </c>
      <c r="C41" t="s">
        <v>823</v>
      </c>
      <c r="D41">
        <v>301</v>
      </c>
      <c r="E41" t="s">
        <v>74</v>
      </c>
      <c r="F41" t="s">
        <v>803</v>
      </c>
      <c r="G41" t="s">
        <v>804</v>
      </c>
      <c r="H41" t="s">
        <v>762</v>
      </c>
      <c r="J41" s="21">
        <v>44795</v>
      </c>
      <c r="K41" s="21">
        <v>44886</v>
      </c>
      <c r="L41" s="21">
        <v>44886</v>
      </c>
      <c r="M41" s="22">
        <v>60000000</v>
      </c>
      <c r="N41" t="s">
        <v>78</v>
      </c>
      <c r="O41" s="5">
        <v>8.0499999999999999E-3</v>
      </c>
      <c r="P41" t="s">
        <v>80</v>
      </c>
      <c r="R41" s="21">
        <v>44886</v>
      </c>
      <c r="S41" s="21">
        <v>44795</v>
      </c>
      <c r="T41" s="21">
        <v>44886</v>
      </c>
      <c r="U41" s="21">
        <v>44886</v>
      </c>
      <c r="V41" s="23">
        <v>0.25277777777777777</v>
      </c>
      <c r="W41">
        <v>91</v>
      </c>
      <c r="X41" s="24">
        <v>-122339.03218789483</v>
      </c>
      <c r="Y41" s="24">
        <v>-122339.03218789483</v>
      </c>
      <c r="Z41" s="24">
        <v>-122091.66666666666</v>
      </c>
      <c r="AA41" s="24">
        <v>-122091.66666666666</v>
      </c>
      <c r="AB41" s="24">
        <f t="shared" si="11"/>
        <v>-122091.66666666666</v>
      </c>
      <c r="AC41">
        <v>1.0020260639237855</v>
      </c>
      <c r="AD41">
        <v>0</v>
      </c>
      <c r="AE41" s="22">
        <v>60000000</v>
      </c>
      <c r="AF41" s="25">
        <v>8.0499999999999999E-3</v>
      </c>
      <c r="AG41" s="26">
        <v>0</v>
      </c>
      <c r="AH41" s="27">
        <v>1</v>
      </c>
      <c r="AI41" s="27" t="s">
        <v>103</v>
      </c>
      <c r="AJ41" t="s">
        <v>103</v>
      </c>
      <c r="AK41" t="s">
        <v>78</v>
      </c>
    </row>
    <row r="42" spans="1:37" ht="15" customHeight="1" x14ac:dyDescent="0.25">
      <c r="A42">
        <v>166743</v>
      </c>
      <c r="B42" t="s">
        <v>822</v>
      </c>
      <c r="C42" t="s">
        <v>823</v>
      </c>
      <c r="D42">
        <v>301</v>
      </c>
      <c r="E42" t="s">
        <v>74</v>
      </c>
      <c r="F42" t="s">
        <v>803</v>
      </c>
      <c r="G42" t="s">
        <v>804</v>
      </c>
      <c r="H42" t="s">
        <v>762</v>
      </c>
      <c r="J42" s="21">
        <v>44886</v>
      </c>
      <c r="K42" s="21">
        <v>44977</v>
      </c>
      <c r="L42" s="21">
        <v>44977</v>
      </c>
      <c r="M42" s="22">
        <v>60000000</v>
      </c>
      <c r="N42" t="s">
        <v>78</v>
      </c>
      <c r="O42" s="5">
        <v>8.0499999999999999E-3</v>
      </c>
      <c r="P42" t="s">
        <v>80</v>
      </c>
      <c r="R42" s="21">
        <v>44977</v>
      </c>
      <c r="S42" s="21">
        <v>44886</v>
      </c>
      <c r="T42" s="21">
        <v>44977</v>
      </c>
      <c r="U42" s="21">
        <v>44977</v>
      </c>
      <c r="V42" s="23">
        <v>0.25277777777777777</v>
      </c>
      <c r="W42">
        <v>91</v>
      </c>
      <c r="X42" s="24">
        <v>-122495.61182276445</v>
      </c>
      <c r="Y42" s="24">
        <v>-122495.61182276445</v>
      </c>
      <c r="Z42" s="24">
        <v>-122091.66666666666</v>
      </c>
      <c r="AA42" s="24">
        <v>-122091.66666666666</v>
      </c>
      <c r="AB42" s="24">
        <f t="shared" si="11"/>
        <v>-122091.66666666666</v>
      </c>
      <c r="AC42">
        <v>1.003308539944832</v>
      </c>
      <c r="AD42">
        <v>0</v>
      </c>
      <c r="AE42" s="22">
        <v>60000000</v>
      </c>
      <c r="AF42" s="25">
        <v>8.0499999999999999E-3</v>
      </c>
      <c r="AG42" s="26">
        <v>0</v>
      </c>
      <c r="AH42" s="27">
        <v>1</v>
      </c>
      <c r="AI42" s="27" t="s">
        <v>103</v>
      </c>
      <c r="AJ42" t="s">
        <v>103</v>
      </c>
      <c r="AK42" t="s">
        <v>78</v>
      </c>
    </row>
    <row r="43" spans="1:37" ht="15" customHeight="1" x14ac:dyDescent="0.25">
      <c r="A43">
        <v>166744</v>
      </c>
      <c r="B43" t="s">
        <v>822</v>
      </c>
      <c r="C43" t="s">
        <v>823</v>
      </c>
      <c r="D43">
        <v>301</v>
      </c>
      <c r="E43" t="s">
        <v>74</v>
      </c>
      <c r="F43" t="s">
        <v>803</v>
      </c>
      <c r="G43" t="s">
        <v>804</v>
      </c>
      <c r="H43" t="s">
        <v>762</v>
      </c>
      <c r="J43" s="21">
        <v>44977</v>
      </c>
      <c r="K43" s="21">
        <v>45068</v>
      </c>
      <c r="L43" s="21">
        <v>45068</v>
      </c>
      <c r="M43" s="22">
        <v>60000000</v>
      </c>
      <c r="N43" t="s">
        <v>78</v>
      </c>
      <c r="O43">
        <v>8.0499999999999999E-3</v>
      </c>
      <c r="P43" t="s">
        <v>80</v>
      </c>
      <c r="R43" s="21">
        <v>45068</v>
      </c>
      <c r="S43" s="21">
        <v>44977</v>
      </c>
      <c r="T43" s="21">
        <v>45068</v>
      </c>
      <c r="U43" s="21">
        <v>45068</v>
      </c>
      <c r="V43" s="23">
        <v>0.25277777777777777</v>
      </c>
      <c r="W43">
        <v>91</v>
      </c>
      <c r="X43" s="24">
        <v>-122652.39186123066</v>
      </c>
      <c r="Y43" s="24">
        <v>-122652.39186123066</v>
      </c>
      <c r="Z43" s="24">
        <v>-122091.66666666666</v>
      </c>
      <c r="AA43" s="24">
        <v>-122091.66666666666</v>
      </c>
      <c r="AB43" s="24">
        <f t="shared" si="11"/>
        <v>-122091.66666666666</v>
      </c>
      <c r="AC43">
        <v>1.004592657385003</v>
      </c>
      <c r="AD43">
        <v>0</v>
      </c>
      <c r="AE43" s="22">
        <v>60000000</v>
      </c>
      <c r="AF43" s="25">
        <v>8.0499999999999999E-3</v>
      </c>
      <c r="AG43" s="26">
        <v>0</v>
      </c>
      <c r="AH43" s="27">
        <v>1</v>
      </c>
      <c r="AI43" s="27" t="s">
        <v>103</v>
      </c>
      <c r="AJ43" t="s">
        <v>103</v>
      </c>
      <c r="AK43" t="s">
        <v>78</v>
      </c>
    </row>
    <row r="44" spans="1:37" ht="15" customHeight="1" x14ac:dyDescent="0.25">
      <c r="A44">
        <v>166745</v>
      </c>
      <c r="B44" t="s">
        <v>822</v>
      </c>
      <c r="C44" t="s">
        <v>823</v>
      </c>
      <c r="D44">
        <v>301</v>
      </c>
      <c r="E44" t="s">
        <v>74</v>
      </c>
      <c r="F44" t="s">
        <v>803</v>
      </c>
      <c r="G44" t="s">
        <v>804</v>
      </c>
      <c r="H44" t="s">
        <v>762</v>
      </c>
      <c r="J44" s="21">
        <v>45068</v>
      </c>
      <c r="K44" s="21">
        <v>45159</v>
      </c>
      <c r="L44" s="21">
        <v>45159</v>
      </c>
      <c r="M44" s="22">
        <v>60000000</v>
      </c>
      <c r="N44" t="s">
        <v>78</v>
      </c>
      <c r="O44">
        <v>8.0499999999999999E-3</v>
      </c>
      <c r="P44" t="s">
        <v>80</v>
      </c>
      <c r="R44" s="21">
        <v>45159</v>
      </c>
      <c r="S44" s="21">
        <v>45068</v>
      </c>
      <c r="T44" s="21">
        <v>45159</v>
      </c>
      <c r="U44" s="21">
        <v>45159</v>
      </c>
      <c r="V44" s="23">
        <v>0.25277777777777777</v>
      </c>
      <c r="W44">
        <v>91</v>
      </c>
      <c r="X44" s="24">
        <v>-122809.37255978661</v>
      </c>
      <c r="Y44" s="24">
        <v>-122809.37255978661</v>
      </c>
      <c r="Z44" s="24">
        <v>-122091.66666666666</v>
      </c>
      <c r="AA44" s="24">
        <v>-122091.66666666666</v>
      </c>
      <c r="AB44" s="24">
        <f t="shared" si="11"/>
        <v>-122091.66666666666</v>
      </c>
      <c r="AC44">
        <v>1.0058784183451228</v>
      </c>
      <c r="AD44">
        <v>0</v>
      </c>
      <c r="AE44" s="22">
        <v>60000000</v>
      </c>
      <c r="AF44" s="25">
        <v>8.0499999999999999E-3</v>
      </c>
      <c r="AG44" s="26">
        <v>0</v>
      </c>
      <c r="AH44" s="27">
        <v>1</v>
      </c>
      <c r="AI44" s="27" t="s">
        <v>103</v>
      </c>
      <c r="AJ44" t="s">
        <v>103</v>
      </c>
      <c r="AK44" t="s">
        <v>78</v>
      </c>
    </row>
    <row r="45" spans="1:37" ht="15" customHeight="1" x14ac:dyDescent="0.25">
      <c r="A45">
        <v>166746</v>
      </c>
      <c r="B45" t="s">
        <v>822</v>
      </c>
      <c r="C45" t="s">
        <v>823</v>
      </c>
      <c r="D45">
        <v>301</v>
      </c>
      <c r="E45" t="s">
        <v>74</v>
      </c>
      <c r="F45" t="s">
        <v>803</v>
      </c>
      <c r="G45" t="s">
        <v>804</v>
      </c>
      <c r="H45" t="s">
        <v>762</v>
      </c>
      <c r="J45" s="21">
        <v>45159</v>
      </c>
      <c r="K45" s="21">
        <v>45250</v>
      </c>
      <c r="L45" s="21">
        <v>45250</v>
      </c>
      <c r="M45" s="22">
        <v>60000000</v>
      </c>
      <c r="N45" t="s">
        <v>78</v>
      </c>
      <c r="O45">
        <v>8.0499999999999999E-3</v>
      </c>
      <c r="P45" t="s">
        <v>80</v>
      </c>
      <c r="R45" s="21">
        <v>45250</v>
      </c>
      <c r="S45" s="21">
        <v>45159</v>
      </c>
      <c r="T45" s="21">
        <v>45250</v>
      </c>
      <c r="U45" s="21">
        <v>45250</v>
      </c>
      <c r="V45" s="23">
        <v>0.25277777777777777</v>
      </c>
      <c r="W45">
        <v>91</v>
      </c>
      <c r="X45" s="24">
        <v>-122966.55417525374</v>
      </c>
      <c r="Y45" s="24">
        <v>-122966.55417525374</v>
      </c>
      <c r="Z45" s="24">
        <v>-122091.66666666666</v>
      </c>
      <c r="AA45" s="24">
        <v>-122091.66666666666</v>
      </c>
      <c r="AB45" s="24">
        <f t="shared" si="11"/>
        <v>-122091.66666666666</v>
      </c>
      <c r="AC45">
        <v>1.0071658249287045</v>
      </c>
      <c r="AD45">
        <v>0</v>
      </c>
      <c r="AE45" s="22">
        <v>60000000</v>
      </c>
      <c r="AF45" s="25">
        <v>8.0499999999999999E-3</v>
      </c>
      <c r="AG45" s="26">
        <v>0</v>
      </c>
      <c r="AH45" s="27">
        <v>1</v>
      </c>
      <c r="AI45" s="27" t="s">
        <v>103</v>
      </c>
      <c r="AJ45" t="s">
        <v>103</v>
      </c>
      <c r="AK45" t="s">
        <v>78</v>
      </c>
    </row>
    <row r="46" spans="1:37" ht="15" customHeight="1" x14ac:dyDescent="0.25">
      <c r="A46">
        <v>166749</v>
      </c>
      <c r="B46" t="s">
        <v>824</v>
      </c>
      <c r="C46" t="s">
        <v>823</v>
      </c>
      <c r="D46">
        <v>301</v>
      </c>
      <c r="E46" t="s">
        <v>74</v>
      </c>
      <c r="F46" t="s">
        <v>803</v>
      </c>
      <c r="G46" t="s">
        <v>804</v>
      </c>
      <c r="H46" t="s">
        <v>762</v>
      </c>
      <c r="I46" s="21">
        <v>44699</v>
      </c>
      <c r="J46" s="21">
        <v>44701</v>
      </c>
      <c r="K46" s="21">
        <v>44795</v>
      </c>
      <c r="L46" s="21">
        <v>44795</v>
      </c>
      <c r="M46" s="22">
        <v>60000000</v>
      </c>
      <c r="N46" t="s">
        <v>78</v>
      </c>
      <c r="O46" s="5" t="s">
        <v>806</v>
      </c>
      <c r="P46" t="s">
        <v>80</v>
      </c>
      <c r="R46" s="21">
        <v>44699</v>
      </c>
      <c r="S46" s="21">
        <v>44701</v>
      </c>
      <c r="T46" s="21">
        <v>44795</v>
      </c>
      <c r="U46" s="21">
        <v>44795</v>
      </c>
      <c r="V46" s="23">
        <v>0.26111111111111113</v>
      </c>
      <c r="W46">
        <v>94</v>
      </c>
      <c r="X46" s="24">
        <v>-57696.298166871798</v>
      </c>
      <c r="Y46" s="24">
        <v>-57696.298166871798</v>
      </c>
      <c r="Z46" s="24">
        <v>-57653.333333333336</v>
      </c>
      <c r="AA46" s="24">
        <v>-57653.333333333336</v>
      </c>
      <c r="AB46" s="24">
        <f t="shared" ref="AB46:AB51" si="12">IF(AA46&lt;0,0,AA46)</f>
        <v>0</v>
      </c>
      <c r="AC46">
        <v>1.0007452272237245</v>
      </c>
      <c r="AD46">
        <v>-613.33333333333337</v>
      </c>
      <c r="AE46" s="22">
        <v>60000000</v>
      </c>
      <c r="AF46" s="25">
        <v>-3.6800000000000001E-3</v>
      </c>
      <c r="AG46" s="26">
        <v>0</v>
      </c>
      <c r="AH46" s="27">
        <v>1</v>
      </c>
      <c r="AI46" s="27" t="s">
        <v>103</v>
      </c>
      <c r="AJ46" t="s">
        <v>103</v>
      </c>
      <c r="AK46" t="s">
        <v>78</v>
      </c>
    </row>
    <row r="47" spans="1:37" ht="15" customHeight="1" x14ac:dyDescent="0.25">
      <c r="A47">
        <v>166750</v>
      </c>
      <c r="B47" t="s">
        <v>824</v>
      </c>
      <c r="C47" t="s">
        <v>823</v>
      </c>
      <c r="D47">
        <v>301</v>
      </c>
      <c r="E47" t="s">
        <v>74</v>
      </c>
      <c r="F47" t="s">
        <v>803</v>
      </c>
      <c r="G47" t="s">
        <v>804</v>
      </c>
      <c r="H47" t="s">
        <v>762</v>
      </c>
      <c r="I47" s="21">
        <v>44791</v>
      </c>
      <c r="J47" s="21">
        <v>44795</v>
      </c>
      <c r="K47" s="21">
        <v>44886</v>
      </c>
      <c r="L47" s="21">
        <v>44886</v>
      </c>
      <c r="M47" s="22">
        <v>60000000</v>
      </c>
      <c r="N47" t="s">
        <v>78</v>
      </c>
      <c r="O47" s="5" t="s">
        <v>806</v>
      </c>
      <c r="P47" t="s">
        <v>80</v>
      </c>
      <c r="R47" s="21">
        <v>44791</v>
      </c>
      <c r="S47" s="21">
        <v>44795</v>
      </c>
      <c r="T47" s="21">
        <v>44886</v>
      </c>
      <c r="U47" s="21">
        <v>44886</v>
      </c>
      <c r="V47" s="23">
        <v>0.25277777777777777</v>
      </c>
      <c r="W47">
        <v>91</v>
      </c>
      <c r="X47" s="24">
        <v>37364.343722022226</v>
      </c>
      <c r="Y47" s="24">
        <v>37364.343722022226</v>
      </c>
      <c r="Z47" s="24">
        <v>37288.794241248572</v>
      </c>
      <c r="AA47" s="24">
        <v>37288.794241248572</v>
      </c>
      <c r="AB47" s="24">
        <f t="shared" si="12"/>
        <v>37288.794241248572</v>
      </c>
      <c r="AC47">
        <v>1.0020260639237855</v>
      </c>
      <c r="AD47">
        <v>0</v>
      </c>
      <c r="AE47" s="22">
        <v>60000000</v>
      </c>
      <c r="AF47" s="25">
        <v>2.4586018181043017E-3</v>
      </c>
      <c r="AG47" s="26">
        <v>0</v>
      </c>
      <c r="AH47" s="27">
        <v>1</v>
      </c>
      <c r="AI47" s="27" t="s">
        <v>103</v>
      </c>
      <c r="AJ47" t="s">
        <v>103</v>
      </c>
      <c r="AK47" t="s">
        <v>78</v>
      </c>
    </row>
    <row r="48" spans="1:37" ht="15" customHeight="1" x14ac:dyDescent="0.25">
      <c r="A48">
        <v>166751</v>
      </c>
      <c r="B48" t="s">
        <v>824</v>
      </c>
      <c r="C48" t="s">
        <v>823</v>
      </c>
      <c r="D48">
        <v>301</v>
      </c>
      <c r="E48" t="s">
        <v>74</v>
      </c>
      <c r="F48" t="s">
        <v>803</v>
      </c>
      <c r="G48" t="s">
        <v>804</v>
      </c>
      <c r="H48" t="s">
        <v>762</v>
      </c>
      <c r="I48" s="21">
        <v>44882</v>
      </c>
      <c r="J48" s="21">
        <v>44886</v>
      </c>
      <c r="K48" s="21">
        <v>44977</v>
      </c>
      <c r="L48" s="21">
        <v>44977</v>
      </c>
      <c r="M48" s="22">
        <v>60000000</v>
      </c>
      <c r="N48" t="s">
        <v>78</v>
      </c>
      <c r="O48" s="5" t="s">
        <v>806</v>
      </c>
      <c r="P48" t="s">
        <v>80</v>
      </c>
      <c r="R48" s="21">
        <v>44882</v>
      </c>
      <c r="S48" s="21">
        <v>44886</v>
      </c>
      <c r="T48" s="21">
        <v>44977</v>
      </c>
      <c r="U48" s="21">
        <v>44977</v>
      </c>
      <c r="V48" s="23">
        <v>0.25277777777777777</v>
      </c>
      <c r="W48">
        <v>91</v>
      </c>
      <c r="X48" s="24">
        <v>148817.93876903437</v>
      </c>
      <c r="Y48" s="24">
        <v>148817.93876903437</v>
      </c>
      <c r="Z48" s="24">
        <v>148327.19232831136</v>
      </c>
      <c r="AA48" s="24">
        <v>148327.19232831136</v>
      </c>
      <c r="AB48" s="24">
        <f t="shared" si="12"/>
        <v>148327.19232831136</v>
      </c>
      <c r="AC48">
        <v>1.003308539944832</v>
      </c>
      <c r="AD48">
        <v>0</v>
      </c>
      <c r="AE48" s="22">
        <v>60000000</v>
      </c>
      <c r="AF48" s="25">
        <v>9.779814878789761E-3</v>
      </c>
      <c r="AG48" s="26">
        <v>0</v>
      </c>
      <c r="AH48" s="27">
        <v>1</v>
      </c>
      <c r="AI48" s="27" t="s">
        <v>103</v>
      </c>
      <c r="AJ48" t="s">
        <v>103</v>
      </c>
      <c r="AK48" t="s">
        <v>78</v>
      </c>
    </row>
    <row r="49" spans="1:37" ht="15" customHeight="1" x14ac:dyDescent="0.25">
      <c r="A49">
        <v>166752</v>
      </c>
      <c r="B49" t="s">
        <v>824</v>
      </c>
      <c r="C49" t="s">
        <v>823</v>
      </c>
      <c r="D49">
        <v>301</v>
      </c>
      <c r="E49" t="s">
        <v>74</v>
      </c>
      <c r="F49" t="s">
        <v>803</v>
      </c>
      <c r="G49" t="s">
        <v>804</v>
      </c>
      <c r="H49" t="s">
        <v>762</v>
      </c>
      <c r="I49" s="21">
        <v>44973</v>
      </c>
      <c r="J49" s="21">
        <v>44977</v>
      </c>
      <c r="K49" s="21">
        <v>45068</v>
      </c>
      <c r="L49" s="21">
        <v>45068</v>
      </c>
      <c r="M49" s="22">
        <v>60000000</v>
      </c>
      <c r="N49" t="s">
        <v>78</v>
      </c>
      <c r="O49" s="5" t="s">
        <v>806</v>
      </c>
      <c r="P49" t="s">
        <v>80</v>
      </c>
      <c r="R49" s="21">
        <v>44973</v>
      </c>
      <c r="S49" s="21">
        <v>44977</v>
      </c>
      <c r="T49" s="21">
        <v>45068</v>
      </c>
      <c r="U49" s="21">
        <v>45068</v>
      </c>
      <c r="V49" s="23">
        <v>0.25277777777777777</v>
      </c>
      <c r="W49">
        <v>91</v>
      </c>
      <c r="X49" s="24">
        <v>216085.56595944142</v>
      </c>
      <c r="Y49" s="24">
        <v>216085.56595944142</v>
      </c>
      <c r="Z49" s="24">
        <v>215097.69593769603</v>
      </c>
      <c r="AA49" s="24">
        <v>215097.69593769603</v>
      </c>
      <c r="AB49" s="24">
        <f t="shared" si="12"/>
        <v>215097.69593769603</v>
      </c>
      <c r="AC49">
        <v>1.004592657385003</v>
      </c>
      <c r="AD49">
        <v>0</v>
      </c>
      <c r="AE49" s="22">
        <v>60000000</v>
      </c>
      <c r="AF49" s="25">
        <v>1.4182265666221716E-2</v>
      </c>
      <c r="AG49" s="26">
        <v>0</v>
      </c>
      <c r="AH49" s="27">
        <v>1</v>
      </c>
      <c r="AI49" s="27" t="s">
        <v>103</v>
      </c>
      <c r="AJ49" t="s">
        <v>103</v>
      </c>
      <c r="AK49" t="s">
        <v>78</v>
      </c>
    </row>
    <row r="50" spans="1:37" ht="15" customHeight="1" x14ac:dyDescent="0.25">
      <c r="A50">
        <v>166753</v>
      </c>
      <c r="B50" t="s">
        <v>824</v>
      </c>
      <c r="C50" t="s">
        <v>823</v>
      </c>
      <c r="D50">
        <v>301</v>
      </c>
      <c r="E50" t="s">
        <v>74</v>
      </c>
      <c r="F50" t="s">
        <v>803</v>
      </c>
      <c r="G50" t="s">
        <v>804</v>
      </c>
      <c r="H50" t="s">
        <v>762</v>
      </c>
      <c r="I50" s="21">
        <v>45064</v>
      </c>
      <c r="J50" s="21">
        <v>45068</v>
      </c>
      <c r="K50" s="21">
        <v>45159</v>
      </c>
      <c r="L50" s="21">
        <v>45159</v>
      </c>
      <c r="M50" s="22">
        <v>60000000</v>
      </c>
      <c r="N50" t="s">
        <v>78</v>
      </c>
      <c r="O50" s="5" t="s">
        <v>806</v>
      </c>
      <c r="P50" t="s">
        <v>80</v>
      </c>
      <c r="R50" s="21">
        <v>45064</v>
      </c>
      <c r="S50" s="21">
        <v>45068</v>
      </c>
      <c r="T50" s="21">
        <v>45159</v>
      </c>
      <c r="U50" s="21">
        <v>45159</v>
      </c>
      <c r="V50" s="23">
        <v>0.25277777777777777</v>
      </c>
      <c r="W50">
        <v>91</v>
      </c>
      <c r="X50" s="24">
        <v>256559.14961543187</v>
      </c>
      <c r="Y50" s="24">
        <v>256559.14961543187</v>
      </c>
      <c r="Z50" s="24">
        <v>255059.80139978003</v>
      </c>
      <c r="AA50" s="24">
        <v>255059.80139978003</v>
      </c>
      <c r="AB50" s="24">
        <f t="shared" si="12"/>
        <v>255059.80139978003</v>
      </c>
      <c r="AC50">
        <v>1.0058784183451228</v>
      </c>
      <c r="AD50">
        <v>0</v>
      </c>
      <c r="AE50" s="22">
        <v>60000000</v>
      </c>
      <c r="AF50" s="25">
        <v>1.6817129762622857E-2</v>
      </c>
      <c r="AG50" s="26">
        <v>0</v>
      </c>
      <c r="AH50" s="27">
        <v>1</v>
      </c>
      <c r="AI50" s="27" t="s">
        <v>103</v>
      </c>
      <c r="AJ50" t="s">
        <v>103</v>
      </c>
      <c r="AK50" t="s">
        <v>78</v>
      </c>
    </row>
    <row r="51" spans="1:37" ht="15" customHeight="1" x14ac:dyDescent="0.25">
      <c r="A51">
        <v>166754</v>
      </c>
      <c r="B51" t="s">
        <v>824</v>
      </c>
      <c r="C51" t="s">
        <v>823</v>
      </c>
      <c r="D51">
        <v>301</v>
      </c>
      <c r="E51" t="s">
        <v>74</v>
      </c>
      <c r="F51" t="s">
        <v>803</v>
      </c>
      <c r="G51" t="s">
        <v>804</v>
      </c>
      <c r="H51" t="s">
        <v>762</v>
      </c>
      <c r="I51" s="21">
        <v>45155</v>
      </c>
      <c r="J51" s="21">
        <v>45159</v>
      </c>
      <c r="K51" s="21">
        <v>45250</v>
      </c>
      <c r="L51" s="21">
        <v>45250</v>
      </c>
      <c r="M51" s="22">
        <v>60000000</v>
      </c>
      <c r="N51" t="s">
        <v>78</v>
      </c>
      <c r="O51" s="5" t="s">
        <v>806</v>
      </c>
      <c r="P51" t="s">
        <v>80</v>
      </c>
      <c r="R51" s="21">
        <v>45155</v>
      </c>
      <c r="S51" s="21">
        <v>45159</v>
      </c>
      <c r="T51" s="21">
        <v>45250</v>
      </c>
      <c r="U51" s="21">
        <v>45250</v>
      </c>
      <c r="V51" s="23">
        <v>0.25277777777777777</v>
      </c>
      <c r="W51">
        <v>91</v>
      </c>
      <c r="X51" s="24">
        <v>280053.47330623656</v>
      </c>
      <c r="Y51" s="24">
        <v>280053.47330623656</v>
      </c>
      <c r="Z51" s="24">
        <v>278060.93730996188</v>
      </c>
      <c r="AA51" s="24">
        <v>278060.93730996188</v>
      </c>
      <c r="AB51" s="24">
        <f t="shared" si="12"/>
        <v>278060.93730996188</v>
      </c>
      <c r="AC51">
        <v>1.0071658249287045</v>
      </c>
      <c r="AD51">
        <v>0</v>
      </c>
      <c r="AE51" s="22">
        <v>60000000</v>
      </c>
      <c r="AF51" s="25">
        <v>1.8333688174283203E-2</v>
      </c>
      <c r="AG51" s="26">
        <v>0</v>
      </c>
      <c r="AH51" s="27">
        <v>1</v>
      </c>
      <c r="AI51" s="27" t="s">
        <v>103</v>
      </c>
      <c r="AJ51" t="s">
        <v>103</v>
      </c>
      <c r="AK51" t="s">
        <v>78</v>
      </c>
    </row>
    <row r="52" spans="1:37" ht="15" customHeight="1" x14ac:dyDescent="0.25">
      <c r="A52">
        <v>166756</v>
      </c>
      <c r="B52" t="s">
        <v>825</v>
      </c>
      <c r="C52" t="s">
        <v>826</v>
      </c>
      <c r="D52">
        <v>302</v>
      </c>
      <c r="E52" t="s">
        <v>74</v>
      </c>
      <c r="F52" t="s">
        <v>803</v>
      </c>
      <c r="G52" t="s">
        <v>804</v>
      </c>
      <c r="H52" t="s">
        <v>783</v>
      </c>
      <c r="J52" s="21">
        <v>44662</v>
      </c>
      <c r="K52" s="21">
        <v>44753</v>
      </c>
      <c r="L52" s="21">
        <v>44753</v>
      </c>
      <c r="M52" s="22">
        <v>125000000</v>
      </c>
      <c r="N52" t="s">
        <v>78</v>
      </c>
      <c r="O52" s="5">
        <v>8.3000000000000001E-3</v>
      </c>
      <c r="P52" t="s">
        <v>80</v>
      </c>
      <c r="R52" s="21">
        <v>44753</v>
      </c>
      <c r="S52" s="21">
        <v>44662</v>
      </c>
      <c r="T52" s="21">
        <v>44753</v>
      </c>
      <c r="U52" s="21">
        <v>44753</v>
      </c>
      <c r="V52" s="23">
        <v>0.25277777777777777</v>
      </c>
      <c r="W52">
        <v>91</v>
      </c>
      <c r="X52" s="24">
        <v>-262297.49570176419</v>
      </c>
      <c r="Y52" s="24">
        <v>-262297.49570176419</v>
      </c>
      <c r="Z52" s="24">
        <v>-262256.94444444444</v>
      </c>
      <c r="AA52" s="24">
        <v>-262256.94444444444</v>
      </c>
      <c r="AB52" s="24">
        <f t="shared" ref="AB52:AB58" si="13">AA52</f>
        <v>-262256.94444444444</v>
      </c>
      <c r="AC52">
        <v>1.0001546241507757</v>
      </c>
      <c r="AD52">
        <v>-2881.9444444444443</v>
      </c>
      <c r="AE52" s="22">
        <v>125000000</v>
      </c>
      <c r="AF52" s="25">
        <v>8.3000000000000001E-3</v>
      </c>
      <c r="AG52" s="26">
        <v>0</v>
      </c>
      <c r="AH52" s="27">
        <v>1</v>
      </c>
      <c r="AI52" s="27" t="s">
        <v>103</v>
      </c>
      <c r="AJ52" t="s">
        <v>103</v>
      </c>
      <c r="AK52" t="s">
        <v>78</v>
      </c>
    </row>
    <row r="53" spans="1:37" ht="15" customHeight="1" x14ac:dyDescent="0.25">
      <c r="A53">
        <v>166757</v>
      </c>
      <c r="B53" t="s">
        <v>825</v>
      </c>
      <c r="C53" t="s">
        <v>826</v>
      </c>
      <c r="D53">
        <v>302</v>
      </c>
      <c r="E53" t="s">
        <v>74</v>
      </c>
      <c r="F53" t="s">
        <v>803</v>
      </c>
      <c r="G53" t="s">
        <v>804</v>
      </c>
      <c r="H53" t="s">
        <v>783</v>
      </c>
      <c r="J53" s="21">
        <v>44753</v>
      </c>
      <c r="K53" s="21">
        <v>44844</v>
      </c>
      <c r="L53" s="21">
        <v>44844</v>
      </c>
      <c r="M53" s="22">
        <v>125000000</v>
      </c>
      <c r="N53" t="s">
        <v>78</v>
      </c>
      <c r="O53" s="5">
        <v>8.3000000000000001E-3</v>
      </c>
      <c r="P53" t="s">
        <v>80</v>
      </c>
      <c r="R53" s="21">
        <v>44844</v>
      </c>
      <c r="S53" s="21">
        <v>44753</v>
      </c>
      <c r="T53" s="21">
        <v>44844</v>
      </c>
      <c r="U53" s="21">
        <v>44844</v>
      </c>
      <c r="V53" s="23">
        <v>0.25277777777777777</v>
      </c>
      <c r="W53">
        <v>91</v>
      </c>
      <c r="X53" s="24">
        <v>-262633.20578030328</v>
      </c>
      <c r="Y53" s="24">
        <v>-262633.20578030328</v>
      </c>
      <c r="Z53" s="24">
        <v>-262256.94444444444</v>
      </c>
      <c r="AA53" s="24">
        <v>-262256.94444444444</v>
      </c>
      <c r="AB53" s="24">
        <f t="shared" si="13"/>
        <v>-262256.94444444444</v>
      </c>
      <c r="AC53">
        <v>1.001434704948065</v>
      </c>
      <c r="AD53">
        <v>0</v>
      </c>
      <c r="AE53" s="22">
        <v>125000000</v>
      </c>
      <c r="AF53" s="25">
        <v>8.3000000000000001E-3</v>
      </c>
      <c r="AG53" s="26">
        <v>0</v>
      </c>
      <c r="AH53" s="27">
        <v>1</v>
      </c>
      <c r="AI53" s="27" t="s">
        <v>103</v>
      </c>
      <c r="AJ53" t="s">
        <v>103</v>
      </c>
      <c r="AK53" t="s">
        <v>78</v>
      </c>
    </row>
    <row r="54" spans="1:37" ht="15" customHeight="1" x14ac:dyDescent="0.25">
      <c r="A54">
        <v>166758</v>
      </c>
      <c r="B54" t="s">
        <v>825</v>
      </c>
      <c r="C54" t="s">
        <v>826</v>
      </c>
      <c r="D54">
        <v>302</v>
      </c>
      <c r="E54" t="s">
        <v>74</v>
      </c>
      <c r="F54" t="s">
        <v>803</v>
      </c>
      <c r="G54" t="s">
        <v>804</v>
      </c>
      <c r="H54" t="s">
        <v>783</v>
      </c>
      <c r="J54" s="21">
        <v>44844</v>
      </c>
      <c r="K54" s="21">
        <v>44935</v>
      </c>
      <c r="L54" s="21">
        <v>44935</v>
      </c>
      <c r="M54" s="22">
        <v>125000000</v>
      </c>
      <c r="N54" t="s">
        <v>78</v>
      </c>
      <c r="O54" s="5">
        <v>8.3000000000000001E-3</v>
      </c>
      <c r="P54" t="s">
        <v>80</v>
      </c>
      <c r="R54" s="21">
        <v>44935</v>
      </c>
      <c r="S54" s="21">
        <v>44844</v>
      </c>
      <c r="T54" s="21">
        <v>44935</v>
      </c>
      <c r="U54" s="21">
        <v>44935</v>
      </c>
      <c r="V54" s="23">
        <v>0.25277777777777777</v>
      </c>
      <c r="W54">
        <v>91</v>
      </c>
      <c r="X54" s="24">
        <v>-262969.34552843007</v>
      </c>
      <c r="Y54" s="24">
        <v>-262969.34552843007</v>
      </c>
      <c r="Z54" s="24">
        <v>-262256.94444444444</v>
      </c>
      <c r="AA54" s="24">
        <v>-262256.94444444444</v>
      </c>
      <c r="AB54" s="24">
        <f t="shared" si="13"/>
        <v>-262256.94444444444</v>
      </c>
      <c r="AC54">
        <v>1.0027164240988728</v>
      </c>
      <c r="AD54">
        <v>0</v>
      </c>
      <c r="AE54" s="22">
        <v>125000000</v>
      </c>
      <c r="AF54" s="25">
        <v>8.3000000000000001E-3</v>
      </c>
      <c r="AG54" s="26">
        <v>0</v>
      </c>
      <c r="AH54" s="27">
        <v>1</v>
      </c>
      <c r="AI54" s="27" t="s">
        <v>103</v>
      </c>
      <c r="AJ54" t="s">
        <v>103</v>
      </c>
      <c r="AK54" t="s">
        <v>78</v>
      </c>
    </row>
    <row r="55" spans="1:37" ht="15" customHeight="1" x14ac:dyDescent="0.25">
      <c r="A55">
        <v>166759</v>
      </c>
      <c r="B55" t="s">
        <v>825</v>
      </c>
      <c r="C55" t="s">
        <v>826</v>
      </c>
      <c r="D55">
        <v>302</v>
      </c>
      <c r="E55" t="s">
        <v>74</v>
      </c>
      <c r="F55" t="s">
        <v>803</v>
      </c>
      <c r="G55" t="s">
        <v>804</v>
      </c>
      <c r="H55" t="s">
        <v>783</v>
      </c>
      <c r="J55" s="21">
        <v>44935</v>
      </c>
      <c r="K55" s="21">
        <v>45026</v>
      </c>
      <c r="L55" s="21">
        <v>45026</v>
      </c>
      <c r="M55" s="22">
        <v>125000000</v>
      </c>
      <c r="N55" t="s">
        <v>78</v>
      </c>
      <c r="O55" s="5">
        <v>8.3000000000000001E-3</v>
      </c>
      <c r="P55" t="s">
        <v>80</v>
      </c>
      <c r="R55" s="21">
        <v>45026</v>
      </c>
      <c r="S55" s="21">
        <v>44935</v>
      </c>
      <c r="T55" s="21">
        <v>45026</v>
      </c>
      <c r="U55" s="21">
        <v>45026</v>
      </c>
      <c r="V55" s="23">
        <v>0.25277777777777777</v>
      </c>
      <c r="W55">
        <v>91</v>
      </c>
      <c r="X55" s="24">
        <v>-263305.91549607128</v>
      </c>
      <c r="Y55" s="24">
        <v>-263305.91549607128</v>
      </c>
      <c r="Z55" s="24">
        <v>-262256.94444444444</v>
      </c>
      <c r="AA55" s="24">
        <v>-262256.94444444444</v>
      </c>
      <c r="AB55" s="24">
        <f t="shared" si="13"/>
        <v>-262256.94444444444</v>
      </c>
      <c r="AC55">
        <v>1.0039997837000998</v>
      </c>
      <c r="AD55">
        <v>0</v>
      </c>
      <c r="AE55" s="22">
        <v>125000000</v>
      </c>
      <c r="AF55" s="25">
        <v>8.3000000000000001E-3</v>
      </c>
      <c r="AG55" s="26">
        <v>0</v>
      </c>
      <c r="AH55" s="27">
        <v>1</v>
      </c>
      <c r="AI55" s="27" t="s">
        <v>103</v>
      </c>
      <c r="AJ55" t="s">
        <v>103</v>
      </c>
      <c r="AK55" t="s">
        <v>78</v>
      </c>
    </row>
    <row r="56" spans="1:37" ht="15" customHeight="1" x14ac:dyDescent="0.25">
      <c r="A56">
        <v>166760</v>
      </c>
      <c r="B56" t="s">
        <v>825</v>
      </c>
      <c r="C56" t="s">
        <v>826</v>
      </c>
      <c r="D56">
        <v>302</v>
      </c>
      <c r="E56" t="s">
        <v>74</v>
      </c>
      <c r="F56" t="s">
        <v>803</v>
      </c>
      <c r="G56" t="s">
        <v>804</v>
      </c>
      <c r="H56" t="s">
        <v>783</v>
      </c>
      <c r="J56" s="21">
        <v>45026</v>
      </c>
      <c r="K56" s="21">
        <v>45117</v>
      </c>
      <c r="L56" s="21">
        <v>45117</v>
      </c>
      <c r="M56" s="22">
        <v>125000000</v>
      </c>
      <c r="N56" t="s">
        <v>78</v>
      </c>
      <c r="O56" s="5">
        <v>8.3000000000000001E-3</v>
      </c>
      <c r="P56" t="s">
        <v>80</v>
      </c>
      <c r="R56" s="21">
        <v>45117</v>
      </c>
      <c r="S56" s="21">
        <v>45026</v>
      </c>
      <c r="T56" s="21">
        <v>45117</v>
      </c>
      <c r="U56" s="21">
        <v>45117</v>
      </c>
      <c r="V56" s="23">
        <v>0.25277777777777777</v>
      </c>
      <c r="W56">
        <v>91</v>
      </c>
      <c r="X56" s="24">
        <v>-263642.91623385763</v>
      </c>
      <c r="Y56" s="24">
        <v>-263642.91623385763</v>
      </c>
      <c r="Z56" s="24">
        <v>-262256.94444444444</v>
      </c>
      <c r="AA56" s="24">
        <v>-262256.94444444444</v>
      </c>
      <c r="AB56" s="24">
        <f t="shared" si="13"/>
        <v>-262256.94444444444</v>
      </c>
      <c r="AC56">
        <v>1.0052847858513305</v>
      </c>
      <c r="AD56">
        <v>0</v>
      </c>
      <c r="AE56" s="22">
        <v>125000000</v>
      </c>
      <c r="AF56" s="25">
        <v>8.3000000000000001E-3</v>
      </c>
      <c r="AG56" s="26">
        <v>0</v>
      </c>
      <c r="AH56" s="27">
        <v>1</v>
      </c>
      <c r="AI56" s="27" t="s">
        <v>103</v>
      </c>
      <c r="AJ56" t="s">
        <v>103</v>
      </c>
      <c r="AK56" t="s">
        <v>78</v>
      </c>
    </row>
    <row r="57" spans="1:37" ht="15" customHeight="1" x14ac:dyDescent="0.25">
      <c r="A57">
        <v>166761</v>
      </c>
      <c r="B57" t="s">
        <v>825</v>
      </c>
      <c r="C57" t="s">
        <v>826</v>
      </c>
      <c r="D57">
        <v>302</v>
      </c>
      <c r="E57" t="s">
        <v>74</v>
      </c>
      <c r="F57" t="s">
        <v>803</v>
      </c>
      <c r="G57" t="s">
        <v>804</v>
      </c>
      <c r="H57" t="s">
        <v>783</v>
      </c>
      <c r="J57" s="21">
        <v>45117</v>
      </c>
      <c r="K57" s="21">
        <v>45208</v>
      </c>
      <c r="L57" s="21">
        <v>45208</v>
      </c>
      <c r="M57" s="22">
        <v>125000000</v>
      </c>
      <c r="N57" t="s">
        <v>78</v>
      </c>
      <c r="O57">
        <v>8.3000000000000001E-3</v>
      </c>
      <c r="P57" t="s">
        <v>80</v>
      </c>
      <c r="R57" s="21">
        <v>45208</v>
      </c>
      <c r="S57" s="21">
        <v>45117</v>
      </c>
      <c r="T57" s="21">
        <v>45208</v>
      </c>
      <c r="U57" s="21">
        <v>45208</v>
      </c>
      <c r="V57" s="23">
        <v>0.25277777777777777</v>
      </c>
      <c r="W57">
        <v>91</v>
      </c>
      <c r="X57" s="24">
        <v>-263980.34829312435</v>
      </c>
      <c r="Y57" s="24">
        <v>-263980.34829312435</v>
      </c>
      <c r="Z57" s="24">
        <v>-262256.94444444444</v>
      </c>
      <c r="AA57" s="24">
        <v>-262256.94444444444</v>
      </c>
      <c r="AB57" s="24">
        <f t="shared" si="13"/>
        <v>-262256.94444444444</v>
      </c>
      <c r="AC57">
        <v>1.0065714326548367</v>
      </c>
      <c r="AD57">
        <v>0</v>
      </c>
      <c r="AE57" s="22">
        <v>125000000</v>
      </c>
      <c r="AF57" s="25">
        <v>8.3000000000000001E-3</v>
      </c>
      <c r="AG57" s="26">
        <v>0</v>
      </c>
      <c r="AH57" s="27">
        <v>1</v>
      </c>
      <c r="AI57" s="27" t="s">
        <v>103</v>
      </c>
      <c r="AJ57" t="s">
        <v>103</v>
      </c>
      <c r="AK57" t="s">
        <v>78</v>
      </c>
    </row>
    <row r="58" spans="1:37" ht="15" customHeight="1" x14ac:dyDescent="0.25">
      <c r="A58">
        <v>166762</v>
      </c>
      <c r="B58" t="s">
        <v>825</v>
      </c>
      <c r="C58" t="s">
        <v>826</v>
      </c>
      <c r="D58">
        <v>302</v>
      </c>
      <c r="E58" t="s">
        <v>74</v>
      </c>
      <c r="F58" t="s">
        <v>803</v>
      </c>
      <c r="G58" t="s">
        <v>804</v>
      </c>
      <c r="H58" t="s">
        <v>783</v>
      </c>
      <c r="J58" s="21">
        <v>45208</v>
      </c>
      <c r="K58" s="21">
        <v>45300</v>
      </c>
      <c r="L58" s="21">
        <v>45300</v>
      </c>
      <c r="M58" s="22">
        <v>125000000</v>
      </c>
      <c r="N58" t="s">
        <v>78</v>
      </c>
      <c r="O58">
        <v>8.3000000000000001E-3</v>
      </c>
      <c r="P58" t="s">
        <v>80</v>
      </c>
      <c r="R58" s="21">
        <v>45300</v>
      </c>
      <c r="S58" s="21">
        <v>45208</v>
      </c>
      <c r="T58" s="21">
        <v>45300</v>
      </c>
      <c r="U58" s="21">
        <v>45300</v>
      </c>
      <c r="V58" s="23">
        <v>0.25555555555555554</v>
      </c>
      <c r="W58">
        <v>92</v>
      </c>
      <c r="X58" s="24">
        <v>-267226.56398247468</v>
      </c>
      <c r="Y58" s="24">
        <v>-267226.56398247468</v>
      </c>
      <c r="Z58" s="24">
        <v>-265138.88888888888</v>
      </c>
      <c r="AA58" s="24">
        <v>-265138.88888888888</v>
      </c>
      <c r="AB58" s="24">
        <f t="shared" si="13"/>
        <v>-265138.88888888888</v>
      </c>
      <c r="AC58">
        <v>1.0078738924430686</v>
      </c>
      <c r="AD58">
        <v>0</v>
      </c>
      <c r="AE58" s="22">
        <v>125000000</v>
      </c>
      <c r="AF58" s="25">
        <v>8.3000000000000001E-3</v>
      </c>
      <c r="AG58" s="26">
        <v>0</v>
      </c>
      <c r="AH58" s="27">
        <v>1</v>
      </c>
      <c r="AI58" s="27" t="s">
        <v>103</v>
      </c>
      <c r="AJ58" t="s">
        <v>103</v>
      </c>
      <c r="AK58" t="s">
        <v>78</v>
      </c>
    </row>
    <row r="59" spans="1:37" ht="15" customHeight="1" x14ac:dyDescent="0.25">
      <c r="A59">
        <v>166764</v>
      </c>
      <c r="B59" t="s">
        <v>827</v>
      </c>
      <c r="C59" t="s">
        <v>826</v>
      </c>
      <c r="D59">
        <v>302</v>
      </c>
      <c r="E59" t="s">
        <v>74</v>
      </c>
      <c r="F59" t="s">
        <v>803</v>
      </c>
      <c r="G59" t="s">
        <v>804</v>
      </c>
      <c r="H59" t="s">
        <v>783</v>
      </c>
      <c r="I59" s="21">
        <v>44658</v>
      </c>
      <c r="J59" s="21">
        <v>44662</v>
      </c>
      <c r="K59" s="21">
        <v>44753</v>
      </c>
      <c r="L59" s="21">
        <v>44753</v>
      </c>
      <c r="M59" s="22">
        <v>125000000</v>
      </c>
      <c r="N59" t="s">
        <v>78</v>
      </c>
      <c r="O59" t="s">
        <v>806</v>
      </c>
      <c r="P59" t="s">
        <v>80</v>
      </c>
      <c r="R59" s="21">
        <v>44658</v>
      </c>
      <c r="S59" s="21">
        <v>44662</v>
      </c>
      <c r="T59" s="21">
        <v>44753</v>
      </c>
      <c r="U59" s="21">
        <v>44753</v>
      </c>
      <c r="V59" s="23">
        <v>0.25277777777777777</v>
      </c>
      <c r="W59">
        <v>91</v>
      </c>
      <c r="X59" s="24">
        <v>-146949.8018088197</v>
      </c>
      <c r="Y59" s="24">
        <v>-146949.8018088197</v>
      </c>
      <c r="Z59" s="24">
        <v>-146927.08333333334</v>
      </c>
      <c r="AA59" s="24">
        <v>-146927.08333333334</v>
      </c>
      <c r="AB59" s="24">
        <f t="shared" ref="AB59:AB65" si="14">IF(AA59&lt;0,0,AA59)</f>
        <v>0</v>
      </c>
      <c r="AC59">
        <v>1.0001546241507757</v>
      </c>
      <c r="AD59">
        <v>-1614.5833333333335</v>
      </c>
      <c r="AE59" s="22">
        <v>125000000</v>
      </c>
      <c r="AF59" s="25">
        <v>-4.6500000000000005E-3</v>
      </c>
      <c r="AG59" s="26">
        <v>0</v>
      </c>
      <c r="AH59" s="27">
        <v>1</v>
      </c>
      <c r="AI59" s="27" t="s">
        <v>103</v>
      </c>
      <c r="AJ59" t="s">
        <v>103</v>
      </c>
      <c r="AK59" t="s">
        <v>78</v>
      </c>
    </row>
    <row r="60" spans="1:37" ht="15" customHeight="1" x14ac:dyDescent="0.25">
      <c r="A60">
        <v>166765</v>
      </c>
      <c r="B60" t="s">
        <v>827</v>
      </c>
      <c r="C60" t="s">
        <v>826</v>
      </c>
      <c r="D60">
        <v>302</v>
      </c>
      <c r="E60" t="s">
        <v>74</v>
      </c>
      <c r="F60" t="s">
        <v>803</v>
      </c>
      <c r="G60" t="s">
        <v>804</v>
      </c>
      <c r="H60" t="s">
        <v>783</v>
      </c>
      <c r="I60" s="21">
        <v>44749</v>
      </c>
      <c r="J60" s="21">
        <v>44753</v>
      </c>
      <c r="K60" s="21">
        <v>44844</v>
      </c>
      <c r="L60" s="21">
        <v>44844</v>
      </c>
      <c r="M60" s="22">
        <v>125000000</v>
      </c>
      <c r="N60" t="s">
        <v>78</v>
      </c>
      <c r="O60" s="5" t="s">
        <v>806</v>
      </c>
      <c r="P60" t="s">
        <v>80</v>
      </c>
      <c r="R60" s="21">
        <v>44749</v>
      </c>
      <c r="S60" s="21">
        <v>44753</v>
      </c>
      <c r="T60" s="21">
        <v>44844</v>
      </c>
      <c r="U60" s="21">
        <v>44844</v>
      </c>
      <c r="V60" s="23">
        <v>0.25277777777777777</v>
      </c>
      <c r="W60">
        <v>91</v>
      </c>
      <c r="X60" s="24">
        <v>-43272.241143560314</v>
      </c>
      <c r="Y60" s="24">
        <v>-43272.241143560314</v>
      </c>
      <c r="Z60" s="24">
        <v>-43210.247188112415</v>
      </c>
      <c r="AA60" s="24">
        <v>-43210.247188112415</v>
      </c>
      <c r="AB60" s="24">
        <f t="shared" si="14"/>
        <v>0</v>
      </c>
      <c r="AC60">
        <v>1.001434704948065</v>
      </c>
      <c r="AD60">
        <v>0</v>
      </c>
      <c r="AE60" s="22">
        <v>125000000</v>
      </c>
      <c r="AF60" s="25">
        <v>-1.36753309782158E-3</v>
      </c>
      <c r="AG60" s="26">
        <v>0</v>
      </c>
      <c r="AH60" s="27">
        <v>1</v>
      </c>
      <c r="AI60" s="27" t="s">
        <v>103</v>
      </c>
      <c r="AJ60" t="s">
        <v>103</v>
      </c>
      <c r="AK60" t="s">
        <v>78</v>
      </c>
    </row>
    <row r="61" spans="1:37" ht="15" customHeight="1" x14ac:dyDescent="0.25">
      <c r="A61">
        <v>166766</v>
      </c>
      <c r="B61" t="s">
        <v>827</v>
      </c>
      <c r="C61" t="s">
        <v>826</v>
      </c>
      <c r="D61">
        <v>302</v>
      </c>
      <c r="E61" t="s">
        <v>74</v>
      </c>
      <c r="F61" t="s">
        <v>803</v>
      </c>
      <c r="G61" t="s">
        <v>804</v>
      </c>
      <c r="H61" t="s">
        <v>783</v>
      </c>
      <c r="I61" s="21">
        <v>44840</v>
      </c>
      <c r="J61" s="21">
        <v>44844</v>
      </c>
      <c r="K61" s="21">
        <v>44935</v>
      </c>
      <c r="L61" s="21">
        <v>44935</v>
      </c>
      <c r="M61" s="22">
        <v>125000000</v>
      </c>
      <c r="N61" t="s">
        <v>78</v>
      </c>
      <c r="O61" s="5" t="s">
        <v>806</v>
      </c>
      <c r="P61" t="s">
        <v>80</v>
      </c>
      <c r="R61" s="21">
        <v>44840</v>
      </c>
      <c r="S61" s="21">
        <v>44844</v>
      </c>
      <c r="T61" s="21">
        <v>44935</v>
      </c>
      <c r="U61" s="21">
        <v>44935</v>
      </c>
      <c r="V61" s="23">
        <v>0.25277777777777777</v>
      </c>
      <c r="W61">
        <v>91</v>
      </c>
      <c r="X61" s="24">
        <v>218027.6034877538</v>
      </c>
      <c r="Y61" s="24">
        <v>218027.6034877538</v>
      </c>
      <c r="Z61" s="24">
        <v>217436.95250997026</v>
      </c>
      <c r="AA61" s="24">
        <v>217436.95250997026</v>
      </c>
      <c r="AB61" s="24">
        <f t="shared" si="14"/>
        <v>217436.95250997026</v>
      </c>
      <c r="AC61">
        <v>1.0027164240988728</v>
      </c>
      <c r="AD61">
        <v>0</v>
      </c>
      <c r="AE61" s="22">
        <v>125000000</v>
      </c>
      <c r="AF61" s="25">
        <v>6.8815211343814763E-3</v>
      </c>
      <c r="AG61" s="26">
        <v>0</v>
      </c>
      <c r="AH61" s="27">
        <v>1</v>
      </c>
      <c r="AI61" s="27" t="s">
        <v>103</v>
      </c>
      <c r="AJ61" t="s">
        <v>103</v>
      </c>
      <c r="AK61" t="s">
        <v>78</v>
      </c>
    </row>
    <row r="62" spans="1:37" ht="15" customHeight="1" x14ac:dyDescent="0.25">
      <c r="A62">
        <v>166767</v>
      </c>
      <c r="B62" t="s">
        <v>827</v>
      </c>
      <c r="C62" t="s">
        <v>826</v>
      </c>
      <c r="D62">
        <v>302</v>
      </c>
      <c r="E62" t="s">
        <v>74</v>
      </c>
      <c r="F62" t="s">
        <v>803</v>
      </c>
      <c r="G62" t="s">
        <v>804</v>
      </c>
      <c r="H62" t="s">
        <v>783</v>
      </c>
      <c r="I62" s="21">
        <v>44931</v>
      </c>
      <c r="J62" s="21">
        <v>44935</v>
      </c>
      <c r="K62" s="21">
        <v>45026</v>
      </c>
      <c r="L62" s="21">
        <v>45026</v>
      </c>
      <c r="M62" s="22">
        <v>125000000</v>
      </c>
      <c r="N62" t="s">
        <v>78</v>
      </c>
      <c r="O62" s="5" t="s">
        <v>806</v>
      </c>
      <c r="P62" t="s">
        <v>80</v>
      </c>
      <c r="R62" s="21">
        <v>44931</v>
      </c>
      <c r="S62" s="21">
        <v>44935</v>
      </c>
      <c r="T62" s="21">
        <v>45026</v>
      </c>
      <c r="U62" s="21">
        <v>45026</v>
      </c>
      <c r="V62" s="23">
        <v>0.25277777777777777</v>
      </c>
      <c r="W62">
        <v>91</v>
      </c>
      <c r="X62" s="24">
        <v>393371.2481259848</v>
      </c>
      <c r="Y62" s="24">
        <v>393371.2481259848</v>
      </c>
      <c r="Z62" s="24">
        <v>391804.11640754592</v>
      </c>
      <c r="AA62" s="24">
        <v>391804.11640754592</v>
      </c>
      <c r="AB62" s="24">
        <f t="shared" si="14"/>
        <v>391804.11640754592</v>
      </c>
      <c r="AC62">
        <v>1.0039997837000998</v>
      </c>
      <c r="AD62">
        <v>0</v>
      </c>
      <c r="AE62" s="22">
        <v>125000000</v>
      </c>
      <c r="AF62" s="25">
        <v>1.2399954453337716E-2</v>
      </c>
      <c r="AG62" s="26">
        <v>0</v>
      </c>
      <c r="AH62" s="27">
        <v>1</v>
      </c>
      <c r="AI62" s="27" t="s">
        <v>103</v>
      </c>
      <c r="AJ62" t="s">
        <v>103</v>
      </c>
      <c r="AK62" t="s">
        <v>78</v>
      </c>
    </row>
    <row r="63" spans="1:37" ht="15" customHeight="1" x14ac:dyDescent="0.25">
      <c r="A63">
        <v>166768</v>
      </c>
      <c r="B63" t="s">
        <v>827</v>
      </c>
      <c r="C63" t="s">
        <v>826</v>
      </c>
      <c r="D63">
        <v>302</v>
      </c>
      <c r="E63" t="s">
        <v>74</v>
      </c>
      <c r="F63" t="s">
        <v>803</v>
      </c>
      <c r="G63" t="s">
        <v>804</v>
      </c>
      <c r="H63" t="s">
        <v>783</v>
      </c>
      <c r="I63" s="21">
        <v>45022</v>
      </c>
      <c r="J63" s="21">
        <v>45026</v>
      </c>
      <c r="K63" s="21">
        <v>45117</v>
      </c>
      <c r="L63" s="21">
        <v>45117</v>
      </c>
      <c r="M63" s="22">
        <v>125000000</v>
      </c>
      <c r="N63" t="s">
        <v>78</v>
      </c>
      <c r="O63" s="5" t="s">
        <v>806</v>
      </c>
      <c r="P63" t="s">
        <v>80</v>
      </c>
      <c r="R63" s="21">
        <v>45022</v>
      </c>
      <c r="S63" s="21">
        <v>45026</v>
      </c>
      <c r="T63" s="21">
        <v>45117</v>
      </c>
      <c r="U63" s="21">
        <v>45117</v>
      </c>
      <c r="V63" s="23">
        <v>0.25277777777777777</v>
      </c>
      <c r="W63">
        <v>91</v>
      </c>
      <c r="X63" s="24">
        <v>500905.77000839304</v>
      </c>
      <c r="Y63" s="24">
        <v>500905.77000839304</v>
      </c>
      <c r="Z63" s="24">
        <v>498272.50651585107</v>
      </c>
      <c r="AA63" s="24">
        <v>498272.50651585107</v>
      </c>
      <c r="AB63" s="24">
        <f t="shared" si="14"/>
        <v>498272.50651585107</v>
      </c>
      <c r="AC63">
        <v>1.0052847858513305</v>
      </c>
      <c r="AD63">
        <v>0</v>
      </c>
      <c r="AE63" s="22">
        <v>125000000</v>
      </c>
      <c r="AF63" s="25">
        <v>1.5769503502919245E-2</v>
      </c>
      <c r="AG63" s="26">
        <v>0</v>
      </c>
      <c r="AH63" s="27">
        <v>1</v>
      </c>
      <c r="AI63" s="27" t="s">
        <v>103</v>
      </c>
      <c r="AJ63" t="s">
        <v>103</v>
      </c>
      <c r="AK63" t="s">
        <v>78</v>
      </c>
    </row>
    <row r="64" spans="1:37" ht="15" customHeight="1" x14ac:dyDescent="0.25">
      <c r="A64">
        <v>166769</v>
      </c>
      <c r="B64" t="s">
        <v>827</v>
      </c>
      <c r="C64" t="s">
        <v>826</v>
      </c>
      <c r="D64">
        <v>302</v>
      </c>
      <c r="E64" t="s">
        <v>74</v>
      </c>
      <c r="F64" t="s">
        <v>803</v>
      </c>
      <c r="G64" t="s">
        <v>804</v>
      </c>
      <c r="H64" t="s">
        <v>783</v>
      </c>
      <c r="I64" s="21">
        <v>45113</v>
      </c>
      <c r="J64" s="21">
        <v>45117</v>
      </c>
      <c r="K64" s="21">
        <v>45208</v>
      </c>
      <c r="L64" s="21">
        <v>45208</v>
      </c>
      <c r="M64" s="22">
        <v>125000000</v>
      </c>
      <c r="N64" t="s">
        <v>78</v>
      </c>
      <c r="O64" s="5" t="s">
        <v>806</v>
      </c>
      <c r="P64" t="s">
        <v>80</v>
      </c>
      <c r="R64" s="21">
        <v>45113</v>
      </c>
      <c r="S64" s="21">
        <v>45117</v>
      </c>
      <c r="T64" s="21">
        <v>45208</v>
      </c>
      <c r="U64" s="21">
        <v>45208</v>
      </c>
      <c r="V64" s="23">
        <v>0.25277777777777777</v>
      </c>
      <c r="W64">
        <v>91</v>
      </c>
      <c r="X64" s="24">
        <v>564440.57346899214</v>
      </c>
      <c r="Y64" s="24">
        <v>564440.57346899214</v>
      </c>
      <c r="Z64" s="24">
        <v>560755.60576985334</v>
      </c>
      <c r="AA64" s="24">
        <v>560755.60576985334</v>
      </c>
      <c r="AB64" s="24">
        <f t="shared" si="14"/>
        <v>560755.60576985334</v>
      </c>
      <c r="AC64">
        <v>1.0065714326548367</v>
      </c>
      <c r="AD64">
        <v>0</v>
      </c>
      <c r="AE64" s="22">
        <v>125000000</v>
      </c>
      <c r="AF64" s="25">
        <v>1.7746990600188767E-2</v>
      </c>
      <c r="AG64" s="26">
        <v>0</v>
      </c>
      <c r="AH64" s="27">
        <v>1</v>
      </c>
      <c r="AI64" s="27" t="s">
        <v>103</v>
      </c>
      <c r="AJ64" t="s">
        <v>103</v>
      </c>
      <c r="AK64" t="s">
        <v>78</v>
      </c>
    </row>
    <row r="65" spans="1:37" ht="15" customHeight="1" x14ac:dyDescent="0.25">
      <c r="A65">
        <v>166770</v>
      </c>
      <c r="B65" t="s">
        <v>827</v>
      </c>
      <c r="C65" t="s">
        <v>826</v>
      </c>
      <c r="D65">
        <v>302</v>
      </c>
      <c r="E65" t="s">
        <v>74</v>
      </c>
      <c r="F65" t="s">
        <v>803</v>
      </c>
      <c r="G65" t="s">
        <v>804</v>
      </c>
      <c r="H65" t="s">
        <v>783</v>
      </c>
      <c r="I65" s="21">
        <v>45204</v>
      </c>
      <c r="J65" s="21">
        <v>45208</v>
      </c>
      <c r="K65" s="21">
        <v>45300</v>
      </c>
      <c r="L65" s="21">
        <v>45300</v>
      </c>
      <c r="M65" s="22">
        <v>125000000</v>
      </c>
      <c r="N65" t="s">
        <v>78</v>
      </c>
      <c r="O65" s="5" t="s">
        <v>806</v>
      </c>
      <c r="P65" t="s">
        <v>80</v>
      </c>
      <c r="R65" s="21">
        <v>45204</v>
      </c>
      <c r="S65" s="21">
        <v>45208</v>
      </c>
      <c r="T65" s="21">
        <v>45300</v>
      </c>
      <c r="U65" s="21">
        <v>45300</v>
      </c>
      <c r="V65" s="23">
        <v>0.25555555555555554</v>
      </c>
      <c r="W65">
        <v>92</v>
      </c>
      <c r="X65" s="24">
        <v>603251.47037220595</v>
      </c>
      <c r="Y65" s="24">
        <v>603251.47037220595</v>
      </c>
      <c r="Z65" s="24">
        <v>598538.64148612379</v>
      </c>
      <c r="AA65" s="24">
        <v>598538.64148612379</v>
      </c>
      <c r="AB65" s="24">
        <f t="shared" si="14"/>
        <v>598538.64148612379</v>
      </c>
      <c r="AC65">
        <v>1.0078738924430686</v>
      </c>
      <c r="AD65">
        <v>0</v>
      </c>
      <c r="AE65" s="22">
        <v>125000000</v>
      </c>
      <c r="AF65" s="25">
        <v>1.8736861820435182E-2</v>
      </c>
      <c r="AG65" s="26">
        <v>0</v>
      </c>
      <c r="AH65" s="27">
        <v>1</v>
      </c>
      <c r="AI65" s="27" t="s">
        <v>103</v>
      </c>
      <c r="AJ65" t="s">
        <v>103</v>
      </c>
      <c r="AK65" t="s">
        <v>78</v>
      </c>
    </row>
    <row r="66" spans="1:37" ht="15" customHeight="1" x14ac:dyDescent="0.25">
      <c r="A66">
        <v>166772</v>
      </c>
      <c r="B66" t="s">
        <v>828</v>
      </c>
      <c r="C66" t="s">
        <v>829</v>
      </c>
      <c r="D66">
        <v>303</v>
      </c>
      <c r="E66" t="s">
        <v>74</v>
      </c>
      <c r="F66" t="s">
        <v>803</v>
      </c>
      <c r="G66" t="s">
        <v>804</v>
      </c>
      <c r="H66" t="s">
        <v>762</v>
      </c>
      <c r="J66" s="21">
        <v>44669</v>
      </c>
      <c r="K66" s="21">
        <v>44760</v>
      </c>
      <c r="L66" s="21">
        <v>44760</v>
      </c>
      <c r="M66" s="22">
        <v>65000000</v>
      </c>
      <c r="N66" t="s">
        <v>78</v>
      </c>
      <c r="O66" s="5">
        <v>8.3499999999999998E-3</v>
      </c>
      <c r="P66" t="s">
        <v>80</v>
      </c>
      <c r="R66" s="21">
        <v>44760</v>
      </c>
      <c r="S66" s="21">
        <v>44669</v>
      </c>
      <c r="T66" s="21">
        <v>44760</v>
      </c>
      <c r="U66" s="21">
        <v>44760</v>
      </c>
      <c r="V66" s="23">
        <v>0.25277777777777777</v>
      </c>
      <c r="W66">
        <v>91</v>
      </c>
      <c r="X66" s="24">
        <v>-137229.85389426065</v>
      </c>
      <c r="Y66" s="24">
        <v>-137229.85389426065</v>
      </c>
      <c r="Z66" s="24">
        <v>-137195.13888888888</v>
      </c>
      <c r="AA66" s="24">
        <v>-137195.13888888888</v>
      </c>
      <c r="AB66" s="24">
        <f t="shared" ref="AB66:AB72" si="15">AA66</f>
        <v>-137195.13888888888</v>
      </c>
      <c r="AC66">
        <v>1.0002530337856934</v>
      </c>
      <c r="AD66">
        <v>-1507.6388888888887</v>
      </c>
      <c r="AE66" s="22">
        <v>65000000</v>
      </c>
      <c r="AF66" s="25">
        <v>8.3499999999999998E-3</v>
      </c>
      <c r="AG66" s="26">
        <v>0</v>
      </c>
      <c r="AH66" s="27">
        <v>1</v>
      </c>
      <c r="AI66" s="27" t="s">
        <v>103</v>
      </c>
      <c r="AJ66" t="s">
        <v>103</v>
      </c>
      <c r="AK66" t="s">
        <v>78</v>
      </c>
    </row>
    <row r="67" spans="1:37" ht="15" customHeight="1" x14ac:dyDescent="0.25">
      <c r="A67">
        <v>166773</v>
      </c>
      <c r="B67" t="s">
        <v>828</v>
      </c>
      <c r="C67" t="s">
        <v>829</v>
      </c>
      <c r="D67">
        <v>303</v>
      </c>
      <c r="E67" t="s">
        <v>74</v>
      </c>
      <c r="F67" t="s">
        <v>803</v>
      </c>
      <c r="G67" t="s">
        <v>804</v>
      </c>
      <c r="H67" t="s">
        <v>762</v>
      </c>
      <c r="J67" s="21">
        <v>44760</v>
      </c>
      <c r="K67" s="21">
        <v>44852</v>
      </c>
      <c r="L67" s="21">
        <v>44852</v>
      </c>
      <c r="M67" s="22">
        <v>65000000</v>
      </c>
      <c r="N67" t="s">
        <v>78</v>
      </c>
      <c r="O67" s="5">
        <v>8.3499999999999998E-3</v>
      </c>
      <c r="P67" t="s">
        <v>80</v>
      </c>
      <c r="R67" s="21">
        <v>44852</v>
      </c>
      <c r="S67" s="21">
        <v>44760</v>
      </c>
      <c r="T67" s="21">
        <v>44852</v>
      </c>
      <c r="U67" s="21">
        <v>44852</v>
      </c>
      <c r="V67" s="23">
        <v>0.25555555555555554</v>
      </c>
      <c r="W67">
        <v>92</v>
      </c>
      <c r="X67" s="24">
        <v>-138917.39506025743</v>
      </c>
      <c r="Y67" s="24">
        <v>-138917.39506025743</v>
      </c>
      <c r="Z67" s="24">
        <v>-138702.77777777778</v>
      </c>
      <c r="AA67" s="24">
        <v>-138702.77777777778</v>
      </c>
      <c r="AB67" s="24">
        <f t="shared" si="15"/>
        <v>-138702.77777777778</v>
      </c>
      <c r="AC67">
        <v>1.0015473178397587</v>
      </c>
      <c r="AD67">
        <v>0</v>
      </c>
      <c r="AE67" s="22">
        <v>65000000</v>
      </c>
      <c r="AF67" s="25">
        <v>8.3499999999999998E-3</v>
      </c>
      <c r="AG67" s="26">
        <v>0</v>
      </c>
      <c r="AH67" s="27">
        <v>1</v>
      </c>
      <c r="AI67" s="27" t="s">
        <v>103</v>
      </c>
      <c r="AJ67" t="s">
        <v>103</v>
      </c>
      <c r="AK67" t="s">
        <v>78</v>
      </c>
    </row>
    <row r="68" spans="1:37" ht="15" customHeight="1" x14ac:dyDescent="0.25">
      <c r="A68">
        <v>166774</v>
      </c>
      <c r="B68" t="s">
        <v>828</v>
      </c>
      <c r="C68" t="s">
        <v>829</v>
      </c>
      <c r="D68">
        <v>303</v>
      </c>
      <c r="E68" t="s">
        <v>74</v>
      </c>
      <c r="F68" t="s">
        <v>803</v>
      </c>
      <c r="G68" t="s">
        <v>804</v>
      </c>
      <c r="H68" t="s">
        <v>762</v>
      </c>
      <c r="J68" s="21">
        <v>44852</v>
      </c>
      <c r="K68" s="21">
        <v>44944</v>
      </c>
      <c r="L68" s="21">
        <v>44944</v>
      </c>
      <c r="M68" s="22">
        <v>65000000</v>
      </c>
      <c r="N68" t="s">
        <v>78</v>
      </c>
      <c r="O68" s="5">
        <v>8.3499999999999998E-3</v>
      </c>
      <c r="P68" t="s">
        <v>80</v>
      </c>
      <c r="R68" s="21">
        <v>44944</v>
      </c>
      <c r="S68" s="21">
        <v>44852</v>
      </c>
      <c r="T68" s="21">
        <v>44944</v>
      </c>
      <c r="U68" s="21">
        <v>44944</v>
      </c>
      <c r="V68" s="23">
        <v>0.25555555555555554</v>
      </c>
      <c r="W68">
        <v>92</v>
      </c>
      <c r="X68" s="24">
        <v>-139097.14814591245</v>
      </c>
      <c r="Y68" s="24">
        <v>-139097.14814591245</v>
      </c>
      <c r="Z68" s="24">
        <v>-138702.77777777778</v>
      </c>
      <c r="AA68" s="24">
        <v>-138702.77777777778</v>
      </c>
      <c r="AB68" s="24">
        <f t="shared" si="15"/>
        <v>-138702.77777777778</v>
      </c>
      <c r="AC68">
        <v>1.0028432766412689</v>
      </c>
      <c r="AD68">
        <v>0</v>
      </c>
      <c r="AE68" s="22">
        <v>65000000</v>
      </c>
      <c r="AF68" s="25">
        <v>8.3499999999999998E-3</v>
      </c>
      <c r="AG68" s="26">
        <v>0</v>
      </c>
      <c r="AH68" s="27">
        <v>1</v>
      </c>
      <c r="AI68" s="27" t="s">
        <v>103</v>
      </c>
      <c r="AJ68" t="s">
        <v>103</v>
      </c>
      <c r="AK68" t="s">
        <v>78</v>
      </c>
    </row>
    <row r="69" spans="1:37" ht="15" customHeight="1" x14ac:dyDescent="0.25">
      <c r="A69">
        <v>166775</v>
      </c>
      <c r="B69" t="s">
        <v>828</v>
      </c>
      <c r="C69" t="s">
        <v>829</v>
      </c>
      <c r="D69">
        <v>303</v>
      </c>
      <c r="E69" t="s">
        <v>74</v>
      </c>
      <c r="F69" t="s">
        <v>803</v>
      </c>
      <c r="G69" t="s">
        <v>804</v>
      </c>
      <c r="H69" t="s">
        <v>762</v>
      </c>
      <c r="J69" s="21">
        <v>44944</v>
      </c>
      <c r="K69" s="21">
        <v>45034</v>
      </c>
      <c r="L69" s="21">
        <v>45034</v>
      </c>
      <c r="M69" s="22">
        <v>65000000</v>
      </c>
      <c r="N69" t="s">
        <v>78</v>
      </c>
      <c r="O69" s="5">
        <v>8.3499999999999998E-3</v>
      </c>
      <c r="P69" t="s">
        <v>80</v>
      </c>
      <c r="R69" s="21">
        <v>45034</v>
      </c>
      <c r="S69" s="21">
        <v>44944</v>
      </c>
      <c r="T69" s="21">
        <v>45034</v>
      </c>
      <c r="U69" s="21">
        <v>45034</v>
      </c>
      <c r="V69" s="23">
        <v>0.25</v>
      </c>
      <c r="W69">
        <v>90</v>
      </c>
      <c r="X69" s="24">
        <v>-136245.53995121477</v>
      </c>
      <c r="Y69" s="24">
        <v>-136245.53995121477</v>
      </c>
      <c r="Z69" s="24">
        <v>-135687.5</v>
      </c>
      <c r="AA69" s="24">
        <v>-135687.5</v>
      </c>
      <c r="AB69" s="24">
        <f t="shared" si="15"/>
        <v>-135687.5</v>
      </c>
      <c r="AC69">
        <v>1.0041126850388928</v>
      </c>
      <c r="AD69">
        <v>0</v>
      </c>
      <c r="AE69" s="22">
        <v>65000000</v>
      </c>
      <c r="AF69" s="25">
        <v>8.3499999999999998E-3</v>
      </c>
      <c r="AG69" s="26">
        <v>0</v>
      </c>
      <c r="AH69" s="27">
        <v>1</v>
      </c>
      <c r="AI69" s="27" t="s">
        <v>103</v>
      </c>
      <c r="AJ69" t="s">
        <v>103</v>
      </c>
      <c r="AK69" t="s">
        <v>78</v>
      </c>
    </row>
    <row r="70" spans="1:37" ht="15" customHeight="1" x14ac:dyDescent="0.25">
      <c r="A70">
        <v>166776</v>
      </c>
      <c r="B70" t="s">
        <v>828</v>
      </c>
      <c r="C70" t="s">
        <v>829</v>
      </c>
      <c r="D70">
        <v>303</v>
      </c>
      <c r="E70" t="s">
        <v>74</v>
      </c>
      <c r="F70" t="s">
        <v>803</v>
      </c>
      <c r="G70" t="s">
        <v>804</v>
      </c>
      <c r="H70" t="s">
        <v>762</v>
      </c>
      <c r="J70" s="21">
        <v>45034</v>
      </c>
      <c r="K70" s="21">
        <v>45125</v>
      </c>
      <c r="L70" s="21">
        <v>45125</v>
      </c>
      <c r="M70" s="22">
        <v>65000000</v>
      </c>
      <c r="N70" t="s">
        <v>78</v>
      </c>
      <c r="O70" s="5">
        <v>8.3499999999999998E-3</v>
      </c>
      <c r="P70" t="s">
        <v>80</v>
      </c>
      <c r="R70" s="21">
        <v>45125</v>
      </c>
      <c r="S70" s="21">
        <v>45034</v>
      </c>
      <c r="T70" s="21">
        <v>45125</v>
      </c>
      <c r="U70" s="21">
        <v>45125</v>
      </c>
      <c r="V70" s="23">
        <v>0.25277777777777777</v>
      </c>
      <c r="W70">
        <v>91</v>
      </c>
      <c r="X70" s="24">
        <v>-137935.69515738182</v>
      </c>
      <c r="Y70" s="24">
        <v>-137935.69515738182</v>
      </c>
      <c r="Z70" s="24">
        <v>-137195.13888888888</v>
      </c>
      <c r="AA70" s="24">
        <v>-137195.13888888888</v>
      </c>
      <c r="AB70" s="24">
        <f t="shared" si="15"/>
        <v>-137195.13888888888</v>
      </c>
      <c r="AC70">
        <v>1.0053978316906163</v>
      </c>
      <c r="AD70">
        <v>0</v>
      </c>
      <c r="AE70" s="22">
        <v>65000000</v>
      </c>
      <c r="AF70" s="25">
        <v>8.3499999999999998E-3</v>
      </c>
      <c r="AG70" s="26">
        <v>0</v>
      </c>
      <c r="AH70" s="27">
        <v>1</v>
      </c>
      <c r="AI70" s="27" t="s">
        <v>103</v>
      </c>
      <c r="AJ70" t="s">
        <v>103</v>
      </c>
      <c r="AK70" t="s">
        <v>78</v>
      </c>
    </row>
    <row r="71" spans="1:37" ht="15" customHeight="1" x14ac:dyDescent="0.25">
      <c r="A71">
        <v>166777</v>
      </c>
      <c r="B71" t="s">
        <v>828</v>
      </c>
      <c r="C71" t="s">
        <v>829</v>
      </c>
      <c r="D71">
        <v>303</v>
      </c>
      <c r="E71" t="s">
        <v>74</v>
      </c>
      <c r="F71" t="s">
        <v>803</v>
      </c>
      <c r="G71" t="s">
        <v>804</v>
      </c>
      <c r="H71" t="s">
        <v>762</v>
      </c>
      <c r="J71" s="21">
        <v>45125</v>
      </c>
      <c r="K71" s="21">
        <v>45217</v>
      </c>
      <c r="L71" s="21">
        <v>45217</v>
      </c>
      <c r="M71" s="22">
        <v>65000000</v>
      </c>
      <c r="N71" t="s">
        <v>78</v>
      </c>
      <c r="O71" s="5">
        <v>8.3499999999999998E-3</v>
      </c>
      <c r="P71" t="s">
        <v>80</v>
      </c>
      <c r="R71" s="21">
        <v>45217</v>
      </c>
      <c r="S71" s="21">
        <v>45125</v>
      </c>
      <c r="T71" s="21">
        <v>45217</v>
      </c>
      <c r="U71" s="21">
        <v>45217</v>
      </c>
      <c r="V71" s="23">
        <v>0.25555555555555554</v>
      </c>
      <c r="W71">
        <v>92</v>
      </c>
      <c r="X71" s="24">
        <v>-139631.91618533552</v>
      </c>
      <c r="Y71" s="24">
        <v>-139631.91618533552</v>
      </c>
      <c r="Z71" s="24">
        <v>-138702.77777777778</v>
      </c>
      <c r="AA71" s="24">
        <v>-138702.77777777778</v>
      </c>
      <c r="AB71" s="24">
        <f t="shared" si="15"/>
        <v>-138702.77777777778</v>
      </c>
      <c r="AC71">
        <v>1.0066987728900885</v>
      </c>
      <c r="AD71">
        <v>0</v>
      </c>
      <c r="AE71" s="22">
        <v>65000000</v>
      </c>
      <c r="AF71" s="25">
        <v>8.3499999999999998E-3</v>
      </c>
      <c r="AG71" s="26">
        <v>0</v>
      </c>
      <c r="AH71" s="27">
        <v>1</v>
      </c>
      <c r="AI71" s="27" t="s">
        <v>103</v>
      </c>
      <c r="AJ71" t="s">
        <v>103</v>
      </c>
      <c r="AK71" t="s">
        <v>78</v>
      </c>
    </row>
    <row r="72" spans="1:37" ht="15" customHeight="1" x14ac:dyDescent="0.25">
      <c r="A72">
        <v>166778</v>
      </c>
      <c r="B72" t="s">
        <v>828</v>
      </c>
      <c r="C72" t="s">
        <v>829</v>
      </c>
      <c r="D72">
        <v>303</v>
      </c>
      <c r="E72" t="s">
        <v>74</v>
      </c>
      <c r="F72" t="s">
        <v>803</v>
      </c>
      <c r="G72" t="s">
        <v>804</v>
      </c>
      <c r="H72" t="s">
        <v>762</v>
      </c>
      <c r="J72" s="21">
        <v>45217</v>
      </c>
      <c r="K72" s="21">
        <v>45309</v>
      </c>
      <c r="L72" s="21">
        <v>45309</v>
      </c>
      <c r="M72" s="22">
        <v>65000000</v>
      </c>
      <c r="N72" t="s">
        <v>78</v>
      </c>
      <c r="O72" s="5">
        <v>8.3499999999999998E-3</v>
      </c>
      <c r="P72" t="s">
        <v>80</v>
      </c>
      <c r="R72" s="21">
        <v>45309</v>
      </c>
      <c r="S72" s="21">
        <v>45217</v>
      </c>
      <c r="T72" s="21">
        <v>45309</v>
      </c>
      <c r="U72" s="21">
        <v>45309</v>
      </c>
      <c r="V72" s="23">
        <v>0.25555555555555554</v>
      </c>
      <c r="W72">
        <v>92</v>
      </c>
      <c r="X72" s="24">
        <v>-139812.59383034427</v>
      </c>
      <c r="Y72" s="24">
        <v>-139812.59383034427</v>
      </c>
      <c r="Z72" s="24">
        <v>-138702.77777777778</v>
      </c>
      <c r="AA72" s="24">
        <v>-138702.77777777778</v>
      </c>
      <c r="AB72" s="24">
        <f t="shared" si="15"/>
        <v>-138702.77777777778</v>
      </c>
      <c r="AC72">
        <v>1.0080013974510631</v>
      </c>
      <c r="AD72">
        <v>0</v>
      </c>
      <c r="AE72" s="22">
        <v>65000000</v>
      </c>
      <c r="AF72" s="25">
        <v>8.3499999999999998E-3</v>
      </c>
      <c r="AG72" s="26">
        <v>0</v>
      </c>
      <c r="AH72" s="27">
        <v>1</v>
      </c>
      <c r="AI72" s="27" t="s">
        <v>103</v>
      </c>
      <c r="AJ72" t="s">
        <v>103</v>
      </c>
      <c r="AK72" t="s">
        <v>78</v>
      </c>
    </row>
    <row r="73" spans="1:37" ht="15" customHeight="1" x14ac:dyDescent="0.25">
      <c r="A73">
        <v>166780</v>
      </c>
      <c r="B73" t="s">
        <v>830</v>
      </c>
      <c r="C73" t="s">
        <v>829</v>
      </c>
      <c r="D73">
        <v>303</v>
      </c>
      <c r="E73" t="s">
        <v>74</v>
      </c>
      <c r="F73" t="s">
        <v>803</v>
      </c>
      <c r="G73" t="s">
        <v>804</v>
      </c>
      <c r="H73" t="s">
        <v>762</v>
      </c>
      <c r="I73" s="21">
        <v>44665</v>
      </c>
      <c r="J73" s="21">
        <v>44669</v>
      </c>
      <c r="K73" s="21">
        <v>44760</v>
      </c>
      <c r="L73" s="21">
        <v>44760</v>
      </c>
      <c r="M73" s="22">
        <v>65000000</v>
      </c>
      <c r="N73" t="s">
        <v>78</v>
      </c>
      <c r="O73" s="5" t="s">
        <v>806</v>
      </c>
      <c r="P73" t="s">
        <v>80</v>
      </c>
      <c r="R73" s="21">
        <v>44665</v>
      </c>
      <c r="S73" s="21">
        <v>44669</v>
      </c>
      <c r="T73" s="21">
        <v>44760</v>
      </c>
      <c r="U73" s="21">
        <v>44760</v>
      </c>
      <c r="V73" s="23">
        <v>0.25277777777777777</v>
      </c>
      <c r="W73">
        <v>91</v>
      </c>
      <c r="X73" s="24">
        <v>-74284.902946354283</v>
      </c>
      <c r="Y73" s="24">
        <v>-74284.902946354283</v>
      </c>
      <c r="Z73" s="24">
        <v>-74266.111111111109</v>
      </c>
      <c r="AA73" s="24">
        <v>-74266.111111111109</v>
      </c>
      <c r="AB73" s="24">
        <f t="shared" ref="AB73:AB79" si="16">IF(AA73&lt;0,0,AA73)</f>
        <v>0</v>
      </c>
      <c r="AC73">
        <v>1.0002530337856934</v>
      </c>
      <c r="AD73">
        <v>-816.11111111111109</v>
      </c>
      <c r="AE73" s="22">
        <v>65000000</v>
      </c>
      <c r="AF73" s="25">
        <v>-4.5199999999999997E-3</v>
      </c>
      <c r="AG73" s="26">
        <v>0</v>
      </c>
      <c r="AH73" s="27">
        <v>1</v>
      </c>
      <c r="AI73" s="27" t="s">
        <v>103</v>
      </c>
      <c r="AJ73" t="s">
        <v>103</v>
      </c>
      <c r="AK73" t="s">
        <v>78</v>
      </c>
    </row>
    <row r="74" spans="1:37" ht="15" customHeight="1" x14ac:dyDescent="0.25">
      <c r="A74">
        <v>166781</v>
      </c>
      <c r="B74" t="s">
        <v>830</v>
      </c>
      <c r="C74" t="s">
        <v>829</v>
      </c>
      <c r="D74">
        <v>303</v>
      </c>
      <c r="E74" t="s">
        <v>74</v>
      </c>
      <c r="F74" t="s">
        <v>803</v>
      </c>
      <c r="G74" t="s">
        <v>804</v>
      </c>
      <c r="H74" t="s">
        <v>762</v>
      </c>
      <c r="I74" s="21">
        <v>44756</v>
      </c>
      <c r="J74" s="21">
        <v>44760</v>
      </c>
      <c r="K74" s="21">
        <v>44852</v>
      </c>
      <c r="L74" s="21">
        <v>44852</v>
      </c>
      <c r="M74" s="22">
        <v>65000000</v>
      </c>
      <c r="N74" t="s">
        <v>78</v>
      </c>
      <c r="O74" s="5" t="s">
        <v>806</v>
      </c>
      <c r="P74" t="s">
        <v>80</v>
      </c>
      <c r="R74" s="21">
        <v>44756</v>
      </c>
      <c r="S74" s="21">
        <v>44760</v>
      </c>
      <c r="T74" s="21">
        <v>44852</v>
      </c>
      <c r="U74" s="21">
        <v>44852</v>
      </c>
      <c r="V74" s="23">
        <v>0.25555555555555554</v>
      </c>
      <c r="W74">
        <v>92</v>
      </c>
      <c r="X74" s="24">
        <v>-12894.760357138133</v>
      </c>
      <c r="Y74" s="24">
        <v>-12894.760357138133</v>
      </c>
      <c r="Z74" s="24">
        <v>-12874.838889240791</v>
      </c>
      <c r="AA74" s="24">
        <v>-12874.838889240791</v>
      </c>
      <c r="AB74" s="24">
        <f t="shared" si="16"/>
        <v>0</v>
      </c>
      <c r="AC74">
        <v>1.0015473178397587</v>
      </c>
      <c r="AD74">
        <v>0</v>
      </c>
      <c r="AE74" s="22">
        <v>65000000</v>
      </c>
      <c r="AF74" s="25">
        <v>-7.7507391306466309E-4</v>
      </c>
      <c r="AG74" s="26">
        <v>0</v>
      </c>
      <c r="AH74" s="27">
        <v>1</v>
      </c>
      <c r="AI74" s="27" t="s">
        <v>103</v>
      </c>
      <c r="AJ74" t="s">
        <v>103</v>
      </c>
      <c r="AK74" t="s">
        <v>78</v>
      </c>
    </row>
    <row r="75" spans="1:37" ht="15" customHeight="1" x14ac:dyDescent="0.25">
      <c r="A75">
        <v>166782</v>
      </c>
      <c r="B75" t="s">
        <v>830</v>
      </c>
      <c r="C75" t="s">
        <v>829</v>
      </c>
      <c r="D75">
        <v>303</v>
      </c>
      <c r="E75" t="s">
        <v>74</v>
      </c>
      <c r="F75" t="s">
        <v>803</v>
      </c>
      <c r="G75" t="s">
        <v>804</v>
      </c>
      <c r="H75" t="s">
        <v>762</v>
      </c>
      <c r="I75" s="21">
        <v>44848</v>
      </c>
      <c r="J75" s="21">
        <v>44852</v>
      </c>
      <c r="K75" s="21">
        <v>44944</v>
      </c>
      <c r="L75" s="21">
        <v>44944</v>
      </c>
      <c r="M75" s="22">
        <v>65000000</v>
      </c>
      <c r="N75" t="s">
        <v>78</v>
      </c>
      <c r="O75" s="5" t="s">
        <v>806</v>
      </c>
      <c r="P75" t="s">
        <v>80</v>
      </c>
      <c r="R75" s="21">
        <v>44848</v>
      </c>
      <c r="S75" s="21">
        <v>44852</v>
      </c>
      <c r="T75" s="21">
        <v>44944</v>
      </c>
      <c r="U75" s="21">
        <v>44944</v>
      </c>
      <c r="V75" s="23">
        <v>0.25555555555555554</v>
      </c>
      <c r="W75">
        <v>92</v>
      </c>
      <c r="X75" s="24">
        <v>124881.73761477666</v>
      </c>
      <c r="Y75" s="24">
        <v>124881.73761477666</v>
      </c>
      <c r="Z75" s="24">
        <v>124527.6709966403</v>
      </c>
      <c r="AA75" s="24">
        <v>124527.6709966403</v>
      </c>
      <c r="AB75" s="24">
        <f t="shared" si="16"/>
        <v>124527.6709966403</v>
      </c>
      <c r="AC75">
        <v>1.0028432766412689</v>
      </c>
      <c r="AD75">
        <v>0</v>
      </c>
      <c r="AE75" s="22">
        <v>65000000</v>
      </c>
      <c r="AF75" s="25">
        <v>7.4966490900987481E-3</v>
      </c>
      <c r="AG75" s="26">
        <v>0</v>
      </c>
      <c r="AH75" s="27">
        <v>1</v>
      </c>
      <c r="AI75" s="27" t="s">
        <v>103</v>
      </c>
      <c r="AJ75" t="s">
        <v>103</v>
      </c>
      <c r="AK75" t="s">
        <v>78</v>
      </c>
    </row>
    <row r="76" spans="1:37" ht="15" customHeight="1" x14ac:dyDescent="0.25">
      <c r="A76">
        <v>166783</v>
      </c>
      <c r="B76" t="s">
        <v>830</v>
      </c>
      <c r="C76" t="s">
        <v>829</v>
      </c>
      <c r="D76">
        <v>303</v>
      </c>
      <c r="E76" t="s">
        <v>74</v>
      </c>
      <c r="F76" t="s">
        <v>803</v>
      </c>
      <c r="G76" t="s">
        <v>804</v>
      </c>
      <c r="H76" t="s">
        <v>762</v>
      </c>
      <c r="I76" s="21">
        <v>44942</v>
      </c>
      <c r="J76" s="21">
        <v>44944</v>
      </c>
      <c r="K76" s="21">
        <v>45034</v>
      </c>
      <c r="L76" s="21">
        <v>45034</v>
      </c>
      <c r="M76" s="22">
        <v>65000000</v>
      </c>
      <c r="N76" t="s">
        <v>78</v>
      </c>
      <c r="O76" s="5" t="s">
        <v>806</v>
      </c>
      <c r="P76" t="s">
        <v>80</v>
      </c>
      <c r="R76" s="21">
        <v>44942</v>
      </c>
      <c r="S76" s="21">
        <v>44944</v>
      </c>
      <c r="T76" s="21">
        <v>45034</v>
      </c>
      <c r="U76" s="21">
        <v>45034</v>
      </c>
      <c r="V76" s="23">
        <v>0.25</v>
      </c>
      <c r="W76">
        <v>90</v>
      </c>
      <c r="X76" s="24">
        <v>208175.61790988268</v>
      </c>
      <c r="Y76" s="24">
        <v>208175.61790988268</v>
      </c>
      <c r="Z76" s="24">
        <v>207322.96385820414</v>
      </c>
      <c r="AA76" s="24">
        <v>207322.96385820414</v>
      </c>
      <c r="AB76" s="24">
        <f t="shared" si="16"/>
        <v>207322.96385820414</v>
      </c>
      <c r="AC76">
        <v>1.0041126850388928</v>
      </c>
      <c r="AD76">
        <v>0</v>
      </c>
      <c r="AE76" s="22">
        <v>65000000</v>
      </c>
      <c r="AF76" s="25">
        <v>1.2758336237427947E-2</v>
      </c>
      <c r="AG76" s="26">
        <v>0</v>
      </c>
      <c r="AH76" s="27">
        <v>1</v>
      </c>
      <c r="AI76" s="27" t="s">
        <v>103</v>
      </c>
      <c r="AJ76" t="s">
        <v>103</v>
      </c>
      <c r="AK76" t="s">
        <v>78</v>
      </c>
    </row>
    <row r="77" spans="1:37" ht="15" customHeight="1" x14ac:dyDescent="0.25">
      <c r="A77">
        <v>166784</v>
      </c>
      <c r="B77" t="s">
        <v>830</v>
      </c>
      <c r="C77" t="s">
        <v>829</v>
      </c>
      <c r="D77">
        <v>303</v>
      </c>
      <c r="E77" t="s">
        <v>74</v>
      </c>
      <c r="F77" t="s">
        <v>803</v>
      </c>
      <c r="G77" t="s">
        <v>804</v>
      </c>
      <c r="H77" t="s">
        <v>762</v>
      </c>
      <c r="I77" s="21">
        <v>45030</v>
      </c>
      <c r="J77" s="21">
        <v>45034</v>
      </c>
      <c r="K77" s="21">
        <v>45125</v>
      </c>
      <c r="L77" s="21">
        <v>45125</v>
      </c>
      <c r="M77" s="22">
        <v>65000000</v>
      </c>
      <c r="N77" t="s">
        <v>78</v>
      </c>
      <c r="O77" s="5" t="s">
        <v>806</v>
      </c>
      <c r="P77" t="s">
        <v>80</v>
      </c>
      <c r="R77" s="21">
        <v>45030</v>
      </c>
      <c r="S77" s="21">
        <v>45034</v>
      </c>
      <c r="T77" s="21">
        <v>45125</v>
      </c>
      <c r="U77" s="21">
        <v>45125</v>
      </c>
      <c r="V77" s="23">
        <v>0.25277777777777777</v>
      </c>
      <c r="W77">
        <v>91</v>
      </c>
      <c r="X77" s="24">
        <v>264095.4442841236</v>
      </c>
      <c r="Y77" s="24">
        <v>264095.4442841236</v>
      </c>
      <c r="Z77" s="24">
        <v>262677.55505304469</v>
      </c>
      <c r="AA77" s="24">
        <v>262677.55505304469</v>
      </c>
      <c r="AB77" s="24">
        <f t="shared" si="16"/>
        <v>262677.55505304469</v>
      </c>
      <c r="AC77">
        <v>1.0053978316906163</v>
      </c>
      <c r="AD77">
        <v>0</v>
      </c>
      <c r="AE77" s="22">
        <v>65000000</v>
      </c>
      <c r="AF77" s="25">
        <v>1.5987137754707708E-2</v>
      </c>
      <c r="AG77" s="26">
        <v>0</v>
      </c>
      <c r="AH77" s="27">
        <v>1</v>
      </c>
      <c r="AI77" s="27" t="s">
        <v>103</v>
      </c>
      <c r="AJ77" t="s">
        <v>103</v>
      </c>
      <c r="AK77" t="s">
        <v>78</v>
      </c>
    </row>
    <row r="78" spans="1:37" ht="15" customHeight="1" x14ac:dyDescent="0.25">
      <c r="A78">
        <v>166785</v>
      </c>
      <c r="B78" t="s">
        <v>830</v>
      </c>
      <c r="C78" t="s">
        <v>829</v>
      </c>
      <c r="D78">
        <v>303</v>
      </c>
      <c r="E78" t="s">
        <v>74</v>
      </c>
      <c r="F78" t="s">
        <v>803</v>
      </c>
      <c r="G78" t="s">
        <v>804</v>
      </c>
      <c r="H78" t="s">
        <v>762</v>
      </c>
      <c r="I78" s="21">
        <v>45121</v>
      </c>
      <c r="J78" s="21">
        <v>45125</v>
      </c>
      <c r="K78" s="21">
        <v>45217</v>
      </c>
      <c r="L78" s="21">
        <v>45217</v>
      </c>
      <c r="M78" s="22">
        <v>65000000</v>
      </c>
      <c r="N78" t="s">
        <v>78</v>
      </c>
      <c r="O78" s="5" t="s">
        <v>806</v>
      </c>
      <c r="P78" t="s">
        <v>80</v>
      </c>
      <c r="R78" s="21">
        <v>45121</v>
      </c>
      <c r="S78" s="21">
        <v>45125</v>
      </c>
      <c r="T78" s="21">
        <v>45217</v>
      </c>
      <c r="U78" s="21">
        <v>45217</v>
      </c>
      <c r="V78" s="23">
        <v>0.25555555555555554</v>
      </c>
      <c r="W78">
        <v>92</v>
      </c>
      <c r="X78" s="24">
        <v>298903.37154616881</v>
      </c>
      <c r="Y78" s="24">
        <v>298903.37154616881</v>
      </c>
      <c r="Z78" s="24">
        <v>296914.40935013746</v>
      </c>
      <c r="AA78" s="24">
        <v>296914.40935013746</v>
      </c>
      <c r="AB78" s="24">
        <f t="shared" si="16"/>
        <v>296914.40935013746</v>
      </c>
      <c r="AC78">
        <v>1.0066987728900885</v>
      </c>
      <c r="AD78">
        <v>0</v>
      </c>
      <c r="AE78" s="22">
        <v>65000000</v>
      </c>
      <c r="AF78" s="25">
        <v>1.7874446047834364E-2</v>
      </c>
      <c r="AG78" s="26">
        <v>0</v>
      </c>
      <c r="AH78" s="27">
        <v>1</v>
      </c>
      <c r="AI78" s="27" t="s">
        <v>103</v>
      </c>
      <c r="AJ78" t="s">
        <v>103</v>
      </c>
      <c r="AK78" t="s">
        <v>78</v>
      </c>
    </row>
    <row r="79" spans="1:37" ht="15" customHeight="1" x14ac:dyDescent="0.25">
      <c r="A79">
        <v>166786</v>
      </c>
      <c r="B79" t="s">
        <v>830</v>
      </c>
      <c r="C79" t="s">
        <v>829</v>
      </c>
      <c r="D79">
        <v>303</v>
      </c>
      <c r="E79" t="s">
        <v>74</v>
      </c>
      <c r="F79" t="s">
        <v>803</v>
      </c>
      <c r="G79" t="s">
        <v>804</v>
      </c>
      <c r="H79" t="s">
        <v>762</v>
      </c>
      <c r="I79" s="21">
        <v>45215</v>
      </c>
      <c r="J79" s="21">
        <v>45217</v>
      </c>
      <c r="K79" s="21">
        <v>45309</v>
      </c>
      <c r="L79" s="21">
        <v>45309</v>
      </c>
      <c r="M79" s="22">
        <v>65000000</v>
      </c>
      <c r="N79" t="s">
        <v>78</v>
      </c>
      <c r="O79" s="5" t="s">
        <v>806</v>
      </c>
      <c r="P79" t="s">
        <v>80</v>
      </c>
      <c r="R79" s="21">
        <v>45215</v>
      </c>
      <c r="S79" s="21">
        <v>45217</v>
      </c>
      <c r="T79" s="21">
        <v>45309</v>
      </c>
      <c r="U79" s="21">
        <v>45309</v>
      </c>
      <c r="V79" s="23">
        <v>0.25555555555555554</v>
      </c>
      <c r="W79">
        <v>92</v>
      </c>
      <c r="X79" s="24">
        <v>314415.25821476406</v>
      </c>
      <c r="Y79" s="24">
        <v>314415.25821476406</v>
      </c>
      <c r="Z79" s="24">
        <v>311919.46658985503</v>
      </c>
      <c r="AA79" s="24">
        <v>311919.46658985503</v>
      </c>
      <c r="AB79" s="24">
        <f t="shared" si="16"/>
        <v>311919.46658985503</v>
      </c>
      <c r="AC79">
        <v>1.0080013974510631</v>
      </c>
      <c r="AD79">
        <v>0</v>
      </c>
      <c r="AE79" s="22">
        <v>65000000</v>
      </c>
      <c r="AF79" s="25">
        <v>1.8777760530492946E-2</v>
      </c>
      <c r="AG79" s="26">
        <v>0</v>
      </c>
      <c r="AH79" s="27">
        <v>1</v>
      </c>
      <c r="AI79" s="27" t="s">
        <v>103</v>
      </c>
      <c r="AJ79" t="s">
        <v>103</v>
      </c>
      <c r="AK79" t="s">
        <v>78</v>
      </c>
    </row>
    <row r="80" spans="1:37" ht="15" customHeight="1" x14ac:dyDescent="0.25">
      <c r="A80">
        <v>166788</v>
      </c>
      <c r="B80" t="s">
        <v>831</v>
      </c>
      <c r="C80" t="s">
        <v>832</v>
      </c>
      <c r="D80">
        <v>304</v>
      </c>
      <c r="E80" t="s">
        <v>74</v>
      </c>
      <c r="F80" t="s">
        <v>803</v>
      </c>
      <c r="G80" t="s">
        <v>804</v>
      </c>
      <c r="H80" t="s">
        <v>783</v>
      </c>
      <c r="J80" s="21">
        <v>44669</v>
      </c>
      <c r="K80" s="21">
        <v>44760</v>
      </c>
      <c r="L80" s="21">
        <v>44760</v>
      </c>
      <c r="M80" s="22">
        <v>120000000</v>
      </c>
      <c r="N80" t="s">
        <v>78</v>
      </c>
      <c r="O80" s="5">
        <v>8.3000000000000001E-3</v>
      </c>
      <c r="P80" t="s">
        <v>80</v>
      </c>
      <c r="R80" s="21">
        <v>44760</v>
      </c>
      <c r="S80" s="21">
        <v>44669</v>
      </c>
      <c r="T80" s="21">
        <v>44760</v>
      </c>
      <c r="U80" s="21">
        <v>44760</v>
      </c>
      <c r="V80" s="23">
        <v>0.25277777777777777</v>
      </c>
      <c r="W80">
        <v>91</v>
      </c>
      <c r="X80" s="24">
        <v>-251830.37213944475</v>
      </c>
      <c r="Y80" s="24">
        <v>-251830.37213944475</v>
      </c>
      <c r="Z80" s="24">
        <v>-251766.66666666666</v>
      </c>
      <c r="AA80" s="24">
        <v>-251766.66666666666</v>
      </c>
      <c r="AB80" s="24">
        <f t="shared" ref="AB80:AB86" si="17">AA80</f>
        <v>-251766.66666666666</v>
      </c>
      <c r="AC80">
        <v>1.0002530337856934</v>
      </c>
      <c r="AD80">
        <v>-2766.6666666666665</v>
      </c>
      <c r="AE80" s="22">
        <v>120000000</v>
      </c>
      <c r="AF80" s="25">
        <v>8.3000000000000001E-3</v>
      </c>
      <c r="AG80" s="26">
        <v>0</v>
      </c>
      <c r="AH80" s="27">
        <v>1</v>
      </c>
      <c r="AI80" s="27" t="s">
        <v>103</v>
      </c>
      <c r="AJ80" t="s">
        <v>103</v>
      </c>
      <c r="AK80" t="s">
        <v>78</v>
      </c>
    </row>
    <row r="81" spans="1:37" ht="15" customHeight="1" x14ac:dyDescent="0.25">
      <c r="A81">
        <v>166789</v>
      </c>
      <c r="B81" t="s">
        <v>831</v>
      </c>
      <c r="C81" t="s">
        <v>832</v>
      </c>
      <c r="D81">
        <v>304</v>
      </c>
      <c r="E81" t="s">
        <v>74</v>
      </c>
      <c r="F81" t="s">
        <v>803</v>
      </c>
      <c r="G81" t="s">
        <v>804</v>
      </c>
      <c r="H81" t="s">
        <v>783</v>
      </c>
      <c r="J81" s="21">
        <v>44760</v>
      </c>
      <c r="K81" s="21">
        <v>44851</v>
      </c>
      <c r="L81" s="21">
        <v>44851</v>
      </c>
      <c r="M81" s="22">
        <v>120000000</v>
      </c>
      <c r="N81" t="s">
        <v>78</v>
      </c>
      <c r="O81" s="5">
        <v>8.3000000000000001E-3</v>
      </c>
      <c r="P81" t="s">
        <v>80</v>
      </c>
      <c r="R81" s="21">
        <v>44851</v>
      </c>
      <c r="S81" s="21">
        <v>44760</v>
      </c>
      <c r="T81" s="21">
        <v>44851</v>
      </c>
      <c r="U81" s="21">
        <v>44851</v>
      </c>
      <c r="V81" s="23">
        <v>0.25277777777777777</v>
      </c>
      <c r="W81">
        <v>91</v>
      </c>
      <c r="X81" s="24">
        <v>-252152.68552556104</v>
      </c>
      <c r="Y81" s="24">
        <v>-252152.68552556104</v>
      </c>
      <c r="Z81" s="24">
        <v>-251766.66666666666</v>
      </c>
      <c r="AA81" s="24">
        <v>-251766.66666666666</v>
      </c>
      <c r="AB81" s="24">
        <f t="shared" si="17"/>
        <v>-251766.66666666666</v>
      </c>
      <c r="AC81">
        <v>1.0015332405357913</v>
      </c>
      <c r="AD81">
        <v>0</v>
      </c>
      <c r="AE81" s="22">
        <v>120000000</v>
      </c>
      <c r="AF81" s="25">
        <v>8.3000000000000001E-3</v>
      </c>
      <c r="AG81" s="26">
        <v>0</v>
      </c>
      <c r="AH81" s="27">
        <v>1</v>
      </c>
      <c r="AI81" s="27" t="s">
        <v>103</v>
      </c>
      <c r="AJ81" t="s">
        <v>103</v>
      </c>
      <c r="AK81" t="s">
        <v>78</v>
      </c>
    </row>
    <row r="82" spans="1:37" ht="15" customHeight="1" x14ac:dyDescent="0.25">
      <c r="A82">
        <v>166790</v>
      </c>
      <c r="B82" t="s">
        <v>831</v>
      </c>
      <c r="C82" t="s">
        <v>832</v>
      </c>
      <c r="D82">
        <v>304</v>
      </c>
      <c r="E82" t="s">
        <v>74</v>
      </c>
      <c r="F82" t="s">
        <v>803</v>
      </c>
      <c r="G82" t="s">
        <v>804</v>
      </c>
      <c r="H82" t="s">
        <v>783</v>
      </c>
      <c r="J82" s="21">
        <v>44851</v>
      </c>
      <c r="K82" s="21">
        <v>44942</v>
      </c>
      <c r="L82" s="21">
        <v>44942</v>
      </c>
      <c r="M82" s="22">
        <v>120000000</v>
      </c>
      <c r="N82" t="s">
        <v>78</v>
      </c>
      <c r="O82" s="5">
        <v>8.3000000000000001E-3</v>
      </c>
      <c r="P82" t="s">
        <v>80</v>
      </c>
      <c r="R82" s="21">
        <v>44942</v>
      </c>
      <c r="S82" s="21">
        <v>44851</v>
      </c>
      <c r="T82" s="21">
        <v>44942</v>
      </c>
      <c r="U82" s="21">
        <v>44942</v>
      </c>
      <c r="V82" s="23">
        <v>0.25277777777777777</v>
      </c>
      <c r="W82">
        <v>91</v>
      </c>
      <c r="X82" s="24">
        <v>-252475.41143506757</v>
      </c>
      <c r="Y82" s="24">
        <v>-252475.41143506757</v>
      </c>
      <c r="Z82" s="24">
        <v>-251766.66666666666</v>
      </c>
      <c r="AA82" s="24">
        <v>-251766.66666666666</v>
      </c>
      <c r="AB82" s="24">
        <f t="shared" si="17"/>
        <v>-251766.66666666666</v>
      </c>
      <c r="AC82">
        <v>1.0028150858006126</v>
      </c>
      <c r="AD82">
        <v>0</v>
      </c>
      <c r="AE82" s="22">
        <v>120000000</v>
      </c>
      <c r="AF82" s="25">
        <v>8.3000000000000001E-3</v>
      </c>
      <c r="AG82" s="26">
        <v>0</v>
      </c>
      <c r="AH82" s="27">
        <v>1</v>
      </c>
      <c r="AI82" s="27" t="s">
        <v>103</v>
      </c>
      <c r="AJ82" t="s">
        <v>103</v>
      </c>
      <c r="AK82" t="s">
        <v>78</v>
      </c>
    </row>
    <row r="83" spans="1:37" ht="15" customHeight="1" x14ac:dyDescent="0.25">
      <c r="A83">
        <v>166791</v>
      </c>
      <c r="B83" t="s">
        <v>831</v>
      </c>
      <c r="C83" t="s">
        <v>832</v>
      </c>
      <c r="D83">
        <v>304</v>
      </c>
      <c r="E83" t="s">
        <v>74</v>
      </c>
      <c r="F83" t="s">
        <v>803</v>
      </c>
      <c r="G83" t="s">
        <v>804</v>
      </c>
      <c r="H83" t="s">
        <v>783</v>
      </c>
      <c r="J83" s="21">
        <v>44942</v>
      </c>
      <c r="K83" s="21">
        <v>45033</v>
      </c>
      <c r="L83" s="21">
        <v>45033</v>
      </c>
      <c r="M83" s="22">
        <v>120000000</v>
      </c>
      <c r="N83" t="s">
        <v>78</v>
      </c>
      <c r="O83" s="5">
        <v>8.3000000000000001E-3</v>
      </c>
      <c r="P83" t="s">
        <v>80</v>
      </c>
      <c r="R83" s="21">
        <v>45033</v>
      </c>
      <c r="S83" s="21">
        <v>44942</v>
      </c>
      <c r="T83" s="21">
        <v>45033</v>
      </c>
      <c r="U83" s="21">
        <v>45033</v>
      </c>
      <c r="V83" s="23">
        <v>0.25277777777777777</v>
      </c>
      <c r="W83">
        <v>91</v>
      </c>
      <c r="X83" s="24">
        <v>-252798.5503959459</v>
      </c>
      <c r="Y83" s="24">
        <v>-252798.5503959459</v>
      </c>
      <c r="Z83" s="24">
        <v>-251766.66666666666</v>
      </c>
      <c r="AA83" s="24">
        <v>-251766.66666666666</v>
      </c>
      <c r="AB83" s="24">
        <f t="shared" si="17"/>
        <v>-251766.66666666666</v>
      </c>
      <c r="AC83">
        <v>1.0040985716772644</v>
      </c>
      <c r="AD83">
        <v>0</v>
      </c>
      <c r="AE83" s="22">
        <v>120000000</v>
      </c>
      <c r="AF83" s="25">
        <v>8.3000000000000001E-3</v>
      </c>
      <c r="AG83" s="26">
        <v>0</v>
      </c>
      <c r="AH83" s="27">
        <v>1</v>
      </c>
      <c r="AI83" s="27" t="s">
        <v>103</v>
      </c>
      <c r="AJ83" t="s">
        <v>103</v>
      </c>
      <c r="AK83" t="s">
        <v>78</v>
      </c>
    </row>
    <row r="84" spans="1:37" ht="15" customHeight="1" x14ac:dyDescent="0.25">
      <c r="A84">
        <v>166792</v>
      </c>
      <c r="B84" t="s">
        <v>831</v>
      </c>
      <c r="C84" t="s">
        <v>832</v>
      </c>
      <c r="D84">
        <v>304</v>
      </c>
      <c r="E84" t="s">
        <v>74</v>
      </c>
      <c r="F84" t="s">
        <v>803</v>
      </c>
      <c r="G84" t="s">
        <v>804</v>
      </c>
      <c r="H84" t="s">
        <v>783</v>
      </c>
      <c r="J84" s="21">
        <v>45033</v>
      </c>
      <c r="K84" s="21">
        <v>45124</v>
      </c>
      <c r="L84" s="21">
        <v>45124</v>
      </c>
      <c r="M84" s="22">
        <v>120000000</v>
      </c>
      <c r="N84" t="s">
        <v>78</v>
      </c>
      <c r="O84" s="5">
        <v>8.3000000000000001E-3</v>
      </c>
      <c r="P84" t="s">
        <v>80</v>
      </c>
      <c r="R84" s="21">
        <v>45124</v>
      </c>
      <c r="S84" s="21">
        <v>45033</v>
      </c>
      <c r="T84" s="21">
        <v>45124</v>
      </c>
      <c r="U84" s="21">
        <v>45124</v>
      </c>
      <c r="V84" s="23">
        <v>0.25277777777777777</v>
      </c>
      <c r="W84">
        <v>91</v>
      </c>
      <c r="X84" s="24">
        <v>-253122.10293685348</v>
      </c>
      <c r="Y84" s="24">
        <v>-253122.10293685348</v>
      </c>
      <c r="Z84" s="24">
        <v>-251766.66666666666</v>
      </c>
      <c r="AA84" s="24">
        <v>-251766.66666666666</v>
      </c>
      <c r="AB84" s="24">
        <f t="shared" si="17"/>
        <v>-251766.66666666666</v>
      </c>
      <c r="AC84">
        <v>1.0053837002655375</v>
      </c>
      <c r="AD84">
        <v>0</v>
      </c>
      <c r="AE84" s="22">
        <v>120000000</v>
      </c>
      <c r="AF84" s="25">
        <v>8.3000000000000001E-3</v>
      </c>
      <c r="AG84" s="26">
        <v>0</v>
      </c>
      <c r="AH84" s="27">
        <v>1</v>
      </c>
      <c r="AI84" s="27" t="s">
        <v>103</v>
      </c>
      <c r="AJ84" t="s">
        <v>103</v>
      </c>
      <c r="AK84" t="s">
        <v>78</v>
      </c>
    </row>
    <row r="85" spans="1:37" ht="15" customHeight="1" x14ac:dyDescent="0.25">
      <c r="A85">
        <v>166793</v>
      </c>
      <c r="B85" t="s">
        <v>831</v>
      </c>
      <c r="C85" t="s">
        <v>832</v>
      </c>
      <c r="D85">
        <v>304</v>
      </c>
      <c r="E85" t="s">
        <v>74</v>
      </c>
      <c r="F85" t="s">
        <v>803</v>
      </c>
      <c r="G85" t="s">
        <v>804</v>
      </c>
      <c r="H85" t="s">
        <v>783</v>
      </c>
      <c r="J85" s="21">
        <v>45124</v>
      </c>
      <c r="K85" s="21">
        <v>45215</v>
      </c>
      <c r="L85" s="21">
        <v>45215</v>
      </c>
      <c r="M85" s="22">
        <v>120000000</v>
      </c>
      <c r="N85" t="s">
        <v>78</v>
      </c>
      <c r="O85" s="5">
        <v>8.3000000000000001E-3</v>
      </c>
      <c r="P85" t="s">
        <v>80</v>
      </c>
      <c r="R85" s="21">
        <v>45215</v>
      </c>
      <c r="S85" s="21">
        <v>45124</v>
      </c>
      <c r="T85" s="21">
        <v>45215</v>
      </c>
      <c r="U85" s="21">
        <v>45215</v>
      </c>
      <c r="V85" s="23">
        <v>0.25277777777777777</v>
      </c>
      <c r="W85">
        <v>91</v>
      </c>
      <c r="X85" s="24">
        <v>-253446.06958712422</v>
      </c>
      <c r="Y85" s="24">
        <v>-253446.06958712422</v>
      </c>
      <c r="Z85" s="24">
        <v>-251766.66666666666</v>
      </c>
      <c r="AA85" s="24">
        <v>-251766.66666666666</v>
      </c>
      <c r="AB85" s="24">
        <f t="shared" si="17"/>
        <v>-251766.66666666666</v>
      </c>
      <c r="AC85">
        <v>1.0066704736679104</v>
      </c>
      <c r="AD85">
        <v>0</v>
      </c>
      <c r="AE85" s="22">
        <v>120000000</v>
      </c>
      <c r="AF85" s="25">
        <v>8.3000000000000001E-3</v>
      </c>
      <c r="AG85" s="26">
        <v>0</v>
      </c>
      <c r="AH85" s="27">
        <v>1</v>
      </c>
      <c r="AI85" s="27" t="s">
        <v>103</v>
      </c>
      <c r="AJ85" t="s">
        <v>103</v>
      </c>
      <c r="AK85" t="s">
        <v>78</v>
      </c>
    </row>
    <row r="86" spans="1:37" ht="15" customHeight="1" x14ac:dyDescent="0.25">
      <c r="A86">
        <v>166794</v>
      </c>
      <c r="B86" t="s">
        <v>831</v>
      </c>
      <c r="C86" t="s">
        <v>832</v>
      </c>
      <c r="D86">
        <v>304</v>
      </c>
      <c r="E86" t="s">
        <v>74</v>
      </c>
      <c r="F86" t="s">
        <v>803</v>
      </c>
      <c r="G86" t="s">
        <v>804</v>
      </c>
      <c r="H86" t="s">
        <v>783</v>
      </c>
      <c r="J86" s="21">
        <v>45215</v>
      </c>
      <c r="K86" s="21">
        <v>45307</v>
      </c>
      <c r="L86" s="21">
        <v>45307</v>
      </c>
      <c r="M86" s="22">
        <v>120000000</v>
      </c>
      <c r="N86" t="s">
        <v>78</v>
      </c>
      <c r="O86" s="5">
        <v>8.3000000000000001E-3</v>
      </c>
      <c r="P86" t="s">
        <v>80</v>
      </c>
      <c r="R86" s="21">
        <v>45307</v>
      </c>
      <c r="S86" s="21">
        <v>45215</v>
      </c>
      <c r="T86" s="21">
        <v>45307</v>
      </c>
      <c r="U86" s="21">
        <v>45307</v>
      </c>
      <c r="V86" s="23">
        <v>0.25555555555555554</v>
      </c>
      <c r="W86">
        <v>92</v>
      </c>
      <c r="X86" s="24">
        <v>-256562.74328203246</v>
      </c>
      <c r="Y86" s="24">
        <v>-256562.74328203246</v>
      </c>
      <c r="Z86" s="24">
        <v>-254533.33333333331</v>
      </c>
      <c r="AA86" s="24">
        <v>-254533.33333333331</v>
      </c>
      <c r="AB86" s="24">
        <f t="shared" si="17"/>
        <v>-254533.33333333331</v>
      </c>
      <c r="AC86">
        <v>1.0079730616109186</v>
      </c>
      <c r="AD86">
        <v>0</v>
      </c>
      <c r="AE86" s="22">
        <v>120000000</v>
      </c>
      <c r="AF86" s="25">
        <v>8.3000000000000001E-3</v>
      </c>
      <c r="AG86" s="26">
        <v>0</v>
      </c>
      <c r="AH86" s="27">
        <v>1</v>
      </c>
      <c r="AI86" s="27" t="s">
        <v>103</v>
      </c>
      <c r="AJ86" t="s">
        <v>103</v>
      </c>
      <c r="AK86" t="s">
        <v>78</v>
      </c>
    </row>
    <row r="87" spans="1:37" ht="15" customHeight="1" x14ac:dyDescent="0.25">
      <c r="A87">
        <v>166796</v>
      </c>
      <c r="B87" t="s">
        <v>833</v>
      </c>
      <c r="C87" t="s">
        <v>832</v>
      </c>
      <c r="D87">
        <v>304</v>
      </c>
      <c r="E87" t="s">
        <v>74</v>
      </c>
      <c r="F87" t="s">
        <v>803</v>
      </c>
      <c r="G87" t="s">
        <v>804</v>
      </c>
      <c r="H87" t="s">
        <v>783</v>
      </c>
      <c r="I87" s="21">
        <v>44665</v>
      </c>
      <c r="J87" s="21">
        <v>44669</v>
      </c>
      <c r="K87" s="21">
        <v>44760</v>
      </c>
      <c r="L87" s="21">
        <v>44760</v>
      </c>
      <c r="M87" s="22">
        <v>120000000</v>
      </c>
      <c r="N87" t="s">
        <v>78</v>
      </c>
      <c r="O87" s="5" t="s">
        <v>806</v>
      </c>
      <c r="P87" t="s">
        <v>80</v>
      </c>
      <c r="R87" s="21">
        <v>44665</v>
      </c>
      <c r="S87" s="21">
        <v>44669</v>
      </c>
      <c r="T87" s="21">
        <v>44760</v>
      </c>
      <c r="U87" s="21">
        <v>44760</v>
      </c>
      <c r="V87" s="23">
        <v>0.25277777777777777</v>
      </c>
      <c r="W87">
        <v>91</v>
      </c>
      <c r="X87" s="24">
        <v>-137141.35928557714</v>
      </c>
      <c r="Y87" s="24">
        <v>-137141.35928557714</v>
      </c>
      <c r="Z87" s="24">
        <v>-137106.66666666666</v>
      </c>
      <c r="AA87" s="24">
        <v>-137106.66666666666</v>
      </c>
      <c r="AB87" s="24">
        <f t="shared" ref="AB87:AB93" si="18">IF(AA87&lt;0,0,AA87)</f>
        <v>0</v>
      </c>
      <c r="AC87">
        <v>1.0002530337856934</v>
      </c>
      <c r="AD87">
        <v>-1506.6666666666665</v>
      </c>
      <c r="AE87" s="22">
        <v>120000000</v>
      </c>
      <c r="AF87" s="25">
        <v>-4.5199999999999997E-3</v>
      </c>
      <c r="AG87" s="26">
        <v>0</v>
      </c>
      <c r="AH87" s="27">
        <v>1</v>
      </c>
      <c r="AI87" s="27" t="s">
        <v>103</v>
      </c>
      <c r="AJ87" t="s">
        <v>103</v>
      </c>
      <c r="AK87" t="s">
        <v>78</v>
      </c>
    </row>
    <row r="88" spans="1:37" ht="15" customHeight="1" x14ac:dyDescent="0.25">
      <c r="A88">
        <v>166797</v>
      </c>
      <c r="B88" t="s">
        <v>833</v>
      </c>
      <c r="C88" t="s">
        <v>832</v>
      </c>
      <c r="D88">
        <v>304</v>
      </c>
      <c r="E88" t="s">
        <v>74</v>
      </c>
      <c r="F88" t="s">
        <v>803</v>
      </c>
      <c r="G88" t="s">
        <v>804</v>
      </c>
      <c r="H88" t="s">
        <v>783</v>
      </c>
      <c r="I88" s="21">
        <v>44756</v>
      </c>
      <c r="J88" s="21">
        <v>44760</v>
      </c>
      <c r="K88" s="21">
        <v>44851</v>
      </c>
      <c r="L88" s="21">
        <v>44851</v>
      </c>
      <c r="M88" s="22">
        <v>120000000</v>
      </c>
      <c r="N88" t="s">
        <v>78</v>
      </c>
      <c r="O88" s="5" t="s">
        <v>806</v>
      </c>
      <c r="P88" t="s">
        <v>80</v>
      </c>
      <c r="R88" s="21">
        <v>44756</v>
      </c>
      <c r="S88" s="21">
        <v>44760</v>
      </c>
      <c r="T88" s="21">
        <v>44851</v>
      </c>
      <c r="U88" s="21">
        <v>44851</v>
      </c>
      <c r="V88" s="23">
        <v>0.25277777777777777</v>
      </c>
      <c r="W88">
        <v>91</v>
      </c>
      <c r="X88" s="24">
        <v>-23546.622730127714</v>
      </c>
      <c r="Y88" s="24">
        <v>-23546.622730127714</v>
      </c>
      <c r="Z88" s="24">
        <v>-23510.575362961445</v>
      </c>
      <c r="AA88" s="24">
        <v>-23510.575362961445</v>
      </c>
      <c r="AB88" s="24">
        <f t="shared" si="18"/>
        <v>0</v>
      </c>
      <c r="AC88">
        <v>1.0015332405357913</v>
      </c>
      <c r="AD88">
        <v>0</v>
      </c>
      <c r="AE88" s="22">
        <v>120000000</v>
      </c>
      <c r="AF88" s="25">
        <v>-7.7507391306466309E-4</v>
      </c>
      <c r="AG88" s="26">
        <v>0</v>
      </c>
      <c r="AH88" s="27">
        <v>1</v>
      </c>
      <c r="AI88" s="27" t="s">
        <v>103</v>
      </c>
      <c r="AJ88" t="s">
        <v>103</v>
      </c>
      <c r="AK88" t="s">
        <v>78</v>
      </c>
    </row>
    <row r="89" spans="1:37" ht="15" customHeight="1" x14ac:dyDescent="0.25">
      <c r="A89">
        <v>166798</v>
      </c>
      <c r="B89" t="s">
        <v>833</v>
      </c>
      <c r="C89" t="s">
        <v>832</v>
      </c>
      <c r="D89">
        <v>304</v>
      </c>
      <c r="E89" t="s">
        <v>74</v>
      </c>
      <c r="F89" t="s">
        <v>803</v>
      </c>
      <c r="G89" t="s">
        <v>804</v>
      </c>
      <c r="H89" t="s">
        <v>783</v>
      </c>
      <c r="I89" s="21">
        <v>44847</v>
      </c>
      <c r="J89" s="21">
        <v>44851</v>
      </c>
      <c r="K89" s="21">
        <v>44942</v>
      </c>
      <c r="L89" s="21">
        <v>44942</v>
      </c>
      <c r="M89" s="22">
        <v>120000000</v>
      </c>
      <c r="N89" t="s">
        <v>78</v>
      </c>
      <c r="O89" s="5" t="s">
        <v>806</v>
      </c>
      <c r="P89" t="s">
        <v>80</v>
      </c>
      <c r="R89" s="21">
        <v>44847</v>
      </c>
      <c r="S89" s="21">
        <v>44851</v>
      </c>
      <c r="T89" s="21">
        <v>44942</v>
      </c>
      <c r="U89" s="21">
        <v>44942</v>
      </c>
      <c r="V89" s="23">
        <v>0.25277777777777777</v>
      </c>
      <c r="W89">
        <v>91</v>
      </c>
      <c r="X89" s="24">
        <v>225779.45229025508</v>
      </c>
      <c r="Y89" s="24">
        <v>225779.45229025508</v>
      </c>
      <c r="Z89" s="24">
        <v>225145.64797357493</v>
      </c>
      <c r="AA89" s="24">
        <v>225145.64797357493</v>
      </c>
      <c r="AB89" s="24">
        <f t="shared" si="18"/>
        <v>225145.64797357493</v>
      </c>
      <c r="AC89">
        <v>1.0028150858006126</v>
      </c>
      <c r="AD89">
        <v>0</v>
      </c>
      <c r="AE89" s="22">
        <v>120000000</v>
      </c>
      <c r="AF89" s="25">
        <v>7.4223839991288442E-3</v>
      </c>
      <c r="AG89" s="26">
        <v>0</v>
      </c>
      <c r="AH89" s="27">
        <v>1</v>
      </c>
      <c r="AI89" s="27" t="s">
        <v>103</v>
      </c>
      <c r="AJ89" t="s">
        <v>103</v>
      </c>
      <c r="AK89" t="s">
        <v>78</v>
      </c>
    </row>
    <row r="90" spans="1:37" ht="15" customHeight="1" x14ac:dyDescent="0.25">
      <c r="A90">
        <v>166799</v>
      </c>
      <c r="B90" t="s">
        <v>833</v>
      </c>
      <c r="C90" t="s">
        <v>832</v>
      </c>
      <c r="D90">
        <v>304</v>
      </c>
      <c r="E90" t="s">
        <v>74</v>
      </c>
      <c r="F90" t="s">
        <v>803</v>
      </c>
      <c r="G90" t="s">
        <v>804</v>
      </c>
      <c r="H90" t="s">
        <v>783</v>
      </c>
      <c r="I90" s="21">
        <v>44938</v>
      </c>
      <c r="J90" s="21">
        <v>44942</v>
      </c>
      <c r="K90" s="21">
        <v>45033</v>
      </c>
      <c r="L90" s="21">
        <v>45033</v>
      </c>
      <c r="M90" s="22">
        <v>120000000</v>
      </c>
      <c r="N90" t="s">
        <v>78</v>
      </c>
      <c r="O90" s="5" t="s">
        <v>806</v>
      </c>
      <c r="P90" t="s">
        <v>80</v>
      </c>
      <c r="R90" s="21">
        <v>44938</v>
      </c>
      <c r="S90" s="21">
        <v>44942</v>
      </c>
      <c r="T90" s="21">
        <v>45033</v>
      </c>
      <c r="U90" s="21">
        <v>45033</v>
      </c>
      <c r="V90" s="23">
        <v>0.25277777777777777</v>
      </c>
      <c r="W90">
        <v>91</v>
      </c>
      <c r="X90" s="24">
        <v>386649.06934346509</v>
      </c>
      <c r="Y90" s="24">
        <v>386649.06934346509</v>
      </c>
      <c r="Z90" s="24">
        <v>385070.82895018911</v>
      </c>
      <c r="AA90" s="24">
        <v>385070.82895018911</v>
      </c>
      <c r="AB90" s="24">
        <f t="shared" si="18"/>
        <v>385070.82895018911</v>
      </c>
      <c r="AC90">
        <v>1.0040985716772644</v>
      </c>
      <c r="AD90">
        <v>0</v>
      </c>
      <c r="AE90" s="22">
        <v>120000000</v>
      </c>
      <c r="AF90" s="25">
        <v>1.2694642712643599E-2</v>
      </c>
      <c r="AG90" s="26">
        <v>0</v>
      </c>
      <c r="AH90" s="27">
        <v>1</v>
      </c>
      <c r="AI90" s="27" t="s">
        <v>103</v>
      </c>
      <c r="AJ90" t="s">
        <v>103</v>
      </c>
      <c r="AK90" t="s">
        <v>78</v>
      </c>
    </row>
    <row r="91" spans="1:37" ht="15" customHeight="1" x14ac:dyDescent="0.25">
      <c r="A91">
        <v>166800</v>
      </c>
      <c r="B91" t="s">
        <v>833</v>
      </c>
      <c r="C91" t="s">
        <v>832</v>
      </c>
      <c r="D91">
        <v>304</v>
      </c>
      <c r="E91" t="s">
        <v>74</v>
      </c>
      <c r="F91" t="s">
        <v>803</v>
      </c>
      <c r="G91" t="s">
        <v>804</v>
      </c>
      <c r="H91" t="s">
        <v>783</v>
      </c>
      <c r="I91" s="21">
        <v>45029</v>
      </c>
      <c r="J91" s="21">
        <v>45033</v>
      </c>
      <c r="K91" s="21">
        <v>45124</v>
      </c>
      <c r="L91" s="21">
        <v>45124</v>
      </c>
      <c r="M91" s="22">
        <v>120000000</v>
      </c>
      <c r="N91" t="s">
        <v>78</v>
      </c>
      <c r="O91" s="5" t="s">
        <v>806</v>
      </c>
      <c r="P91" t="s">
        <v>80</v>
      </c>
      <c r="R91" s="21">
        <v>45029</v>
      </c>
      <c r="S91" s="21">
        <v>45033</v>
      </c>
      <c r="T91" s="21">
        <v>45124</v>
      </c>
      <c r="U91" s="21">
        <v>45124</v>
      </c>
      <c r="V91" s="23">
        <v>0.25277777777777777</v>
      </c>
      <c r="W91">
        <v>91</v>
      </c>
      <c r="X91" s="24">
        <v>486741.13132890163</v>
      </c>
      <c r="Y91" s="24">
        <v>486741.13132890163</v>
      </c>
      <c r="Z91" s="24">
        <v>484134.69524157367</v>
      </c>
      <c r="AA91" s="24">
        <v>484134.69524157367</v>
      </c>
      <c r="AB91" s="24">
        <f t="shared" si="18"/>
        <v>484134.69524157367</v>
      </c>
      <c r="AC91">
        <v>1.0053837002655375</v>
      </c>
      <c r="AD91">
        <v>0</v>
      </c>
      <c r="AE91" s="22">
        <v>120000000</v>
      </c>
      <c r="AF91" s="25">
        <v>1.5960484458513419E-2</v>
      </c>
      <c r="AG91" s="26">
        <v>0</v>
      </c>
      <c r="AH91" s="27">
        <v>1</v>
      </c>
      <c r="AI91" s="27" t="s">
        <v>103</v>
      </c>
      <c r="AJ91" t="s">
        <v>103</v>
      </c>
      <c r="AK91" t="s">
        <v>78</v>
      </c>
    </row>
    <row r="92" spans="1:37" ht="15" customHeight="1" x14ac:dyDescent="0.25">
      <c r="A92">
        <v>166801</v>
      </c>
      <c r="B92" t="s">
        <v>833</v>
      </c>
      <c r="C92" t="s">
        <v>832</v>
      </c>
      <c r="D92">
        <v>304</v>
      </c>
      <c r="E92" t="s">
        <v>74</v>
      </c>
      <c r="F92" t="s">
        <v>803</v>
      </c>
      <c r="G92" t="s">
        <v>804</v>
      </c>
      <c r="H92" t="s">
        <v>783</v>
      </c>
      <c r="I92" s="21">
        <v>45120</v>
      </c>
      <c r="J92" s="21">
        <v>45124</v>
      </c>
      <c r="K92" s="21">
        <v>45215</v>
      </c>
      <c r="L92" s="21">
        <v>45215</v>
      </c>
      <c r="M92" s="22">
        <v>120000000</v>
      </c>
      <c r="N92" t="s">
        <v>78</v>
      </c>
      <c r="O92" t="s">
        <v>806</v>
      </c>
      <c r="P92" t="s">
        <v>80</v>
      </c>
      <c r="R92" s="21">
        <v>45120</v>
      </c>
      <c r="S92" s="21">
        <v>45124</v>
      </c>
      <c r="T92" s="21">
        <v>45215</v>
      </c>
      <c r="U92" s="21">
        <v>45215</v>
      </c>
      <c r="V92" s="23">
        <v>0.25277777777777777</v>
      </c>
      <c r="W92">
        <v>91</v>
      </c>
      <c r="X92" s="24">
        <v>545333.53434628586</v>
      </c>
      <c r="Y92" s="24">
        <v>545333.53434628586</v>
      </c>
      <c r="Z92" s="24">
        <v>541720.00531544886</v>
      </c>
      <c r="AA92" s="24">
        <v>541720.00531544886</v>
      </c>
      <c r="AB92" s="24">
        <f t="shared" si="18"/>
        <v>541720.00531544886</v>
      </c>
      <c r="AC92">
        <v>1.0066704736679104</v>
      </c>
      <c r="AD92">
        <v>0</v>
      </c>
      <c r="AE92" s="22">
        <v>120000000</v>
      </c>
      <c r="AF92" s="25">
        <v>1.7858901274135679E-2</v>
      </c>
      <c r="AG92" s="26">
        <v>0</v>
      </c>
      <c r="AH92" s="27">
        <v>1</v>
      </c>
      <c r="AI92" s="27" t="s">
        <v>103</v>
      </c>
      <c r="AJ92" t="s">
        <v>103</v>
      </c>
      <c r="AK92" t="s">
        <v>78</v>
      </c>
    </row>
    <row r="93" spans="1:37" ht="15" customHeight="1" x14ac:dyDescent="0.25">
      <c r="A93">
        <v>166802</v>
      </c>
      <c r="B93" t="s">
        <v>833</v>
      </c>
      <c r="C93" t="s">
        <v>832</v>
      </c>
      <c r="D93">
        <v>304</v>
      </c>
      <c r="E93" t="s">
        <v>74</v>
      </c>
      <c r="F93" t="s">
        <v>803</v>
      </c>
      <c r="G93" t="s">
        <v>804</v>
      </c>
      <c r="H93" t="s">
        <v>783</v>
      </c>
      <c r="I93" s="21">
        <v>45211</v>
      </c>
      <c r="J93" s="21">
        <v>45215</v>
      </c>
      <c r="K93" s="21">
        <v>45307</v>
      </c>
      <c r="L93" s="21">
        <v>45307</v>
      </c>
      <c r="M93" s="22">
        <v>120000000</v>
      </c>
      <c r="N93" t="s">
        <v>78</v>
      </c>
      <c r="O93" t="s">
        <v>806</v>
      </c>
      <c r="P93" t="s">
        <v>80</v>
      </c>
      <c r="R93" s="21">
        <v>45211</v>
      </c>
      <c r="S93" s="21">
        <v>45215</v>
      </c>
      <c r="T93" s="21">
        <v>45307</v>
      </c>
      <c r="U93" s="21">
        <v>45307</v>
      </c>
      <c r="V93" s="23">
        <v>0.25555555555555554</v>
      </c>
      <c r="W93">
        <v>92</v>
      </c>
      <c r="X93" s="24">
        <v>580185.75755979167</v>
      </c>
      <c r="Y93" s="24">
        <v>580185.75755979167</v>
      </c>
      <c r="Z93" s="24">
        <v>575596.49127185263</v>
      </c>
      <c r="AA93" s="24">
        <v>575596.49127185263</v>
      </c>
      <c r="AB93" s="24">
        <f t="shared" si="18"/>
        <v>575596.49127185263</v>
      </c>
      <c r="AC93">
        <v>1.0079730616109186</v>
      </c>
      <c r="AD93">
        <v>0</v>
      </c>
      <c r="AE93" s="22">
        <v>120000000</v>
      </c>
      <c r="AF93" s="25">
        <v>1.8769450802343018E-2</v>
      </c>
      <c r="AG93" s="26">
        <v>0</v>
      </c>
      <c r="AH93" s="27">
        <v>1</v>
      </c>
      <c r="AI93" s="27" t="s">
        <v>103</v>
      </c>
      <c r="AJ93" t="s">
        <v>103</v>
      </c>
      <c r="AK93" t="s">
        <v>78</v>
      </c>
    </row>
    <row r="94" spans="1:37" ht="15" customHeight="1" x14ac:dyDescent="0.25">
      <c r="A94">
        <v>147810</v>
      </c>
      <c r="B94" t="s">
        <v>834</v>
      </c>
      <c r="C94" t="s">
        <v>835</v>
      </c>
      <c r="D94">
        <v>305</v>
      </c>
      <c r="E94" t="s">
        <v>74</v>
      </c>
      <c r="F94" t="s">
        <v>803</v>
      </c>
      <c r="G94" t="s">
        <v>76</v>
      </c>
      <c r="H94" t="s">
        <v>836</v>
      </c>
      <c r="J94" s="21">
        <v>44742</v>
      </c>
      <c r="K94" s="21">
        <v>44834</v>
      </c>
      <c r="L94" s="21">
        <v>44834</v>
      </c>
      <c r="M94" s="22">
        <v>2973556</v>
      </c>
      <c r="N94" t="s">
        <v>78</v>
      </c>
      <c r="O94">
        <v>1.5900000000000001E-2</v>
      </c>
      <c r="P94" t="s">
        <v>80</v>
      </c>
      <c r="R94" s="21">
        <v>44834</v>
      </c>
      <c r="S94" s="21">
        <v>44742</v>
      </c>
      <c r="T94" s="21">
        <v>44834</v>
      </c>
      <c r="U94" s="21">
        <v>44834</v>
      </c>
      <c r="V94" s="23">
        <v>0.25555555555555554</v>
      </c>
      <c r="W94">
        <v>92</v>
      </c>
      <c r="X94" s="24">
        <v>-12098.183508107817</v>
      </c>
      <c r="Y94" s="24">
        <v>-12098.183508107817</v>
      </c>
      <c r="Z94" s="24">
        <v>-12082.549213333334</v>
      </c>
      <c r="AA94" s="24">
        <v>-12082.549213333334</v>
      </c>
      <c r="AB94" s="24">
        <f t="shared" ref="AB94:AB109" si="19">AA94</f>
        <v>-12082.549213333334</v>
      </c>
      <c r="AC94">
        <v>1.0012939566393184</v>
      </c>
      <c r="AD94">
        <v>-131.33205666666666</v>
      </c>
      <c r="AE94" s="22">
        <v>2973556</v>
      </c>
      <c r="AF94" s="25">
        <v>1.5900000000000001E-2</v>
      </c>
      <c r="AG94" s="26">
        <v>0</v>
      </c>
      <c r="AH94" s="27">
        <v>1</v>
      </c>
      <c r="AI94" s="27" t="s">
        <v>103</v>
      </c>
      <c r="AJ94" t="s">
        <v>103</v>
      </c>
      <c r="AK94" t="s">
        <v>78</v>
      </c>
    </row>
    <row r="95" spans="1:37" ht="15" customHeight="1" x14ac:dyDescent="0.25">
      <c r="A95">
        <v>147811</v>
      </c>
      <c r="B95" t="s">
        <v>834</v>
      </c>
      <c r="C95" t="s">
        <v>835</v>
      </c>
      <c r="D95">
        <v>305</v>
      </c>
      <c r="E95" t="s">
        <v>74</v>
      </c>
      <c r="F95" t="s">
        <v>803</v>
      </c>
      <c r="G95" t="s">
        <v>76</v>
      </c>
      <c r="H95" t="s">
        <v>836</v>
      </c>
      <c r="J95" s="21">
        <v>44834</v>
      </c>
      <c r="K95" s="21">
        <v>44925</v>
      </c>
      <c r="L95" s="21">
        <v>44925</v>
      </c>
      <c r="M95" s="22">
        <v>2803698</v>
      </c>
      <c r="N95" t="s">
        <v>78</v>
      </c>
      <c r="O95">
        <v>1.5900000000000001E-2</v>
      </c>
      <c r="P95" t="s">
        <v>80</v>
      </c>
      <c r="R95" s="21">
        <v>44925</v>
      </c>
      <c r="S95" s="21">
        <v>44834</v>
      </c>
      <c r="T95" s="21">
        <v>44925</v>
      </c>
      <c r="U95" s="21">
        <v>44925</v>
      </c>
      <c r="V95" s="23">
        <v>0.25277777777777777</v>
      </c>
      <c r="W95">
        <v>91</v>
      </c>
      <c r="X95" s="24">
        <v>-11297.55159381122</v>
      </c>
      <c r="Y95" s="24">
        <v>-11297.55159381122</v>
      </c>
      <c r="Z95" s="24">
        <v>-11268.529545000001</v>
      </c>
      <c r="AA95" s="24">
        <v>-11268.529545000001</v>
      </c>
      <c r="AB95" s="24">
        <f t="shared" si="19"/>
        <v>-11268.529545000001</v>
      </c>
      <c r="AC95">
        <v>1.0025754956487731</v>
      </c>
      <c r="AD95">
        <v>0</v>
      </c>
      <c r="AE95" s="22">
        <v>2803698</v>
      </c>
      <c r="AF95" s="25">
        <v>1.5900000000000001E-2</v>
      </c>
      <c r="AG95" s="26">
        <v>0</v>
      </c>
      <c r="AH95" s="27">
        <v>1</v>
      </c>
      <c r="AI95" s="27" t="s">
        <v>103</v>
      </c>
      <c r="AJ95" t="s">
        <v>103</v>
      </c>
      <c r="AK95" t="s">
        <v>78</v>
      </c>
    </row>
    <row r="96" spans="1:37" ht="15" customHeight="1" x14ac:dyDescent="0.25">
      <c r="A96">
        <v>147812</v>
      </c>
      <c r="B96" t="s">
        <v>834</v>
      </c>
      <c r="C96" t="s">
        <v>835</v>
      </c>
      <c r="D96">
        <v>305</v>
      </c>
      <c r="E96" t="s">
        <v>74</v>
      </c>
      <c r="F96" t="s">
        <v>803</v>
      </c>
      <c r="G96" t="s">
        <v>76</v>
      </c>
      <c r="H96" t="s">
        <v>836</v>
      </c>
      <c r="J96" s="21">
        <v>44925</v>
      </c>
      <c r="K96" s="21">
        <v>45016</v>
      </c>
      <c r="L96" s="21">
        <v>45016</v>
      </c>
      <c r="M96" s="22">
        <v>2631824</v>
      </c>
      <c r="N96" t="s">
        <v>78</v>
      </c>
      <c r="O96">
        <v>1.5900000000000001E-2</v>
      </c>
      <c r="P96" t="s">
        <v>80</v>
      </c>
      <c r="R96" s="21">
        <v>45016</v>
      </c>
      <c r="S96" s="21">
        <v>44925</v>
      </c>
      <c r="T96" s="21">
        <v>45016</v>
      </c>
      <c r="U96" s="21">
        <v>45016</v>
      </c>
      <c r="V96" s="23">
        <v>0.25277777777777777</v>
      </c>
      <c r="W96">
        <v>91</v>
      </c>
      <c r="X96" s="24">
        <v>-10618.555350211476</v>
      </c>
      <c r="Y96" s="24">
        <v>-10618.555350211476</v>
      </c>
      <c r="Z96" s="24">
        <v>-10577.739293333334</v>
      </c>
      <c r="AA96" s="24">
        <v>-10577.739293333334</v>
      </c>
      <c r="AB96" s="24">
        <f t="shared" si="19"/>
        <v>-10577.739293333334</v>
      </c>
      <c r="AC96">
        <v>1.0038586748780873</v>
      </c>
      <c r="AD96">
        <v>0</v>
      </c>
      <c r="AE96" s="22">
        <v>2631824</v>
      </c>
      <c r="AF96" s="25">
        <v>1.5900000000000001E-2</v>
      </c>
      <c r="AG96" s="26">
        <v>0</v>
      </c>
      <c r="AH96" s="27">
        <v>1</v>
      </c>
      <c r="AI96" s="27" t="s">
        <v>103</v>
      </c>
      <c r="AJ96" t="s">
        <v>103</v>
      </c>
      <c r="AK96" t="s">
        <v>78</v>
      </c>
    </row>
    <row r="97" spans="1:37" ht="15" customHeight="1" x14ac:dyDescent="0.25">
      <c r="A97">
        <v>147813</v>
      </c>
      <c r="B97" t="s">
        <v>834</v>
      </c>
      <c r="C97" t="s">
        <v>835</v>
      </c>
      <c r="D97">
        <v>305</v>
      </c>
      <c r="E97" t="s">
        <v>74</v>
      </c>
      <c r="F97" t="s">
        <v>803</v>
      </c>
      <c r="G97" t="s">
        <v>76</v>
      </c>
      <c r="H97" t="s">
        <v>836</v>
      </c>
      <c r="J97" s="21">
        <v>45016</v>
      </c>
      <c r="K97" s="21">
        <v>45107</v>
      </c>
      <c r="L97" s="21">
        <v>45107</v>
      </c>
      <c r="M97" s="22">
        <v>2457910</v>
      </c>
      <c r="N97" t="s">
        <v>78</v>
      </c>
      <c r="O97">
        <v>1.5900000000000001E-2</v>
      </c>
      <c r="P97" t="s">
        <v>80</v>
      </c>
      <c r="R97" s="21">
        <v>45107</v>
      </c>
      <c r="S97" s="21">
        <v>45016</v>
      </c>
      <c r="T97" s="21">
        <v>45107</v>
      </c>
      <c r="U97" s="21">
        <v>45107</v>
      </c>
      <c r="V97" s="23">
        <v>0.25277777777777777</v>
      </c>
      <c r="W97">
        <v>91</v>
      </c>
      <c r="X97" s="24">
        <v>-9929.5612566904128</v>
      </c>
      <c r="Y97" s="24">
        <v>-9929.5612566904128</v>
      </c>
      <c r="Z97" s="24">
        <v>-9878.7499416666669</v>
      </c>
      <c r="AA97" s="24">
        <v>-9878.7499416666669</v>
      </c>
      <c r="AB97" s="24">
        <f t="shared" si="19"/>
        <v>-9878.7499416666669</v>
      </c>
      <c r="AC97">
        <v>1.0051434964265502</v>
      </c>
      <c r="AD97">
        <v>0</v>
      </c>
      <c r="AE97" s="22">
        <v>2457910</v>
      </c>
      <c r="AF97" s="25">
        <v>1.5900000000000001E-2</v>
      </c>
      <c r="AG97" s="26">
        <v>0</v>
      </c>
      <c r="AH97" s="27">
        <v>1</v>
      </c>
      <c r="AI97" s="27" t="s">
        <v>103</v>
      </c>
      <c r="AJ97" t="s">
        <v>103</v>
      </c>
      <c r="AK97" t="s">
        <v>78</v>
      </c>
    </row>
    <row r="98" spans="1:37" ht="15" customHeight="1" x14ac:dyDescent="0.25">
      <c r="A98">
        <v>147814</v>
      </c>
      <c r="B98" t="s">
        <v>834</v>
      </c>
      <c r="C98" t="s">
        <v>835</v>
      </c>
      <c r="D98">
        <v>305</v>
      </c>
      <c r="E98" t="s">
        <v>74</v>
      </c>
      <c r="F98" t="s">
        <v>803</v>
      </c>
      <c r="G98" t="s">
        <v>76</v>
      </c>
      <c r="H98" t="s">
        <v>836</v>
      </c>
      <c r="J98" s="21">
        <v>45107</v>
      </c>
      <c r="K98" s="21">
        <v>45198</v>
      </c>
      <c r="L98" s="21">
        <v>45198</v>
      </c>
      <c r="M98" s="22">
        <v>2281932</v>
      </c>
      <c r="N98" t="s">
        <v>78</v>
      </c>
      <c r="O98">
        <v>1.5900000000000001E-2</v>
      </c>
      <c r="P98" t="s">
        <v>80</v>
      </c>
      <c r="R98" s="21">
        <v>45198</v>
      </c>
      <c r="S98" s="21">
        <v>45107</v>
      </c>
      <c r="T98" s="21">
        <v>45198</v>
      </c>
      <c r="U98" s="21">
        <v>45198</v>
      </c>
      <c r="V98" s="23">
        <v>0.25277777777777777</v>
      </c>
      <c r="W98">
        <v>91</v>
      </c>
      <c r="X98" s="24">
        <v>-9230.437205260394</v>
      </c>
      <c r="Y98" s="24">
        <v>-9230.437205260394</v>
      </c>
      <c r="Z98" s="24">
        <v>-9171.4650299999994</v>
      </c>
      <c r="AA98" s="24">
        <v>-9171.4650299999994</v>
      </c>
      <c r="AB98" s="24">
        <f t="shared" si="19"/>
        <v>-9171.4650299999994</v>
      </c>
      <c r="AC98">
        <v>1.0064299623961379</v>
      </c>
      <c r="AD98">
        <v>0</v>
      </c>
      <c r="AE98" s="22">
        <v>2281932</v>
      </c>
      <c r="AF98" s="25">
        <v>1.5900000000000001E-2</v>
      </c>
      <c r="AG98" s="26">
        <v>0</v>
      </c>
      <c r="AH98" s="27">
        <v>1</v>
      </c>
      <c r="AI98" s="27" t="s">
        <v>103</v>
      </c>
      <c r="AJ98" t="s">
        <v>103</v>
      </c>
      <c r="AK98" t="s">
        <v>78</v>
      </c>
    </row>
    <row r="99" spans="1:37" ht="15" customHeight="1" x14ac:dyDescent="0.25">
      <c r="A99">
        <v>147815</v>
      </c>
      <c r="B99" t="s">
        <v>834</v>
      </c>
      <c r="C99" t="s">
        <v>835</v>
      </c>
      <c r="D99">
        <v>305</v>
      </c>
      <c r="E99" t="s">
        <v>74</v>
      </c>
      <c r="F99" t="s">
        <v>803</v>
      </c>
      <c r="G99" t="s">
        <v>76</v>
      </c>
      <c r="H99" t="s">
        <v>836</v>
      </c>
      <c r="J99" s="21">
        <v>45198</v>
      </c>
      <c r="K99" s="21">
        <v>45289</v>
      </c>
      <c r="L99" s="21">
        <v>45289</v>
      </c>
      <c r="M99" s="22">
        <v>2103866</v>
      </c>
      <c r="N99" t="s">
        <v>78</v>
      </c>
      <c r="O99">
        <v>1.5900000000000001E-2</v>
      </c>
      <c r="P99" t="s">
        <v>80</v>
      </c>
      <c r="R99" s="21">
        <v>45289</v>
      </c>
      <c r="S99" s="21">
        <v>45198</v>
      </c>
      <c r="T99" s="21">
        <v>45289</v>
      </c>
      <c r="U99" s="21">
        <v>45289</v>
      </c>
      <c r="V99" s="23">
        <v>0.25277777777777777</v>
      </c>
      <c r="W99">
        <v>91</v>
      </c>
      <c r="X99" s="24">
        <v>-8521.0505041430697</v>
      </c>
      <c r="Y99" s="24">
        <v>-8521.0505041430697</v>
      </c>
      <c r="Z99" s="24">
        <v>-8455.7880983333343</v>
      </c>
      <c r="AA99" s="24">
        <v>-8455.7880983333343</v>
      </c>
      <c r="AB99" s="24">
        <f t="shared" si="19"/>
        <v>-8455.7880983333343</v>
      </c>
      <c r="AC99">
        <v>1.0077180748915171</v>
      </c>
      <c r="AD99">
        <v>0</v>
      </c>
      <c r="AE99" s="22">
        <v>2103866</v>
      </c>
      <c r="AF99" s="25">
        <v>1.5900000000000001E-2</v>
      </c>
      <c r="AG99" s="26">
        <v>0</v>
      </c>
      <c r="AH99" s="27">
        <v>1</v>
      </c>
      <c r="AI99" s="27" t="s">
        <v>103</v>
      </c>
      <c r="AJ99" t="s">
        <v>103</v>
      </c>
      <c r="AK99" t="s">
        <v>78</v>
      </c>
    </row>
    <row r="100" spans="1:37" ht="15" customHeight="1" x14ac:dyDescent="0.25">
      <c r="A100">
        <v>147816</v>
      </c>
      <c r="B100" t="s">
        <v>834</v>
      </c>
      <c r="C100" t="s">
        <v>835</v>
      </c>
      <c r="D100">
        <v>305</v>
      </c>
      <c r="E100" t="s">
        <v>74</v>
      </c>
      <c r="F100" t="s">
        <v>803</v>
      </c>
      <c r="G100" t="s">
        <v>76</v>
      </c>
      <c r="H100" t="s">
        <v>836</v>
      </c>
      <c r="J100" s="21">
        <v>45289</v>
      </c>
      <c r="K100" s="21">
        <v>45380</v>
      </c>
      <c r="L100" s="21">
        <v>45380</v>
      </c>
      <c r="M100" s="22">
        <v>1923687</v>
      </c>
      <c r="N100" t="s">
        <v>78</v>
      </c>
      <c r="O100">
        <v>1.5900000000000001E-2</v>
      </c>
      <c r="P100" t="s">
        <v>80</v>
      </c>
      <c r="R100" s="21">
        <v>45380</v>
      </c>
      <c r="S100" s="21">
        <v>45289</v>
      </c>
      <c r="T100" s="21">
        <v>45380</v>
      </c>
      <c r="U100" s="21">
        <v>45380</v>
      </c>
      <c r="V100" s="23">
        <v>0.25277777777777777</v>
      </c>
      <c r="W100">
        <v>91</v>
      </c>
      <c r="X100" s="24">
        <v>-7801.2638206263819</v>
      </c>
      <c r="Y100" s="24">
        <v>-7801.2638206263819</v>
      </c>
      <c r="Z100" s="24">
        <v>-7731.6186675000008</v>
      </c>
      <c r="AA100" s="24">
        <v>-7731.6186675000008</v>
      </c>
      <c r="AB100" s="24">
        <f t="shared" si="19"/>
        <v>-7731.6186675000008</v>
      </c>
      <c r="AC100">
        <v>1.0090078360200478</v>
      </c>
      <c r="AD100">
        <v>0</v>
      </c>
      <c r="AE100" s="22">
        <v>1923687</v>
      </c>
      <c r="AF100" s="25">
        <v>1.5900000000000001E-2</v>
      </c>
      <c r="AG100" s="26">
        <v>0</v>
      </c>
      <c r="AH100" s="27">
        <v>1</v>
      </c>
      <c r="AI100" s="27" t="s">
        <v>103</v>
      </c>
      <c r="AJ100" t="s">
        <v>103</v>
      </c>
      <c r="AK100" t="s">
        <v>78</v>
      </c>
    </row>
    <row r="101" spans="1:37" ht="15" customHeight="1" x14ac:dyDescent="0.25">
      <c r="A101">
        <v>147817</v>
      </c>
      <c r="B101" t="s">
        <v>834</v>
      </c>
      <c r="C101" t="s">
        <v>835</v>
      </c>
      <c r="D101">
        <v>305</v>
      </c>
      <c r="E101" t="s">
        <v>74</v>
      </c>
      <c r="F101" t="s">
        <v>803</v>
      </c>
      <c r="G101" t="s">
        <v>76</v>
      </c>
      <c r="H101" t="s">
        <v>836</v>
      </c>
      <c r="J101" s="21">
        <v>45380</v>
      </c>
      <c r="K101" s="21">
        <v>45471</v>
      </c>
      <c r="L101" s="21">
        <v>45471</v>
      </c>
      <c r="M101" s="22">
        <v>1741369</v>
      </c>
      <c r="N101" t="s">
        <v>78</v>
      </c>
      <c r="O101">
        <v>1.5900000000000001E-2</v>
      </c>
      <c r="P101" t="s">
        <v>80</v>
      </c>
      <c r="R101" s="21">
        <v>45471</v>
      </c>
      <c r="S101" s="21">
        <v>45380</v>
      </c>
      <c r="T101" s="21">
        <v>45471</v>
      </c>
      <c r="U101" s="21">
        <v>45471</v>
      </c>
      <c r="V101" s="23">
        <v>0.25277777777777777</v>
      </c>
      <c r="W101">
        <v>91</v>
      </c>
      <c r="X101" s="24">
        <v>-7070.9351533358367</v>
      </c>
      <c r="Y101" s="24">
        <v>-7070.9351533358367</v>
      </c>
      <c r="Z101" s="24">
        <v>-6998.8522391666665</v>
      </c>
      <c r="AA101" s="24">
        <v>-6998.8522391666665</v>
      </c>
      <c r="AB101" s="24">
        <f t="shared" si="19"/>
        <v>-6998.8522391666665</v>
      </c>
      <c r="AC101">
        <v>1.0102992478917876</v>
      </c>
      <c r="AD101">
        <v>0</v>
      </c>
      <c r="AE101" s="22">
        <v>1741369</v>
      </c>
      <c r="AF101" s="25">
        <v>1.5900000000000001E-2</v>
      </c>
      <c r="AG101" s="26">
        <v>0</v>
      </c>
      <c r="AH101" s="27">
        <v>1</v>
      </c>
      <c r="AI101" s="27" t="s">
        <v>103</v>
      </c>
      <c r="AJ101" t="s">
        <v>103</v>
      </c>
      <c r="AK101" t="s">
        <v>78</v>
      </c>
    </row>
    <row r="102" spans="1:37" ht="15" customHeight="1" x14ac:dyDescent="0.25">
      <c r="A102">
        <v>147818</v>
      </c>
      <c r="B102" t="s">
        <v>834</v>
      </c>
      <c r="C102" t="s">
        <v>835</v>
      </c>
      <c r="D102">
        <v>305</v>
      </c>
      <c r="E102" t="s">
        <v>74</v>
      </c>
      <c r="F102" t="s">
        <v>803</v>
      </c>
      <c r="G102" t="s">
        <v>76</v>
      </c>
      <c r="H102" t="s">
        <v>836</v>
      </c>
      <c r="J102" s="21">
        <v>45471</v>
      </c>
      <c r="K102" s="21">
        <v>45565</v>
      </c>
      <c r="L102" s="21">
        <v>45565</v>
      </c>
      <c r="M102" s="22">
        <v>1556888</v>
      </c>
      <c r="N102" t="s">
        <v>78</v>
      </c>
      <c r="O102">
        <v>1.5900000000000001E-2</v>
      </c>
      <c r="P102" t="s">
        <v>80</v>
      </c>
      <c r="R102" s="21">
        <v>45565</v>
      </c>
      <c r="S102" s="21">
        <v>45471</v>
      </c>
      <c r="T102" s="21">
        <v>45565</v>
      </c>
      <c r="U102" s="21">
        <v>45565</v>
      </c>
      <c r="V102" s="23">
        <v>0.26111111111111113</v>
      </c>
      <c r="W102">
        <v>94</v>
      </c>
      <c r="X102" s="24">
        <v>-6538.8847318177086</v>
      </c>
      <c r="Y102" s="24">
        <v>-6538.8847318177086</v>
      </c>
      <c r="Z102" s="24">
        <v>-6463.6800133333345</v>
      </c>
      <c r="AA102" s="24">
        <v>-6463.6800133333345</v>
      </c>
      <c r="AB102" s="24">
        <f t="shared" si="19"/>
        <v>-6463.6800133333345</v>
      </c>
      <c r="AC102">
        <v>1.0116349692944639</v>
      </c>
      <c r="AD102">
        <v>0</v>
      </c>
      <c r="AE102" s="22">
        <v>1556888</v>
      </c>
      <c r="AF102" s="25">
        <v>1.5900000000000001E-2</v>
      </c>
      <c r="AG102" s="26">
        <v>0</v>
      </c>
      <c r="AH102" s="27">
        <v>1</v>
      </c>
      <c r="AI102" s="27" t="s">
        <v>103</v>
      </c>
      <c r="AJ102" t="s">
        <v>103</v>
      </c>
      <c r="AK102" t="s">
        <v>78</v>
      </c>
    </row>
    <row r="103" spans="1:37" ht="15" customHeight="1" x14ac:dyDescent="0.25">
      <c r="A103">
        <v>147819</v>
      </c>
      <c r="B103" t="s">
        <v>834</v>
      </c>
      <c r="C103" t="s">
        <v>835</v>
      </c>
      <c r="D103">
        <v>305</v>
      </c>
      <c r="E103" t="s">
        <v>74</v>
      </c>
      <c r="F103" t="s">
        <v>803</v>
      </c>
      <c r="G103" t="s">
        <v>76</v>
      </c>
      <c r="H103" t="s">
        <v>836</v>
      </c>
      <c r="J103" s="21">
        <v>45565</v>
      </c>
      <c r="K103" s="21">
        <v>45657</v>
      </c>
      <c r="L103" s="21">
        <v>45657</v>
      </c>
      <c r="M103" s="22">
        <v>1370217</v>
      </c>
      <c r="N103" t="s">
        <v>78</v>
      </c>
      <c r="O103">
        <v>1.5900000000000001E-2</v>
      </c>
      <c r="P103" t="s">
        <v>80</v>
      </c>
      <c r="R103" s="21">
        <v>45657</v>
      </c>
      <c r="S103" s="21">
        <v>45565</v>
      </c>
      <c r="T103" s="21">
        <v>45657</v>
      </c>
      <c r="U103" s="21">
        <v>45657</v>
      </c>
      <c r="V103" s="23">
        <v>0.25555555555555554</v>
      </c>
      <c r="W103">
        <v>92</v>
      </c>
      <c r="X103" s="24">
        <v>-5639.7159456766212</v>
      </c>
      <c r="Y103" s="24">
        <v>-5639.7159456766212</v>
      </c>
      <c r="Z103" s="24">
        <v>-5567.6484099999998</v>
      </c>
      <c r="AA103" s="24">
        <v>-5567.6484099999998</v>
      </c>
      <c r="AB103" s="24">
        <f t="shared" si="19"/>
        <v>-5567.6484099999998</v>
      </c>
      <c r="AC103">
        <v>1.0129439810795491</v>
      </c>
      <c r="AD103">
        <v>0</v>
      </c>
      <c r="AE103" s="22">
        <v>1370217</v>
      </c>
      <c r="AF103" s="25">
        <v>1.5900000000000001E-2</v>
      </c>
      <c r="AG103" s="26">
        <v>0</v>
      </c>
      <c r="AH103" s="27">
        <v>1</v>
      </c>
      <c r="AI103" s="27" t="s">
        <v>103</v>
      </c>
      <c r="AJ103" t="s">
        <v>103</v>
      </c>
      <c r="AK103" t="s">
        <v>78</v>
      </c>
    </row>
    <row r="104" spans="1:37" ht="15" customHeight="1" x14ac:dyDescent="0.25">
      <c r="A104">
        <v>147820</v>
      </c>
      <c r="B104" t="s">
        <v>834</v>
      </c>
      <c r="C104" t="s">
        <v>835</v>
      </c>
      <c r="D104">
        <v>305</v>
      </c>
      <c r="E104" t="s">
        <v>74</v>
      </c>
      <c r="F104" t="s">
        <v>803</v>
      </c>
      <c r="G104" t="s">
        <v>76</v>
      </c>
      <c r="H104" t="s">
        <v>836</v>
      </c>
      <c r="J104" s="21">
        <v>45657</v>
      </c>
      <c r="K104" s="21">
        <v>45747</v>
      </c>
      <c r="L104" s="21">
        <v>45747</v>
      </c>
      <c r="M104" s="22">
        <v>1181331</v>
      </c>
      <c r="N104" t="s">
        <v>78</v>
      </c>
      <c r="O104">
        <v>1.5900000000000001E-2</v>
      </c>
      <c r="P104" t="s">
        <v>80</v>
      </c>
      <c r="R104" s="21">
        <v>45747</v>
      </c>
      <c r="S104" s="21">
        <v>45657</v>
      </c>
      <c r="T104" s="21">
        <v>45747</v>
      </c>
      <c r="U104" s="21">
        <v>45747</v>
      </c>
      <c r="V104" s="23">
        <v>0.25</v>
      </c>
      <c r="W104">
        <v>90</v>
      </c>
      <c r="X104" s="24">
        <v>-4762.5938658205896</v>
      </c>
      <c r="Y104" s="24">
        <v>-4762.5938658205896</v>
      </c>
      <c r="Z104" s="24">
        <v>-4695.7907249999998</v>
      </c>
      <c r="AA104" s="24">
        <v>-4695.7907249999998</v>
      </c>
      <c r="AB104" s="24">
        <f t="shared" si="19"/>
        <v>-4695.7907249999998</v>
      </c>
      <c r="AC104">
        <v>1.0142261750433075</v>
      </c>
      <c r="AD104">
        <v>0</v>
      </c>
      <c r="AE104" s="22">
        <v>1181331</v>
      </c>
      <c r="AF104" s="25">
        <v>1.5900000000000001E-2</v>
      </c>
      <c r="AG104" s="26">
        <v>0</v>
      </c>
      <c r="AH104" s="27">
        <v>1</v>
      </c>
      <c r="AI104" s="27" t="s">
        <v>103</v>
      </c>
      <c r="AJ104" t="s">
        <v>103</v>
      </c>
      <c r="AK104" t="s">
        <v>78</v>
      </c>
    </row>
    <row r="105" spans="1:37" ht="15" customHeight="1" x14ac:dyDescent="0.25">
      <c r="A105">
        <v>147821</v>
      </c>
      <c r="B105" t="s">
        <v>834</v>
      </c>
      <c r="C105" t="s">
        <v>835</v>
      </c>
      <c r="D105">
        <v>305</v>
      </c>
      <c r="E105" t="s">
        <v>74</v>
      </c>
      <c r="F105" t="s">
        <v>803</v>
      </c>
      <c r="G105" t="s">
        <v>76</v>
      </c>
      <c r="H105" t="s">
        <v>836</v>
      </c>
      <c r="J105" s="21">
        <v>45747</v>
      </c>
      <c r="K105" s="21">
        <v>45838</v>
      </c>
      <c r="L105" s="21">
        <v>45838</v>
      </c>
      <c r="M105" s="22">
        <v>990204</v>
      </c>
      <c r="N105" t="s">
        <v>78</v>
      </c>
      <c r="O105">
        <v>1.5900000000000001E-2</v>
      </c>
      <c r="P105" t="s">
        <v>80</v>
      </c>
      <c r="R105" s="21">
        <v>45838</v>
      </c>
      <c r="S105" s="21">
        <v>45747</v>
      </c>
      <c r="T105" s="21">
        <v>45838</v>
      </c>
      <c r="U105" s="21">
        <v>45838</v>
      </c>
      <c r="V105" s="23">
        <v>0.25277777777777777</v>
      </c>
      <c r="W105">
        <v>91</v>
      </c>
      <c r="X105" s="24">
        <v>-4041.5783039244179</v>
      </c>
      <c r="Y105" s="24">
        <v>-4041.5783039244179</v>
      </c>
      <c r="Z105" s="24">
        <v>-3979.7949100000001</v>
      </c>
      <c r="AA105" s="24">
        <v>-3979.7949100000001</v>
      </c>
      <c r="AB105" s="24">
        <f t="shared" si="19"/>
        <v>-3979.7949100000001</v>
      </c>
      <c r="AC105">
        <v>1.0155242657779111</v>
      </c>
      <c r="AD105">
        <v>0</v>
      </c>
      <c r="AE105" s="22">
        <v>990204</v>
      </c>
      <c r="AF105" s="25">
        <v>1.5900000000000001E-2</v>
      </c>
      <c r="AG105" s="26">
        <v>0</v>
      </c>
      <c r="AH105" s="27">
        <v>1</v>
      </c>
      <c r="AI105" s="27" t="s">
        <v>103</v>
      </c>
      <c r="AJ105" t="s">
        <v>103</v>
      </c>
      <c r="AK105" t="s">
        <v>78</v>
      </c>
    </row>
    <row r="106" spans="1:37" ht="15" customHeight="1" x14ac:dyDescent="0.25">
      <c r="A106">
        <v>147822</v>
      </c>
      <c r="B106" t="s">
        <v>834</v>
      </c>
      <c r="C106" t="s">
        <v>835</v>
      </c>
      <c r="D106">
        <v>305</v>
      </c>
      <c r="E106" t="s">
        <v>74</v>
      </c>
      <c r="F106" t="s">
        <v>803</v>
      </c>
      <c r="G106" t="s">
        <v>76</v>
      </c>
      <c r="H106" t="s">
        <v>836</v>
      </c>
      <c r="J106" s="21">
        <v>45838</v>
      </c>
      <c r="K106" s="21">
        <v>45930</v>
      </c>
      <c r="L106" s="21">
        <v>45930</v>
      </c>
      <c r="M106" s="22">
        <v>796808</v>
      </c>
      <c r="N106" t="s">
        <v>78</v>
      </c>
      <c r="O106">
        <v>1.5900000000000001E-2</v>
      </c>
      <c r="P106" t="s">
        <v>80</v>
      </c>
      <c r="R106" s="21">
        <v>45930</v>
      </c>
      <c r="S106" s="21">
        <v>45838</v>
      </c>
      <c r="T106" s="21">
        <v>45930</v>
      </c>
      <c r="U106" s="21">
        <v>45930</v>
      </c>
      <c r="V106" s="23">
        <v>0.25555555555555554</v>
      </c>
      <c r="W106">
        <v>92</v>
      </c>
      <c r="X106" s="24">
        <v>-3292.2138445980759</v>
      </c>
      <c r="Y106" s="24">
        <v>-3292.2138445980759</v>
      </c>
      <c r="Z106" s="24">
        <v>-3237.6965066666667</v>
      </c>
      <c r="AA106" s="24">
        <v>-3237.6965066666667</v>
      </c>
      <c r="AB106" s="24">
        <f t="shared" si="19"/>
        <v>-3237.6965066666667</v>
      </c>
      <c r="AC106">
        <v>1.0168383101440033</v>
      </c>
      <c r="AD106">
        <v>0</v>
      </c>
      <c r="AE106" s="22">
        <v>796808</v>
      </c>
      <c r="AF106" s="25">
        <v>1.5900000000000001E-2</v>
      </c>
      <c r="AG106" s="26">
        <v>0</v>
      </c>
      <c r="AH106" s="27">
        <v>1</v>
      </c>
      <c r="AI106" s="27" t="s">
        <v>103</v>
      </c>
      <c r="AJ106" t="s">
        <v>103</v>
      </c>
      <c r="AK106" t="s">
        <v>78</v>
      </c>
    </row>
    <row r="107" spans="1:37" ht="15" customHeight="1" x14ac:dyDescent="0.25">
      <c r="A107">
        <v>147823</v>
      </c>
      <c r="B107" t="s">
        <v>834</v>
      </c>
      <c r="C107" t="s">
        <v>835</v>
      </c>
      <c r="D107">
        <v>305</v>
      </c>
      <c r="E107" t="s">
        <v>74</v>
      </c>
      <c r="F107" t="s">
        <v>803</v>
      </c>
      <c r="G107" t="s">
        <v>76</v>
      </c>
      <c r="H107" t="s">
        <v>836</v>
      </c>
      <c r="J107" s="21">
        <v>45930</v>
      </c>
      <c r="K107" s="21">
        <v>46022</v>
      </c>
      <c r="L107" s="21">
        <v>46022</v>
      </c>
      <c r="M107" s="22">
        <v>601117</v>
      </c>
      <c r="N107" t="s">
        <v>78</v>
      </c>
      <c r="O107">
        <v>1.5900000000000001E-2</v>
      </c>
      <c r="P107" t="s">
        <v>80</v>
      </c>
      <c r="R107" s="21">
        <v>46022</v>
      </c>
      <c r="S107" s="21">
        <v>45930</v>
      </c>
      <c r="T107" s="21">
        <v>46022</v>
      </c>
      <c r="U107" s="21">
        <v>46022</v>
      </c>
      <c r="V107" s="23">
        <v>0.25555555555555554</v>
      </c>
      <c r="W107">
        <v>92</v>
      </c>
      <c r="X107" s="24">
        <v>-2486.8807255957236</v>
      </c>
      <c r="Y107" s="24">
        <v>-2486.8807255957236</v>
      </c>
      <c r="Z107" s="24">
        <v>-2442.5387433333331</v>
      </c>
      <c r="AA107" s="24">
        <v>-2442.5387433333331</v>
      </c>
      <c r="AB107" s="24">
        <f t="shared" si="19"/>
        <v>-2442.5387433333331</v>
      </c>
      <c r="AC107">
        <v>1.0181540548265273</v>
      </c>
      <c r="AD107">
        <v>0</v>
      </c>
      <c r="AE107" s="22">
        <v>601117</v>
      </c>
      <c r="AF107" s="25">
        <v>1.5900000000000001E-2</v>
      </c>
      <c r="AG107" s="26">
        <v>0</v>
      </c>
      <c r="AH107" s="27">
        <v>1</v>
      </c>
      <c r="AI107" s="27" t="s">
        <v>103</v>
      </c>
      <c r="AJ107" t="s">
        <v>103</v>
      </c>
      <c r="AK107" t="s">
        <v>78</v>
      </c>
    </row>
    <row r="108" spans="1:37" ht="15" customHeight="1" x14ac:dyDescent="0.25">
      <c r="A108">
        <v>147824</v>
      </c>
      <c r="B108" t="s">
        <v>834</v>
      </c>
      <c r="C108" t="s">
        <v>835</v>
      </c>
      <c r="D108">
        <v>305</v>
      </c>
      <c r="E108" t="s">
        <v>74</v>
      </c>
      <c r="F108" t="s">
        <v>803</v>
      </c>
      <c r="G108" t="s">
        <v>76</v>
      </c>
      <c r="H108" t="s">
        <v>836</v>
      </c>
      <c r="J108" s="21">
        <v>46022</v>
      </c>
      <c r="K108" s="21">
        <v>46112</v>
      </c>
      <c r="L108" s="21">
        <v>46112</v>
      </c>
      <c r="M108" s="22">
        <v>403104</v>
      </c>
      <c r="N108" t="s">
        <v>78</v>
      </c>
      <c r="O108">
        <v>1.5900000000000001E-2</v>
      </c>
      <c r="P108" t="s">
        <v>80</v>
      </c>
      <c r="R108" s="21">
        <v>46112</v>
      </c>
      <c r="S108" s="21">
        <v>46022</v>
      </c>
      <c r="T108" s="21">
        <v>46112</v>
      </c>
      <c r="U108" s="21">
        <v>46112</v>
      </c>
      <c r="V108" s="23">
        <v>0.25</v>
      </c>
      <c r="W108">
        <v>90</v>
      </c>
      <c r="X108" s="24">
        <v>-1633.4924151463958</v>
      </c>
      <c r="Y108" s="24">
        <v>-1633.4924151463958</v>
      </c>
      <c r="Z108" s="24">
        <v>-1602.3384000000001</v>
      </c>
      <c r="AA108" s="24">
        <v>-1602.3384000000001</v>
      </c>
      <c r="AB108" s="24">
        <f t="shared" si="19"/>
        <v>-1602.3384000000001</v>
      </c>
      <c r="AC108">
        <v>1.0194428437503562</v>
      </c>
      <c r="AD108">
        <v>0</v>
      </c>
      <c r="AE108" s="22">
        <v>403104</v>
      </c>
      <c r="AF108" s="25">
        <v>1.5900000000000001E-2</v>
      </c>
      <c r="AG108" s="26">
        <v>0</v>
      </c>
      <c r="AH108" s="27">
        <v>1</v>
      </c>
      <c r="AI108" s="27" t="s">
        <v>103</v>
      </c>
      <c r="AJ108" t="s">
        <v>103</v>
      </c>
      <c r="AK108" t="s">
        <v>78</v>
      </c>
    </row>
    <row r="109" spans="1:37" ht="15" customHeight="1" x14ac:dyDescent="0.25">
      <c r="A109">
        <v>147825</v>
      </c>
      <c r="B109" t="s">
        <v>834</v>
      </c>
      <c r="C109" t="s">
        <v>835</v>
      </c>
      <c r="D109">
        <v>305</v>
      </c>
      <c r="E109" t="s">
        <v>74</v>
      </c>
      <c r="F109" t="s">
        <v>803</v>
      </c>
      <c r="G109" t="s">
        <v>76</v>
      </c>
      <c r="H109" t="s">
        <v>836</v>
      </c>
      <c r="J109" s="21">
        <v>46112</v>
      </c>
      <c r="K109" s="21">
        <v>46203</v>
      </c>
      <c r="L109" s="21">
        <v>46203</v>
      </c>
      <c r="M109" s="22">
        <v>202741</v>
      </c>
      <c r="N109" t="s">
        <v>78</v>
      </c>
      <c r="O109">
        <v>1.5900000000000001E-2</v>
      </c>
      <c r="P109" t="s">
        <v>80</v>
      </c>
      <c r="R109" s="21">
        <v>46203</v>
      </c>
      <c r="S109" s="21">
        <v>46112</v>
      </c>
      <c r="T109" s="21">
        <v>46203</v>
      </c>
      <c r="U109" s="21">
        <v>46203</v>
      </c>
      <c r="V109" s="23">
        <v>0.25277777777777777</v>
      </c>
      <c r="W109">
        <v>91</v>
      </c>
      <c r="X109" s="24">
        <v>-831.75605744666791</v>
      </c>
      <c r="Y109" s="24">
        <v>-831.75605744666791</v>
      </c>
      <c r="Z109" s="24">
        <v>-814.84986916666662</v>
      </c>
      <c r="AA109" s="24">
        <v>-814.84986916666662</v>
      </c>
      <c r="AB109" s="24">
        <f t="shared" si="19"/>
        <v>-814.84986916666662</v>
      </c>
      <c r="AC109">
        <v>1.0207476112100147</v>
      </c>
      <c r="AD109">
        <v>0</v>
      </c>
      <c r="AE109" s="22">
        <v>202741</v>
      </c>
      <c r="AF109" s="25">
        <v>1.5900000000000001E-2</v>
      </c>
      <c r="AG109" s="26">
        <v>0</v>
      </c>
      <c r="AH109" s="27">
        <v>1</v>
      </c>
      <c r="AI109" s="27" t="s">
        <v>103</v>
      </c>
      <c r="AJ109" t="s">
        <v>103</v>
      </c>
      <c r="AK109" t="s">
        <v>78</v>
      </c>
    </row>
    <row r="110" spans="1:37" ht="15" customHeight="1" x14ac:dyDescent="0.25">
      <c r="A110">
        <v>147855</v>
      </c>
      <c r="B110" t="s">
        <v>837</v>
      </c>
      <c r="C110" t="s">
        <v>835</v>
      </c>
      <c r="D110">
        <v>305</v>
      </c>
      <c r="E110" t="s">
        <v>74</v>
      </c>
      <c r="F110" t="s">
        <v>803</v>
      </c>
      <c r="G110" t="s">
        <v>76</v>
      </c>
      <c r="H110" t="s">
        <v>836</v>
      </c>
      <c r="I110" s="21">
        <v>44740</v>
      </c>
      <c r="J110" s="21">
        <v>44742</v>
      </c>
      <c r="K110" s="21">
        <v>44834</v>
      </c>
      <c r="L110" s="21">
        <v>44834</v>
      </c>
      <c r="M110" s="22">
        <v>2973556</v>
      </c>
      <c r="N110" t="s">
        <v>78</v>
      </c>
      <c r="O110" t="s">
        <v>806</v>
      </c>
      <c r="P110" t="s">
        <v>80</v>
      </c>
      <c r="R110" s="21">
        <v>44740</v>
      </c>
      <c r="S110" s="21">
        <v>44742</v>
      </c>
      <c r="T110" s="21">
        <v>44834</v>
      </c>
      <c r="U110" s="21">
        <v>44834</v>
      </c>
      <c r="V110" s="23">
        <v>0.25555555555555554</v>
      </c>
      <c r="W110">
        <v>92</v>
      </c>
      <c r="X110" s="24">
        <v>-1605.4822139690248</v>
      </c>
      <c r="Y110" s="24">
        <v>-1605.4822139690248</v>
      </c>
      <c r="Z110" s="24">
        <v>-1603.4074742222222</v>
      </c>
      <c r="AA110" s="24">
        <v>-1603.4074742222222</v>
      </c>
      <c r="AB110" s="24">
        <f t="shared" ref="AB110:AB125" si="20">IF(AA110&lt;0,0,AA110)</f>
        <v>0</v>
      </c>
      <c r="AC110">
        <v>1.0012939566393184</v>
      </c>
      <c r="AD110">
        <v>-17.42834211111111</v>
      </c>
      <c r="AE110" s="22">
        <v>2973556</v>
      </c>
      <c r="AF110" s="25">
        <v>-2.1099999999999999E-3</v>
      </c>
      <c r="AG110" s="26">
        <v>0</v>
      </c>
      <c r="AH110" s="27">
        <v>1</v>
      </c>
      <c r="AI110" s="27" t="s">
        <v>103</v>
      </c>
      <c r="AJ110" t="s">
        <v>103</v>
      </c>
      <c r="AK110" t="s">
        <v>78</v>
      </c>
    </row>
    <row r="111" spans="1:37" ht="15" customHeight="1" x14ac:dyDescent="0.25">
      <c r="A111">
        <v>147856</v>
      </c>
      <c r="B111" t="s">
        <v>837</v>
      </c>
      <c r="C111" t="s">
        <v>835</v>
      </c>
      <c r="D111">
        <v>305</v>
      </c>
      <c r="E111" t="s">
        <v>74</v>
      </c>
      <c r="F111" t="s">
        <v>803</v>
      </c>
      <c r="G111" t="s">
        <v>76</v>
      </c>
      <c r="H111" t="s">
        <v>836</v>
      </c>
      <c r="I111" s="21">
        <v>44832</v>
      </c>
      <c r="J111" s="21">
        <v>44834</v>
      </c>
      <c r="K111" s="21">
        <v>44925</v>
      </c>
      <c r="L111" s="21">
        <v>44925</v>
      </c>
      <c r="M111" s="22">
        <v>2803698</v>
      </c>
      <c r="N111" t="s">
        <v>78</v>
      </c>
      <c r="O111" t="s">
        <v>806</v>
      </c>
      <c r="P111" t="s">
        <v>80</v>
      </c>
      <c r="R111" s="21">
        <v>44832</v>
      </c>
      <c r="S111" s="21">
        <v>44834</v>
      </c>
      <c r="T111" s="21">
        <v>44925</v>
      </c>
      <c r="U111" s="21">
        <v>44925</v>
      </c>
      <c r="V111" s="23">
        <v>0.25277777777777777</v>
      </c>
      <c r="W111">
        <v>91</v>
      </c>
      <c r="X111" s="24">
        <v>4262.0428859635585</v>
      </c>
      <c r="Y111" s="24">
        <v>4262.0428859635585</v>
      </c>
      <c r="Z111" s="24">
        <v>4251.0942113197798</v>
      </c>
      <c r="AA111" s="24">
        <v>4251.0942113197798</v>
      </c>
      <c r="AB111" s="24">
        <f t="shared" si="20"/>
        <v>4251.0942113197798</v>
      </c>
      <c r="AC111">
        <v>1.0025754956487731</v>
      </c>
      <c r="AD111">
        <v>0</v>
      </c>
      <c r="AE111" s="22">
        <v>2803698</v>
      </c>
      <c r="AF111" s="25">
        <v>5.9983334728865466E-3</v>
      </c>
      <c r="AG111" s="26">
        <v>0</v>
      </c>
      <c r="AH111" s="27">
        <v>1</v>
      </c>
      <c r="AI111" s="27" t="s">
        <v>103</v>
      </c>
      <c r="AJ111" t="s">
        <v>103</v>
      </c>
      <c r="AK111" t="s">
        <v>78</v>
      </c>
    </row>
    <row r="112" spans="1:37" ht="15" customHeight="1" x14ac:dyDescent="0.25">
      <c r="A112">
        <v>147857</v>
      </c>
      <c r="B112" t="s">
        <v>837</v>
      </c>
      <c r="C112" t="s">
        <v>835</v>
      </c>
      <c r="D112">
        <v>305</v>
      </c>
      <c r="E112" t="s">
        <v>74</v>
      </c>
      <c r="F112" t="s">
        <v>803</v>
      </c>
      <c r="G112" t="s">
        <v>76</v>
      </c>
      <c r="H112" t="s">
        <v>836</v>
      </c>
      <c r="I112" s="21">
        <v>44923</v>
      </c>
      <c r="J112" s="21">
        <v>44925</v>
      </c>
      <c r="K112" s="21">
        <v>45016</v>
      </c>
      <c r="L112" s="21">
        <v>45016</v>
      </c>
      <c r="M112" s="22">
        <v>2631824</v>
      </c>
      <c r="N112" t="s">
        <v>78</v>
      </c>
      <c r="O112" t="s">
        <v>806</v>
      </c>
      <c r="P112" t="s">
        <v>80</v>
      </c>
      <c r="R112" s="21">
        <v>44923</v>
      </c>
      <c r="S112" s="21">
        <v>44925</v>
      </c>
      <c r="T112" s="21">
        <v>45016</v>
      </c>
      <c r="U112" s="21">
        <v>45016</v>
      </c>
      <c r="V112" s="23">
        <v>0.25277777777777777</v>
      </c>
      <c r="W112">
        <v>91</v>
      </c>
      <c r="X112" s="24">
        <v>7976.9560698609976</v>
      </c>
      <c r="Y112" s="24">
        <v>7976.9560698609976</v>
      </c>
      <c r="Z112" s="24">
        <v>7946.2939051951225</v>
      </c>
      <c r="AA112" s="24">
        <v>7946.2939051951225</v>
      </c>
      <c r="AB112" s="24">
        <f t="shared" si="20"/>
        <v>7946.2939051951225</v>
      </c>
      <c r="AC112">
        <v>1.0038586748780873</v>
      </c>
      <c r="AD112">
        <v>0</v>
      </c>
      <c r="AE112" s="22">
        <v>2631824</v>
      </c>
      <c r="AF112" s="25">
        <v>1.1944525156923902E-2</v>
      </c>
      <c r="AG112" s="26">
        <v>0</v>
      </c>
      <c r="AH112" s="27">
        <v>1</v>
      </c>
      <c r="AI112" s="27" t="s">
        <v>103</v>
      </c>
      <c r="AJ112" t="s">
        <v>103</v>
      </c>
      <c r="AK112" t="s">
        <v>78</v>
      </c>
    </row>
    <row r="113" spans="1:37" ht="15" customHeight="1" x14ac:dyDescent="0.25">
      <c r="A113">
        <v>147858</v>
      </c>
      <c r="B113" t="s">
        <v>837</v>
      </c>
      <c r="C113" t="s">
        <v>835</v>
      </c>
      <c r="D113">
        <v>305</v>
      </c>
      <c r="E113" t="s">
        <v>74</v>
      </c>
      <c r="F113" t="s">
        <v>803</v>
      </c>
      <c r="G113" t="s">
        <v>76</v>
      </c>
      <c r="H113" t="s">
        <v>836</v>
      </c>
      <c r="I113" s="21">
        <v>45014</v>
      </c>
      <c r="J113" s="21">
        <v>45016</v>
      </c>
      <c r="K113" s="21">
        <v>45107</v>
      </c>
      <c r="L113" s="21">
        <v>45107</v>
      </c>
      <c r="M113" s="22">
        <v>2457910</v>
      </c>
      <c r="N113" t="s">
        <v>78</v>
      </c>
      <c r="O113" t="s">
        <v>806</v>
      </c>
      <c r="P113" t="s">
        <v>80</v>
      </c>
      <c r="R113" s="21">
        <v>45014</v>
      </c>
      <c r="S113" s="21">
        <v>45016</v>
      </c>
      <c r="T113" s="21">
        <v>45107</v>
      </c>
      <c r="U113" s="21">
        <v>45107</v>
      </c>
      <c r="V113" s="23">
        <v>0.25277777777777777</v>
      </c>
      <c r="W113">
        <v>91</v>
      </c>
      <c r="X113" s="24">
        <v>9669.056677512126</v>
      </c>
      <c r="Y113" s="24">
        <v>9669.056677512126</v>
      </c>
      <c r="Z113" s="24">
        <v>9619.5784103336555</v>
      </c>
      <c r="AA113" s="24">
        <v>9619.5784103336555</v>
      </c>
      <c r="AB113" s="24">
        <f t="shared" si="20"/>
        <v>9619.5784103336555</v>
      </c>
      <c r="AC113">
        <v>1.0051434964265502</v>
      </c>
      <c r="AD113">
        <v>0</v>
      </c>
      <c r="AE113" s="22">
        <v>2457910</v>
      </c>
      <c r="AF113" s="25">
        <v>1.5482859433376892E-2</v>
      </c>
      <c r="AG113" s="26">
        <v>0</v>
      </c>
      <c r="AH113" s="27">
        <v>1</v>
      </c>
      <c r="AI113" s="27" t="s">
        <v>103</v>
      </c>
      <c r="AJ113" t="s">
        <v>103</v>
      </c>
      <c r="AK113" t="s">
        <v>78</v>
      </c>
    </row>
    <row r="114" spans="1:37" ht="15" customHeight="1" x14ac:dyDescent="0.25">
      <c r="A114">
        <v>147859</v>
      </c>
      <c r="B114" t="s">
        <v>837</v>
      </c>
      <c r="C114" t="s">
        <v>835</v>
      </c>
      <c r="D114">
        <v>305</v>
      </c>
      <c r="E114" t="s">
        <v>74</v>
      </c>
      <c r="F114" t="s">
        <v>803</v>
      </c>
      <c r="G114" t="s">
        <v>76</v>
      </c>
      <c r="H114" t="s">
        <v>836</v>
      </c>
      <c r="I114" s="21">
        <v>45105</v>
      </c>
      <c r="J114" s="21">
        <v>45107</v>
      </c>
      <c r="K114" s="21">
        <v>45198</v>
      </c>
      <c r="L114" s="21">
        <v>45198</v>
      </c>
      <c r="M114" s="22">
        <v>2281932</v>
      </c>
      <c r="N114" t="s">
        <v>78</v>
      </c>
      <c r="O114" t="s">
        <v>806</v>
      </c>
      <c r="P114" t="s">
        <v>80</v>
      </c>
      <c r="R114" s="21">
        <v>45105</v>
      </c>
      <c r="S114" s="21">
        <v>45107</v>
      </c>
      <c r="T114" s="21">
        <v>45198</v>
      </c>
      <c r="U114" s="21">
        <v>45198</v>
      </c>
      <c r="V114" s="23">
        <v>0.25277777777777777</v>
      </c>
      <c r="W114">
        <v>91</v>
      </c>
      <c r="X114" s="24">
        <v>10199.657909537222</v>
      </c>
      <c r="Y114" s="24">
        <v>10199.657909537222</v>
      </c>
      <c r="Z114" s="24">
        <v>10134.493497444748</v>
      </c>
      <c r="AA114" s="24">
        <v>10134.493497444748</v>
      </c>
      <c r="AB114" s="24">
        <f t="shared" si="20"/>
        <v>10134.493497444748</v>
      </c>
      <c r="AC114">
        <v>1.0064299623961379</v>
      </c>
      <c r="AD114">
        <v>0</v>
      </c>
      <c r="AE114" s="22">
        <v>2281932</v>
      </c>
      <c r="AF114" s="25">
        <v>1.7569542715616882E-2</v>
      </c>
      <c r="AG114" s="26">
        <v>0</v>
      </c>
      <c r="AH114" s="27">
        <v>1</v>
      </c>
      <c r="AI114" s="27" t="s">
        <v>103</v>
      </c>
      <c r="AJ114" t="s">
        <v>103</v>
      </c>
      <c r="AK114" t="s">
        <v>78</v>
      </c>
    </row>
    <row r="115" spans="1:37" ht="15" customHeight="1" x14ac:dyDescent="0.25">
      <c r="A115">
        <v>147860</v>
      </c>
      <c r="B115" t="s">
        <v>837</v>
      </c>
      <c r="C115" t="s">
        <v>835</v>
      </c>
      <c r="D115">
        <v>305</v>
      </c>
      <c r="E115" t="s">
        <v>74</v>
      </c>
      <c r="F115" t="s">
        <v>803</v>
      </c>
      <c r="G115" t="s">
        <v>76</v>
      </c>
      <c r="H115" t="s">
        <v>836</v>
      </c>
      <c r="I115" s="21">
        <v>45196</v>
      </c>
      <c r="J115" s="21">
        <v>45198</v>
      </c>
      <c r="K115" s="21">
        <v>45289</v>
      </c>
      <c r="L115" s="21">
        <v>45289</v>
      </c>
      <c r="M115" s="22">
        <v>2103866</v>
      </c>
      <c r="N115" t="s">
        <v>78</v>
      </c>
      <c r="O115" t="s">
        <v>806</v>
      </c>
      <c r="P115" t="s">
        <v>80</v>
      </c>
      <c r="R115" s="21">
        <v>45196</v>
      </c>
      <c r="S115" s="21">
        <v>45198</v>
      </c>
      <c r="T115" s="21">
        <v>45289</v>
      </c>
      <c r="U115" s="21">
        <v>45289</v>
      </c>
      <c r="V115" s="23">
        <v>0.25277777777777777</v>
      </c>
      <c r="W115">
        <v>91</v>
      </c>
      <c r="X115" s="24">
        <v>10009.641907970801</v>
      </c>
      <c r="Y115" s="24">
        <v>10009.641907970801</v>
      </c>
      <c r="Z115" s="24">
        <v>9932.9784365020532</v>
      </c>
      <c r="AA115" s="24">
        <v>9932.9784365020532</v>
      </c>
      <c r="AB115" s="24">
        <f t="shared" si="20"/>
        <v>9932.9784365020532</v>
      </c>
      <c r="AC115">
        <v>1.0077180748915171</v>
      </c>
      <c r="AD115">
        <v>0</v>
      </c>
      <c r="AE115" s="22">
        <v>2103866</v>
      </c>
      <c r="AF115" s="25">
        <v>1.8677662602674741E-2</v>
      </c>
      <c r="AG115" s="26">
        <v>0</v>
      </c>
      <c r="AH115" s="27">
        <v>1</v>
      </c>
      <c r="AI115" s="27" t="s">
        <v>103</v>
      </c>
      <c r="AJ115" t="s">
        <v>103</v>
      </c>
      <c r="AK115" t="s">
        <v>78</v>
      </c>
    </row>
    <row r="116" spans="1:37" ht="15" customHeight="1" x14ac:dyDescent="0.25">
      <c r="A116">
        <v>147861</v>
      </c>
      <c r="B116" t="s">
        <v>837</v>
      </c>
      <c r="C116" t="s">
        <v>835</v>
      </c>
      <c r="D116">
        <v>305</v>
      </c>
      <c r="E116" t="s">
        <v>74</v>
      </c>
      <c r="F116" t="s">
        <v>803</v>
      </c>
      <c r="G116" t="s">
        <v>76</v>
      </c>
      <c r="H116" t="s">
        <v>836</v>
      </c>
      <c r="I116" s="21">
        <v>45287</v>
      </c>
      <c r="J116" s="21">
        <v>45289</v>
      </c>
      <c r="K116" s="21">
        <v>45380</v>
      </c>
      <c r="L116" s="21">
        <v>45380</v>
      </c>
      <c r="M116" s="22">
        <v>1923687</v>
      </c>
      <c r="N116" t="s">
        <v>78</v>
      </c>
      <c r="O116" t="s">
        <v>806</v>
      </c>
      <c r="P116" t="s">
        <v>80</v>
      </c>
      <c r="R116" s="21">
        <v>45287</v>
      </c>
      <c r="S116" s="21">
        <v>45289</v>
      </c>
      <c r="T116" s="21">
        <v>45380</v>
      </c>
      <c r="U116" s="21">
        <v>45380</v>
      </c>
      <c r="V116" s="23">
        <v>0.25277777777777777</v>
      </c>
      <c r="W116">
        <v>91</v>
      </c>
      <c r="X116" s="24">
        <v>9253.044336365625</v>
      </c>
      <c r="Y116" s="24">
        <v>9253.044336365625</v>
      </c>
      <c r="Z116" s="24">
        <v>9170.4385298567468</v>
      </c>
      <c r="AA116" s="24">
        <v>9170.4385298567468</v>
      </c>
      <c r="AB116" s="24">
        <f t="shared" si="20"/>
        <v>9170.4385298567468</v>
      </c>
      <c r="AC116">
        <v>1.0090078360200478</v>
      </c>
      <c r="AD116">
        <v>0</v>
      </c>
      <c r="AE116" s="22">
        <v>1923687</v>
      </c>
      <c r="AF116" s="25">
        <v>1.8858919314998959E-2</v>
      </c>
      <c r="AG116" s="26">
        <v>0</v>
      </c>
      <c r="AH116" s="27">
        <v>1</v>
      </c>
      <c r="AI116" s="27" t="s">
        <v>103</v>
      </c>
      <c r="AJ116" t="s">
        <v>103</v>
      </c>
      <c r="AK116" t="s">
        <v>78</v>
      </c>
    </row>
    <row r="117" spans="1:37" ht="15" customHeight="1" x14ac:dyDescent="0.25">
      <c r="A117">
        <v>147862</v>
      </c>
      <c r="B117" t="s">
        <v>837</v>
      </c>
      <c r="C117" t="s">
        <v>835</v>
      </c>
      <c r="D117">
        <v>305</v>
      </c>
      <c r="E117" t="s">
        <v>74</v>
      </c>
      <c r="F117" t="s">
        <v>803</v>
      </c>
      <c r="G117" t="s">
        <v>76</v>
      </c>
      <c r="H117" t="s">
        <v>836</v>
      </c>
      <c r="I117" s="21">
        <v>45378</v>
      </c>
      <c r="J117" s="21">
        <v>45380</v>
      </c>
      <c r="K117" s="21">
        <v>45471</v>
      </c>
      <c r="L117" s="21">
        <v>45471</v>
      </c>
      <c r="M117" s="22">
        <v>1741369</v>
      </c>
      <c r="N117" t="s">
        <v>78</v>
      </c>
      <c r="O117" t="s">
        <v>806</v>
      </c>
      <c r="P117" t="s">
        <v>80</v>
      </c>
      <c r="R117" s="21">
        <v>45378</v>
      </c>
      <c r="S117" s="21">
        <v>45380</v>
      </c>
      <c r="T117" s="21">
        <v>45471</v>
      </c>
      <c r="U117" s="21">
        <v>45471</v>
      </c>
      <c r="V117" s="23">
        <v>0.25277777777777777</v>
      </c>
      <c r="W117">
        <v>91</v>
      </c>
      <c r="X117" s="24">
        <v>8339.7011528406929</v>
      </c>
      <c r="Y117" s="24">
        <v>8339.7011528406929</v>
      </c>
      <c r="Z117" s="24">
        <v>8254.6841148732128</v>
      </c>
      <c r="AA117" s="24">
        <v>8254.6841148732128</v>
      </c>
      <c r="AB117" s="24">
        <f t="shared" si="20"/>
        <v>8254.6841148732128</v>
      </c>
      <c r="AC117">
        <v>1.0102992478917876</v>
      </c>
      <c r="AD117">
        <v>0</v>
      </c>
      <c r="AE117" s="22">
        <v>1741369</v>
      </c>
      <c r="AF117" s="25">
        <v>1.8753000197945541E-2</v>
      </c>
      <c r="AG117" s="26">
        <v>0</v>
      </c>
      <c r="AH117" s="27">
        <v>1</v>
      </c>
      <c r="AI117" s="27" t="s">
        <v>103</v>
      </c>
      <c r="AJ117" t="s">
        <v>103</v>
      </c>
      <c r="AK117" t="s">
        <v>78</v>
      </c>
    </row>
    <row r="118" spans="1:37" ht="15" customHeight="1" x14ac:dyDescent="0.25">
      <c r="A118">
        <v>147863</v>
      </c>
      <c r="B118" t="s">
        <v>837</v>
      </c>
      <c r="C118" t="s">
        <v>835</v>
      </c>
      <c r="D118">
        <v>305</v>
      </c>
      <c r="E118" t="s">
        <v>74</v>
      </c>
      <c r="F118" t="s">
        <v>803</v>
      </c>
      <c r="G118" t="s">
        <v>76</v>
      </c>
      <c r="H118" t="s">
        <v>836</v>
      </c>
      <c r="I118" s="21">
        <v>45469</v>
      </c>
      <c r="J118" s="21">
        <v>45471</v>
      </c>
      <c r="K118" s="21">
        <v>45565</v>
      </c>
      <c r="L118" s="21">
        <v>45565</v>
      </c>
      <c r="M118" s="22">
        <v>1556888</v>
      </c>
      <c r="N118" t="s">
        <v>78</v>
      </c>
      <c r="O118" t="s">
        <v>806</v>
      </c>
      <c r="P118" t="s">
        <v>80</v>
      </c>
      <c r="R118" s="21">
        <v>45469</v>
      </c>
      <c r="S118" s="21">
        <v>45471</v>
      </c>
      <c r="T118" s="21">
        <v>45565</v>
      </c>
      <c r="U118" s="21">
        <v>45565</v>
      </c>
      <c r="V118" s="23">
        <v>0.26111111111111113</v>
      </c>
      <c r="W118">
        <v>94</v>
      </c>
      <c r="X118" s="24">
        <v>7589.9792116594645</v>
      </c>
      <c r="Y118" s="24">
        <v>7589.9792116594645</v>
      </c>
      <c r="Z118" s="24">
        <v>7502.6856939839472</v>
      </c>
      <c r="AA118" s="24">
        <v>7502.6856939839472</v>
      </c>
      <c r="AB118" s="24">
        <f t="shared" si="20"/>
        <v>7502.6856939839472</v>
      </c>
      <c r="AC118">
        <v>1.0116349692944639</v>
      </c>
      <c r="AD118">
        <v>0</v>
      </c>
      <c r="AE118" s="22">
        <v>1556888</v>
      </c>
      <c r="AF118" s="25">
        <v>1.8455849034646948E-2</v>
      </c>
      <c r="AG118" s="26">
        <v>0</v>
      </c>
      <c r="AH118" s="27">
        <v>1</v>
      </c>
      <c r="AI118" s="27" t="s">
        <v>103</v>
      </c>
      <c r="AJ118" t="s">
        <v>103</v>
      </c>
      <c r="AK118" t="s">
        <v>78</v>
      </c>
    </row>
    <row r="119" spans="1:37" ht="15" customHeight="1" x14ac:dyDescent="0.25">
      <c r="A119">
        <v>147864</v>
      </c>
      <c r="B119" t="s">
        <v>837</v>
      </c>
      <c r="C119" t="s">
        <v>835</v>
      </c>
      <c r="D119">
        <v>305</v>
      </c>
      <c r="E119" t="s">
        <v>74</v>
      </c>
      <c r="F119" t="s">
        <v>803</v>
      </c>
      <c r="G119" t="s">
        <v>76</v>
      </c>
      <c r="H119" t="s">
        <v>836</v>
      </c>
      <c r="I119" s="21">
        <v>45561</v>
      </c>
      <c r="J119" s="21">
        <v>45565</v>
      </c>
      <c r="K119" s="21">
        <v>45657</v>
      </c>
      <c r="L119" s="21">
        <v>45657</v>
      </c>
      <c r="M119" s="22">
        <v>1370217</v>
      </c>
      <c r="N119" t="s">
        <v>78</v>
      </c>
      <c r="O119" t="s">
        <v>806</v>
      </c>
      <c r="P119" t="s">
        <v>80</v>
      </c>
      <c r="R119" s="21">
        <v>45561</v>
      </c>
      <c r="S119" s="21">
        <v>45565</v>
      </c>
      <c r="T119" s="21">
        <v>45657</v>
      </c>
      <c r="U119" s="21">
        <v>45657</v>
      </c>
      <c r="V119" s="23">
        <v>0.25555555555555554</v>
      </c>
      <c r="W119">
        <v>92</v>
      </c>
      <c r="X119" s="24">
        <v>6172.2166098898142</v>
      </c>
      <c r="Y119" s="24">
        <v>6172.2166098898142</v>
      </c>
      <c r="Z119" s="24">
        <v>6093.3444743032578</v>
      </c>
      <c r="AA119" s="24">
        <v>6093.3444743032578</v>
      </c>
      <c r="AB119" s="24">
        <f t="shared" si="20"/>
        <v>6093.3444743032578</v>
      </c>
      <c r="AC119">
        <v>1.0129439810795491</v>
      </c>
      <c r="AD119">
        <v>0</v>
      </c>
      <c r="AE119" s="22">
        <v>1370217</v>
      </c>
      <c r="AF119" s="25">
        <v>1.7401274291567886E-2</v>
      </c>
      <c r="AG119" s="26">
        <v>0</v>
      </c>
      <c r="AH119" s="27">
        <v>1</v>
      </c>
      <c r="AI119" s="27" t="s">
        <v>103</v>
      </c>
      <c r="AJ119" t="s">
        <v>103</v>
      </c>
      <c r="AK119" t="s">
        <v>78</v>
      </c>
    </row>
    <row r="120" spans="1:37" ht="15" customHeight="1" x14ac:dyDescent="0.25">
      <c r="A120">
        <v>147865</v>
      </c>
      <c r="B120" t="s">
        <v>837</v>
      </c>
      <c r="C120" t="s">
        <v>835</v>
      </c>
      <c r="D120">
        <v>305</v>
      </c>
      <c r="E120" t="s">
        <v>74</v>
      </c>
      <c r="F120" t="s">
        <v>803</v>
      </c>
      <c r="G120" t="s">
        <v>76</v>
      </c>
      <c r="H120" t="s">
        <v>836</v>
      </c>
      <c r="I120" s="21">
        <v>45653</v>
      </c>
      <c r="J120" s="21">
        <v>45657</v>
      </c>
      <c r="K120" s="21">
        <v>45747</v>
      </c>
      <c r="L120" s="21">
        <v>45747</v>
      </c>
      <c r="M120" s="22">
        <v>1181331</v>
      </c>
      <c r="N120" t="s">
        <v>78</v>
      </c>
      <c r="O120" t="s">
        <v>806</v>
      </c>
      <c r="P120" t="s">
        <v>80</v>
      </c>
      <c r="R120" s="21">
        <v>45653</v>
      </c>
      <c r="S120" s="21">
        <v>45657</v>
      </c>
      <c r="T120" s="21">
        <v>45747</v>
      </c>
      <c r="U120" s="21">
        <v>45747</v>
      </c>
      <c r="V120" s="23">
        <v>0.25</v>
      </c>
      <c r="W120">
        <v>90</v>
      </c>
      <c r="X120" s="24">
        <v>5075.9061803497361</v>
      </c>
      <c r="Y120" s="24">
        <v>5075.9061803497361</v>
      </c>
      <c r="Z120" s="24">
        <v>5004.7083236961371</v>
      </c>
      <c r="AA120" s="24">
        <v>5004.7083236961371</v>
      </c>
      <c r="AB120" s="24">
        <f t="shared" si="20"/>
        <v>5004.7083236961371</v>
      </c>
      <c r="AC120">
        <v>1.0142261750433075</v>
      </c>
      <c r="AD120">
        <v>0</v>
      </c>
      <c r="AE120" s="22">
        <v>1181331</v>
      </c>
      <c r="AF120" s="25">
        <v>1.6945998449870991E-2</v>
      </c>
      <c r="AG120" s="26">
        <v>0</v>
      </c>
      <c r="AH120" s="27">
        <v>1</v>
      </c>
      <c r="AI120" s="27" t="s">
        <v>103</v>
      </c>
      <c r="AJ120" t="s">
        <v>103</v>
      </c>
      <c r="AK120" t="s">
        <v>78</v>
      </c>
    </row>
    <row r="121" spans="1:37" ht="15" customHeight="1" x14ac:dyDescent="0.25">
      <c r="A121">
        <v>147866</v>
      </c>
      <c r="B121" t="s">
        <v>837</v>
      </c>
      <c r="C121" t="s">
        <v>835</v>
      </c>
      <c r="D121">
        <v>305</v>
      </c>
      <c r="E121" t="s">
        <v>74</v>
      </c>
      <c r="F121" t="s">
        <v>803</v>
      </c>
      <c r="G121" t="s">
        <v>76</v>
      </c>
      <c r="H121" t="s">
        <v>836</v>
      </c>
      <c r="I121" s="21">
        <v>45743</v>
      </c>
      <c r="J121" s="21">
        <v>45747</v>
      </c>
      <c r="K121" s="21">
        <v>45838</v>
      </c>
      <c r="L121" s="21">
        <v>45838</v>
      </c>
      <c r="M121" s="22">
        <v>990204</v>
      </c>
      <c r="N121" t="s">
        <v>78</v>
      </c>
      <c r="O121" t="s">
        <v>806</v>
      </c>
      <c r="P121" t="s">
        <v>80</v>
      </c>
      <c r="R121" s="21">
        <v>45743</v>
      </c>
      <c r="S121" s="21">
        <v>45747</v>
      </c>
      <c r="T121" s="21">
        <v>45838</v>
      </c>
      <c r="U121" s="21">
        <v>45838</v>
      </c>
      <c r="V121" s="23">
        <v>0.25277777777777777</v>
      </c>
      <c r="W121">
        <v>91</v>
      </c>
      <c r="X121" s="24">
        <v>4410.5279741138111</v>
      </c>
      <c r="Y121" s="24">
        <v>4410.5279741138111</v>
      </c>
      <c r="Z121" s="24">
        <v>4343.1044660811349</v>
      </c>
      <c r="AA121" s="24">
        <v>4343.1044660811349</v>
      </c>
      <c r="AB121" s="24">
        <f t="shared" si="20"/>
        <v>4343.1044660811349</v>
      </c>
      <c r="AC121">
        <v>1.0155242657779111</v>
      </c>
      <c r="AD121">
        <v>0</v>
      </c>
      <c r="AE121" s="22">
        <v>990204</v>
      </c>
      <c r="AF121" s="25">
        <v>1.7351487343524954E-2</v>
      </c>
      <c r="AG121" s="26">
        <v>0</v>
      </c>
      <c r="AH121" s="27">
        <v>1</v>
      </c>
      <c r="AI121" s="27" t="s">
        <v>103</v>
      </c>
      <c r="AJ121" t="s">
        <v>103</v>
      </c>
      <c r="AK121" t="s">
        <v>78</v>
      </c>
    </row>
    <row r="122" spans="1:37" ht="15" customHeight="1" x14ac:dyDescent="0.25">
      <c r="A122">
        <v>147867</v>
      </c>
      <c r="B122" t="s">
        <v>837</v>
      </c>
      <c r="C122" t="s">
        <v>835</v>
      </c>
      <c r="D122">
        <v>305</v>
      </c>
      <c r="E122" t="s">
        <v>74</v>
      </c>
      <c r="F122" t="s">
        <v>803</v>
      </c>
      <c r="G122" t="s">
        <v>76</v>
      </c>
      <c r="H122" t="s">
        <v>836</v>
      </c>
      <c r="I122" s="21">
        <v>45834</v>
      </c>
      <c r="J122" s="21">
        <v>45838</v>
      </c>
      <c r="K122" s="21">
        <v>45930</v>
      </c>
      <c r="L122" s="21">
        <v>45930</v>
      </c>
      <c r="M122" s="22">
        <v>796808</v>
      </c>
      <c r="N122" t="s">
        <v>78</v>
      </c>
      <c r="O122" t="s">
        <v>806</v>
      </c>
      <c r="P122" t="s">
        <v>80</v>
      </c>
      <c r="R122" s="21">
        <v>45834</v>
      </c>
      <c r="S122" s="21">
        <v>45838</v>
      </c>
      <c r="T122" s="21">
        <v>45930</v>
      </c>
      <c r="U122" s="21">
        <v>45930</v>
      </c>
      <c r="V122" s="23">
        <v>0.25555555555555554</v>
      </c>
      <c r="W122">
        <v>92</v>
      </c>
      <c r="X122" s="24">
        <v>3823.525157010833</v>
      </c>
      <c r="Y122" s="24">
        <v>3823.525157010833</v>
      </c>
      <c r="Z122" s="24">
        <v>3760.2095818649382</v>
      </c>
      <c r="AA122" s="24">
        <v>3760.2095818649382</v>
      </c>
      <c r="AB122" s="24">
        <f t="shared" si="20"/>
        <v>3760.2095818649382</v>
      </c>
      <c r="AC122">
        <v>1.0168383101440033</v>
      </c>
      <c r="AD122">
        <v>0</v>
      </c>
      <c r="AE122" s="22">
        <v>796808</v>
      </c>
      <c r="AF122" s="25">
        <v>1.8466008851832097E-2</v>
      </c>
      <c r="AG122" s="26">
        <v>0</v>
      </c>
      <c r="AH122" s="27">
        <v>1</v>
      </c>
      <c r="AI122" s="27" t="s">
        <v>103</v>
      </c>
      <c r="AJ122" t="s">
        <v>103</v>
      </c>
      <c r="AK122" t="s">
        <v>78</v>
      </c>
    </row>
    <row r="123" spans="1:37" ht="15" customHeight="1" x14ac:dyDescent="0.25">
      <c r="A123">
        <v>147868</v>
      </c>
      <c r="B123" t="s">
        <v>837</v>
      </c>
      <c r="C123" t="s">
        <v>835</v>
      </c>
      <c r="D123">
        <v>305</v>
      </c>
      <c r="E123" t="s">
        <v>74</v>
      </c>
      <c r="F123" t="s">
        <v>803</v>
      </c>
      <c r="G123" t="s">
        <v>76</v>
      </c>
      <c r="H123" t="s">
        <v>836</v>
      </c>
      <c r="I123" s="21">
        <v>45926</v>
      </c>
      <c r="J123" s="21">
        <v>45930</v>
      </c>
      <c r="K123" s="21">
        <v>46022</v>
      </c>
      <c r="L123" s="21">
        <v>46022</v>
      </c>
      <c r="M123" s="22">
        <v>601117</v>
      </c>
      <c r="N123" t="s">
        <v>78</v>
      </c>
      <c r="O123" t="s">
        <v>806</v>
      </c>
      <c r="P123" t="s">
        <v>80</v>
      </c>
      <c r="R123" s="21">
        <v>45926</v>
      </c>
      <c r="S123" s="21">
        <v>45930</v>
      </c>
      <c r="T123" s="21">
        <v>46022</v>
      </c>
      <c r="U123" s="21">
        <v>46022</v>
      </c>
      <c r="V123" s="23">
        <v>0.25555555555555554</v>
      </c>
      <c r="W123">
        <v>92</v>
      </c>
      <c r="X123" s="24">
        <v>3052.2479309709779</v>
      </c>
      <c r="Y123" s="24">
        <v>3052.2479309709779</v>
      </c>
      <c r="Z123" s="24">
        <v>2997.8252470752263</v>
      </c>
      <c r="AA123" s="24">
        <v>2997.8252470752263</v>
      </c>
      <c r="AB123" s="24">
        <f t="shared" si="20"/>
        <v>2997.8252470752263</v>
      </c>
      <c r="AC123">
        <v>1.0181540548265273</v>
      </c>
      <c r="AD123">
        <v>0</v>
      </c>
      <c r="AE123" s="22">
        <v>601117</v>
      </c>
      <c r="AF123" s="25">
        <v>1.9514704345466018E-2</v>
      </c>
      <c r="AG123" s="26">
        <v>0</v>
      </c>
      <c r="AH123" s="27">
        <v>1</v>
      </c>
      <c r="AI123" s="27" t="s">
        <v>103</v>
      </c>
      <c r="AJ123" t="s">
        <v>103</v>
      </c>
      <c r="AK123" t="s">
        <v>78</v>
      </c>
    </row>
    <row r="124" spans="1:37" ht="15" customHeight="1" x14ac:dyDescent="0.25">
      <c r="A124">
        <v>147869</v>
      </c>
      <c r="B124" t="s">
        <v>837</v>
      </c>
      <c r="C124" t="s">
        <v>835</v>
      </c>
      <c r="D124">
        <v>305</v>
      </c>
      <c r="E124" t="s">
        <v>74</v>
      </c>
      <c r="F124" t="s">
        <v>803</v>
      </c>
      <c r="G124" t="s">
        <v>76</v>
      </c>
      <c r="H124" t="s">
        <v>836</v>
      </c>
      <c r="I124" s="21">
        <v>46020</v>
      </c>
      <c r="J124" s="21">
        <v>46022</v>
      </c>
      <c r="K124" s="21">
        <v>46112</v>
      </c>
      <c r="L124" s="21">
        <v>46112</v>
      </c>
      <c r="M124" s="22">
        <v>403104</v>
      </c>
      <c r="N124" t="s">
        <v>78</v>
      </c>
      <c r="O124" t="s">
        <v>806</v>
      </c>
      <c r="P124" t="s">
        <v>80</v>
      </c>
      <c r="R124" s="21">
        <v>46020</v>
      </c>
      <c r="S124" s="21">
        <v>46022</v>
      </c>
      <c r="T124" s="21">
        <v>46112</v>
      </c>
      <c r="U124" s="21">
        <v>46112</v>
      </c>
      <c r="V124" s="23">
        <v>0.25</v>
      </c>
      <c r="W124">
        <v>90</v>
      </c>
      <c r="X124" s="24">
        <v>2082.8167497833942</v>
      </c>
      <c r="Y124" s="24">
        <v>2082.8167497833942</v>
      </c>
      <c r="Z124" s="24">
        <v>2043.0932077771688</v>
      </c>
      <c r="AA124" s="24">
        <v>2043.0932077771688</v>
      </c>
      <c r="AB124" s="24">
        <f t="shared" si="20"/>
        <v>2043.0932077771688</v>
      </c>
      <c r="AC124">
        <v>1.0194428437503562</v>
      </c>
      <c r="AD124">
        <v>0</v>
      </c>
      <c r="AE124" s="22">
        <v>403104</v>
      </c>
      <c r="AF124" s="25">
        <v>2.0273608872917848E-2</v>
      </c>
      <c r="AG124" s="26">
        <v>0</v>
      </c>
      <c r="AH124" s="27">
        <v>1</v>
      </c>
      <c r="AI124" s="27" t="s">
        <v>103</v>
      </c>
      <c r="AJ124" t="s">
        <v>103</v>
      </c>
      <c r="AK124" t="s">
        <v>78</v>
      </c>
    </row>
    <row r="125" spans="1:37" ht="15" customHeight="1" x14ac:dyDescent="0.25">
      <c r="A125">
        <v>147870</v>
      </c>
      <c r="B125" t="s">
        <v>837</v>
      </c>
      <c r="C125" t="s">
        <v>835</v>
      </c>
      <c r="D125">
        <v>305</v>
      </c>
      <c r="E125" t="s">
        <v>74</v>
      </c>
      <c r="F125" t="s">
        <v>803</v>
      </c>
      <c r="G125" t="s">
        <v>76</v>
      </c>
      <c r="H125" t="s">
        <v>836</v>
      </c>
      <c r="I125" s="21">
        <v>46108</v>
      </c>
      <c r="J125" s="21">
        <v>46112</v>
      </c>
      <c r="K125" s="21">
        <v>46203</v>
      </c>
      <c r="L125" s="21">
        <v>46203</v>
      </c>
      <c r="M125" s="22">
        <v>202741</v>
      </c>
      <c r="N125" t="s">
        <v>78</v>
      </c>
      <c r="O125" t="s">
        <v>806</v>
      </c>
      <c r="P125" t="s">
        <v>80</v>
      </c>
      <c r="R125" s="21">
        <v>46108</v>
      </c>
      <c r="S125" s="21">
        <v>46112</v>
      </c>
      <c r="T125" s="21">
        <v>46203</v>
      </c>
      <c r="U125" s="21">
        <v>46203</v>
      </c>
      <c r="V125" s="23">
        <v>0.25277777777777777</v>
      </c>
      <c r="W125">
        <v>91</v>
      </c>
      <c r="X125" s="24">
        <v>1084.6426921336758</v>
      </c>
      <c r="Y125" s="24">
        <v>1084.6426921336758</v>
      </c>
      <c r="Z125" s="24">
        <v>1062.5963560648638</v>
      </c>
      <c r="AA125" s="24">
        <v>1062.5963560648638</v>
      </c>
      <c r="AB125" s="24">
        <f t="shared" si="20"/>
        <v>1062.5963560648638</v>
      </c>
      <c r="AC125">
        <v>1.0207476112100147</v>
      </c>
      <c r="AD125">
        <v>0</v>
      </c>
      <c r="AE125" s="22">
        <v>202741</v>
      </c>
      <c r="AF125" s="25">
        <v>2.0734226881216605E-2</v>
      </c>
      <c r="AG125" s="26">
        <v>0</v>
      </c>
      <c r="AH125" s="27">
        <v>1</v>
      </c>
      <c r="AI125" s="27" t="s">
        <v>103</v>
      </c>
      <c r="AJ125" t="s">
        <v>103</v>
      </c>
      <c r="AK125" t="s">
        <v>78</v>
      </c>
    </row>
    <row r="126" spans="1:37" ht="15" customHeight="1" x14ac:dyDescent="0.25">
      <c r="A126">
        <v>166900</v>
      </c>
      <c r="B126" t="s">
        <v>838</v>
      </c>
      <c r="C126" t="s">
        <v>839</v>
      </c>
      <c r="D126">
        <v>312</v>
      </c>
      <c r="E126" t="s">
        <v>74</v>
      </c>
      <c r="F126" t="s">
        <v>803</v>
      </c>
      <c r="G126" t="s">
        <v>804</v>
      </c>
      <c r="H126" t="s">
        <v>770</v>
      </c>
      <c r="J126" s="21">
        <v>44711</v>
      </c>
      <c r="K126" s="21">
        <v>44802</v>
      </c>
      <c r="L126" s="21">
        <v>44802</v>
      </c>
      <c r="M126" s="22">
        <v>60000000</v>
      </c>
      <c r="N126" t="s">
        <v>78</v>
      </c>
      <c r="O126">
        <v>8.0400000000000003E-3</v>
      </c>
      <c r="P126" t="s">
        <v>80</v>
      </c>
      <c r="R126" s="21">
        <v>44802</v>
      </c>
      <c r="S126" s="21">
        <v>44711</v>
      </c>
      <c r="T126" s="21">
        <v>44802</v>
      </c>
      <c r="U126" s="21">
        <v>44802</v>
      </c>
      <c r="V126" s="23">
        <v>0.25277777777777777</v>
      </c>
      <c r="W126">
        <v>91</v>
      </c>
      <c r="X126" s="24">
        <v>-122042.8801647259</v>
      </c>
      <c r="Y126" s="24">
        <v>-122042.8801647259</v>
      </c>
      <c r="Z126" s="24">
        <v>-121940</v>
      </c>
      <c r="AA126" s="24">
        <v>-121940</v>
      </c>
      <c r="AB126" s="24">
        <f t="shared" ref="AB126:AB132" si="21">AA126</f>
        <v>-121940</v>
      </c>
      <c r="AC126">
        <v>1.0008436949706896</v>
      </c>
      <c r="AD126">
        <v>-1340</v>
      </c>
      <c r="AE126" s="22">
        <v>60000000</v>
      </c>
      <c r="AF126" s="25">
        <v>8.0400000000000003E-3</v>
      </c>
      <c r="AG126" s="26">
        <v>0</v>
      </c>
      <c r="AH126" s="27">
        <v>1</v>
      </c>
      <c r="AI126" s="27" t="s">
        <v>103</v>
      </c>
      <c r="AJ126" t="s">
        <v>103</v>
      </c>
      <c r="AK126" t="s">
        <v>78</v>
      </c>
    </row>
    <row r="127" spans="1:37" ht="15" customHeight="1" x14ac:dyDescent="0.25">
      <c r="A127">
        <v>166901</v>
      </c>
      <c r="B127" t="s">
        <v>838</v>
      </c>
      <c r="C127" t="s">
        <v>839</v>
      </c>
      <c r="D127">
        <v>312</v>
      </c>
      <c r="E127" t="s">
        <v>74</v>
      </c>
      <c r="F127" t="s">
        <v>803</v>
      </c>
      <c r="G127" t="s">
        <v>804</v>
      </c>
      <c r="H127" t="s">
        <v>770</v>
      </c>
      <c r="J127" s="21">
        <v>44802</v>
      </c>
      <c r="K127" s="21">
        <v>44893</v>
      </c>
      <c r="L127" s="21">
        <v>44893</v>
      </c>
      <c r="M127" s="22">
        <v>60000000</v>
      </c>
      <c r="N127" t="s">
        <v>78</v>
      </c>
      <c r="O127">
        <v>8.0400000000000003E-3</v>
      </c>
      <c r="P127" t="s">
        <v>80</v>
      </c>
      <c r="R127" s="21">
        <v>44893</v>
      </c>
      <c r="S127" s="21">
        <v>44802</v>
      </c>
      <c r="T127" s="21">
        <v>44893</v>
      </c>
      <c r="U127" s="21">
        <v>44893</v>
      </c>
      <c r="V127" s="23">
        <v>0.25277777777777777</v>
      </c>
      <c r="W127">
        <v>91</v>
      </c>
      <c r="X127" s="24">
        <v>-122199.08075968627</v>
      </c>
      <c r="Y127" s="24">
        <v>-122199.08075968627</v>
      </c>
      <c r="Z127" s="24">
        <v>-121940</v>
      </c>
      <c r="AA127" s="24">
        <v>-121940</v>
      </c>
      <c r="AB127" s="24">
        <f t="shared" si="21"/>
        <v>-121940</v>
      </c>
      <c r="AC127">
        <v>1.0021246576979357</v>
      </c>
      <c r="AD127">
        <v>0</v>
      </c>
      <c r="AE127" s="22">
        <v>60000000</v>
      </c>
      <c r="AF127" s="25">
        <v>8.0400000000000003E-3</v>
      </c>
      <c r="AG127" s="26">
        <v>0</v>
      </c>
      <c r="AH127" s="27">
        <v>1</v>
      </c>
      <c r="AI127" s="27" t="s">
        <v>103</v>
      </c>
      <c r="AJ127" t="s">
        <v>103</v>
      </c>
      <c r="AK127" t="s">
        <v>78</v>
      </c>
    </row>
    <row r="128" spans="1:37" ht="15" customHeight="1" x14ac:dyDescent="0.25">
      <c r="A128">
        <v>166902</v>
      </c>
      <c r="B128" t="s">
        <v>838</v>
      </c>
      <c r="C128" t="s">
        <v>839</v>
      </c>
      <c r="D128">
        <v>312</v>
      </c>
      <c r="E128" t="s">
        <v>74</v>
      </c>
      <c r="F128" t="s">
        <v>803</v>
      </c>
      <c r="G128" t="s">
        <v>804</v>
      </c>
      <c r="H128" t="s">
        <v>770</v>
      </c>
      <c r="J128" s="21">
        <v>44893</v>
      </c>
      <c r="K128" s="21">
        <v>44985</v>
      </c>
      <c r="L128" s="21">
        <v>44985</v>
      </c>
      <c r="M128" s="22">
        <v>60000000</v>
      </c>
      <c r="N128" t="s">
        <v>78</v>
      </c>
      <c r="O128">
        <v>8.0400000000000003E-3</v>
      </c>
      <c r="P128" t="s">
        <v>80</v>
      </c>
      <c r="R128" s="21">
        <v>44985</v>
      </c>
      <c r="S128" s="21">
        <v>44893</v>
      </c>
      <c r="T128" s="21">
        <v>44985</v>
      </c>
      <c r="U128" s="21">
        <v>44985</v>
      </c>
      <c r="V128" s="23">
        <v>0.25555555555555554</v>
      </c>
      <c r="W128">
        <v>92</v>
      </c>
      <c r="X128" s="24">
        <v>-123701.78569871381</v>
      </c>
      <c r="Y128" s="24">
        <v>-123701.78569871381</v>
      </c>
      <c r="Z128" s="24">
        <v>-123279.99999999999</v>
      </c>
      <c r="AA128" s="24">
        <v>-123279.99999999999</v>
      </c>
      <c r="AB128" s="24">
        <f t="shared" si="21"/>
        <v>-123279.99999999999</v>
      </c>
      <c r="AC128">
        <v>1.0034213635521887</v>
      </c>
      <c r="AD128">
        <v>0</v>
      </c>
      <c r="AE128" s="22">
        <v>60000000</v>
      </c>
      <c r="AF128" s="25">
        <v>8.0400000000000003E-3</v>
      </c>
      <c r="AG128" s="26">
        <v>0</v>
      </c>
      <c r="AH128" s="27">
        <v>1</v>
      </c>
      <c r="AI128" s="27" t="s">
        <v>103</v>
      </c>
      <c r="AJ128" t="s">
        <v>103</v>
      </c>
      <c r="AK128" t="s">
        <v>78</v>
      </c>
    </row>
    <row r="129" spans="1:37" ht="15" customHeight="1" x14ac:dyDescent="0.25">
      <c r="A129">
        <v>166903</v>
      </c>
      <c r="B129" t="s">
        <v>838</v>
      </c>
      <c r="C129" t="s">
        <v>839</v>
      </c>
      <c r="D129">
        <v>312</v>
      </c>
      <c r="E129" t="s">
        <v>74</v>
      </c>
      <c r="F129" t="s">
        <v>803</v>
      </c>
      <c r="G129" t="s">
        <v>804</v>
      </c>
      <c r="H129" t="s">
        <v>770</v>
      </c>
      <c r="J129" s="21">
        <v>44985</v>
      </c>
      <c r="K129" s="21">
        <v>45075</v>
      </c>
      <c r="L129" s="21">
        <v>45075</v>
      </c>
      <c r="M129" s="22">
        <v>60000000</v>
      </c>
      <c r="N129" t="s">
        <v>78</v>
      </c>
      <c r="O129">
        <v>8.0400000000000003E-3</v>
      </c>
      <c r="P129" t="s">
        <v>80</v>
      </c>
      <c r="R129" s="21">
        <v>45075</v>
      </c>
      <c r="S129" s="21">
        <v>44985</v>
      </c>
      <c r="T129" s="21">
        <v>45075</v>
      </c>
      <c r="U129" s="21">
        <v>45075</v>
      </c>
      <c r="V129" s="23">
        <v>0.25</v>
      </c>
      <c r="W129">
        <v>90</v>
      </c>
      <c r="X129" s="24">
        <v>-121165.79534593421</v>
      </c>
      <c r="Y129" s="24">
        <v>-121165.79534593421</v>
      </c>
      <c r="Z129" s="24">
        <v>-120600</v>
      </c>
      <c r="AA129" s="24">
        <v>-120600</v>
      </c>
      <c r="AB129" s="24">
        <f t="shared" si="21"/>
        <v>-120600</v>
      </c>
      <c r="AC129">
        <v>1.0046915036976303</v>
      </c>
      <c r="AD129">
        <v>0</v>
      </c>
      <c r="AE129" s="22">
        <v>60000000</v>
      </c>
      <c r="AF129" s="25">
        <v>8.0400000000000003E-3</v>
      </c>
      <c r="AG129" s="26">
        <v>0</v>
      </c>
      <c r="AH129" s="27">
        <v>1</v>
      </c>
      <c r="AI129" s="27" t="s">
        <v>103</v>
      </c>
      <c r="AJ129" t="s">
        <v>103</v>
      </c>
      <c r="AK129" t="s">
        <v>78</v>
      </c>
    </row>
    <row r="130" spans="1:37" ht="15" customHeight="1" x14ac:dyDescent="0.25">
      <c r="A130">
        <v>166904</v>
      </c>
      <c r="B130" t="s">
        <v>838</v>
      </c>
      <c r="C130" t="s">
        <v>839</v>
      </c>
      <c r="D130">
        <v>312</v>
      </c>
      <c r="E130" t="s">
        <v>74</v>
      </c>
      <c r="F130" t="s">
        <v>803</v>
      </c>
      <c r="G130" t="s">
        <v>804</v>
      </c>
      <c r="H130" t="s">
        <v>770</v>
      </c>
      <c r="J130" s="21">
        <v>45075</v>
      </c>
      <c r="K130" s="21">
        <v>45166</v>
      </c>
      <c r="L130" s="21">
        <v>45166</v>
      </c>
      <c r="M130" s="22">
        <v>60000000</v>
      </c>
      <c r="N130" t="s">
        <v>78</v>
      </c>
      <c r="O130">
        <v>8.0400000000000003E-3</v>
      </c>
      <c r="P130" t="s">
        <v>80</v>
      </c>
      <c r="R130" s="21">
        <v>45166</v>
      </c>
      <c r="S130" s="21">
        <v>45075</v>
      </c>
      <c r="T130" s="21">
        <v>45166</v>
      </c>
      <c r="U130" s="21">
        <v>45166</v>
      </c>
      <c r="V130" s="23">
        <v>0.25277777777777777</v>
      </c>
      <c r="W130">
        <v>91</v>
      </c>
      <c r="X130" s="24">
        <v>-122668.88307920337</v>
      </c>
      <c r="Y130" s="24">
        <v>-122668.88307920337</v>
      </c>
      <c r="Z130" s="24">
        <v>-121940</v>
      </c>
      <c r="AA130" s="24">
        <v>-121940</v>
      </c>
      <c r="AB130" s="24">
        <f t="shared" si="21"/>
        <v>-121940</v>
      </c>
      <c r="AC130">
        <v>1.0059773911694552</v>
      </c>
      <c r="AD130">
        <v>0</v>
      </c>
      <c r="AE130" s="22">
        <v>60000000</v>
      </c>
      <c r="AF130" s="25">
        <v>8.0400000000000003E-3</v>
      </c>
      <c r="AG130" s="26">
        <v>0</v>
      </c>
      <c r="AH130" s="27">
        <v>1</v>
      </c>
      <c r="AI130" s="27" t="s">
        <v>103</v>
      </c>
      <c r="AJ130" t="s">
        <v>103</v>
      </c>
      <c r="AK130" t="s">
        <v>78</v>
      </c>
    </row>
    <row r="131" spans="1:37" ht="15" customHeight="1" x14ac:dyDescent="0.25">
      <c r="A131">
        <v>166905</v>
      </c>
      <c r="B131" t="s">
        <v>838</v>
      </c>
      <c r="C131" t="s">
        <v>839</v>
      </c>
      <c r="D131">
        <v>312</v>
      </c>
      <c r="E131" t="s">
        <v>74</v>
      </c>
      <c r="F131" t="s">
        <v>803</v>
      </c>
      <c r="G131" t="s">
        <v>804</v>
      </c>
      <c r="H131" t="s">
        <v>770</v>
      </c>
      <c r="J131" s="21">
        <v>45166</v>
      </c>
      <c r="K131" s="21">
        <v>45258</v>
      </c>
      <c r="L131" s="21">
        <v>45258</v>
      </c>
      <c r="M131" s="22">
        <v>60000000</v>
      </c>
      <c r="N131" t="s">
        <v>78</v>
      </c>
      <c r="O131">
        <v>8.0400000000000003E-3</v>
      </c>
      <c r="P131" t="s">
        <v>80</v>
      </c>
      <c r="R131" s="21">
        <v>45258</v>
      </c>
      <c r="S131" s="21">
        <v>45166</v>
      </c>
      <c r="T131" s="21">
        <v>45258</v>
      </c>
      <c r="U131" s="21">
        <v>45258</v>
      </c>
      <c r="V131" s="23">
        <v>0.25555555555555554</v>
      </c>
      <c r="W131">
        <v>92</v>
      </c>
      <c r="X131" s="24">
        <v>-124177.36526517509</v>
      </c>
      <c r="Y131" s="24">
        <v>-124177.36526517509</v>
      </c>
      <c r="Z131" s="24">
        <v>-123279.99999999999</v>
      </c>
      <c r="AA131" s="24">
        <v>-123279.99999999999</v>
      </c>
      <c r="AB131" s="24">
        <f t="shared" si="21"/>
        <v>-123279.99999999999</v>
      </c>
      <c r="AC131">
        <v>1.007279082293763</v>
      </c>
      <c r="AD131">
        <v>0</v>
      </c>
      <c r="AE131" s="22">
        <v>60000000</v>
      </c>
      <c r="AF131" s="25">
        <v>8.0400000000000003E-3</v>
      </c>
      <c r="AG131" s="26">
        <v>0</v>
      </c>
      <c r="AH131" s="27">
        <v>1</v>
      </c>
      <c r="AI131" s="27" t="s">
        <v>103</v>
      </c>
      <c r="AJ131" t="s">
        <v>103</v>
      </c>
      <c r="AK131" t="s">
        <v>78</v>
      </c>
    </row>
    <row r="132" spans="1:37" ht="15" customHeight="1" x14ac:dyDescent="0.25">
      <c r="A132">
        <v>166906</v>
      </c>
      <c r="B132" t="s">
        <v>838</v>
      </c>
      <c r="C132" t="s">
        <v>839</v>
      </c>
      <c r="D132">
        <v>312</v>
      </c>
      <c r="E132" t="s">
        <v>74</v>
      </c>
      <c r="F132" t="s">
        <v>803</v>
      </c>
      <c r="G132" t="s">
        <v>804</v>
      </c>
      <c r="H132" t="s">
        <v>770</v>
      </c>
      <c r="J132" s="21">
        <v>45258</v>
      </c>
      <c r="K132" s="21">
        <v>45350</v>
      </c>
      <c r="L132" s="21">
        <v>45350</v>
      </c>
      <c r="M132" s="22">
        <v>60000000</v>
      </c>
      <c r="N132" t="s">
        <v>78</v>
      </c>
      <c r="O132">
        <v>8.0400000000000003E-3</v>
      </c>
      <c r="P132" t="s">
        <v>80</v>
      </c>
      <c r="R132" s="21">
        <v>45350</v>
      </c>
      <c r="S132" s="21">
        <v>45258</v>
      </c>
      <c r="T132" s="21">
        <v>45350</v>
      </c>
      <c r="U132" s="21">
        <v>45350</v>
      </c>
      <c r="V132" s="23">
        <v>0.25555555555555554</v>
      </c>
      <c r="W132">
        <v>92</v>
      </c>
      <c r="X132" s="24">
        <v>-124338.045391413</v>
      </c>
      <c r="Y132" s="24">
        <v>-124338.045391413</v>
      </c>
      <c r="Z132" s="24">
        <v>-123279.99999999999</v>
      </c>
      <c r="AA132" s="24">
        <v>-123279.99999999999</v>
      </c>
      <c r="AB132" s="24">
        <f t="shared" si="21"/>
        <v>-123279.99999999999</v>
      </c>
      <c r="AC132">
        <v>1.0085824577499434</v>
      </c>
      <c r="AD132">
        <v>0</v>
      </c>
      <c r="AE132" s="22">
        <v>60000000</v>
      </c>
      <c r="AF132" s="25">
        <v>8.0400000000000003E-3</v>
      </c>
      <c r="AG132" s="26">
        <v>0</v>
      </c>
      <c r="AH132" s="27">
        <v>1</v>
      </c>
      <c r="AI132" s="27" t="s">
        <v>103</v>
      </c>
      <c r="AJ132" t="s">
        <v>103</v>
      </c>
      <c r="AK132" t="s">
        <v>78</v>
      </c>
    </row>
    <row r="133" spans="1:37" ht="15" customHeight="1" x14ac:dyDescent="0.25">
      <c r="A133">
        <v>166908</v>
      </c>
      <c r="B133" t="s">
        <v>840</v>
      </c>
      <c r="C133" t="s">
        <v>839</v>
      </c>
      <c r="D133">
        <v>312</v>
      </c>
      <c r="E133" t="s">
        <v>74</v>
      </c>
      <c r="F133" t="s">
        <v>803</v>
      </c>
      <c r="G133" t="s">
        <v>804</v>
      </c>
      <c r="H133" t="s">
        <v>770</v>
      </c>
      <c r="I133" s="21">
        <v>44707</v>
      </c>
      <c r="J133" s="21">
        <v>44711</v>
      </c>
      <c r="K133" s="21">
        <v>44802</v>
      </c>
      <c r="L133" s="21">
        <v>44802</v>
      </c>
      <c r="M133" s="22">
        <v>60000000</v>
      </c>
      <c r="N133" t="s">
        <v>78</v>
      </c>
      <c r="O133" t="s">
        <v>806</v>
      </c>
      <c r="P133" t="s">
        <v>80</v>
      </c>
      <c r="R133" s="21">
        <v>44707</v>
      </c>
      <c r="S133" s="21">
        <v>44711</v>
      </c>
      <c r="T133" s="21">
        <v>44802</v>
      </c>
      <c r="U133" s="21">
        <v>44802</v>
      </c>
      <c r="V133" s="23">
        <v>0.25277777777777777</v>
      </c>
      <c r="W133">
        <v>91</v>
      </c>
      <c r="X133" s="24">
        <v>-53431.708728835205</v>
      </c>
      <c r="Y133" s="24">
        <v>-53431.708728835205</v>
      </c>
      <c r="Z133" s="24">
        <v>-53386.666666666657</v>
      </c>
      <c r="AA133" s="24">
        <v>-53386.666666666657</v>
      </c>
      <c r="AB133" s="24">
        <f t="shared" ref="AB133:AB139" si="22">IF(AA133&lt;0,0,AA133)</f>
        <v>0</v>
      </c>
      <c r="AC133">
        <v>1.0008436949706896</v>
      </c>
      <c r="AD133">
        <v>-586.66666666666652</v>
      </c>
      <c r="AE133" s="22">
        <v>60000000</v>
      </c>
      <c r="AF133" s="25">
        <v>-3.5199999999999997E-3</v>
      </c>
      <c r="AG133" s="26">
        <v>0</v>
      </c>
      <c r="AH133" s="27">
        <v>1</v>
      </c>
      <c r="AI133" s="27" t="s">
        <v>103</v>
      </c>
      <c r="AJ133" t="s">
        <v>103</v>
      </c>
      <c r="AK133" t="s">
        <v>78</v>
      </c>
    </row>
    <row r="134" spans="1:37" ht="15" customHeight="1" x14ac:dyDescent="0.25">
      <c r="A134">
        <v>166909</v>
      </c>
      <c r="B134" t="s">
        <v>840</v>
      </c>
      <c r="C134" t="s">
        <v>839</v>
      </c>
      <c r="D134">
        <v>312</v>
      </c>
      <c r="E134" t="s">
        <v>74</v>
      </c>
      <c r="F134" t="s">
        <v>803</v>
      </c>
      <c r="G134" t="s">
        <v>804</v>
      </c>
      <c r="H134" t="s">
        <v>770</v>
      </c>
      <c r="I134" s="21">
        <v>44798</v>
      </c>
      <c r="J134" s="21">
        <v>44802</v>
      </c>
      <c r="K134" s="21">
        <v>44893</v>
      </c>
      <c r="L134" s="21">
        <v>44893</v>
      </c>
      <c r="M134" s="22">
        <v>60000000</v>
      </c>
      <c r="N134" t="s">
        <v>78</v>
      </c>
      <c r="O134" t="s">
        <v>806</v>
      </c>
      <c r="P134" t="s">
        <v>80</v>
      </c>
      <c r="R134" s="21">
        <v>44798</v>
      </c>
      <c r="S134" s="21">
        <v>44802</v>
      </c>
      <c r="T134" s="21">
        <v>44893</v>
      </c>
      <c r="U134" s="21">
        <v>44893</v>
      </c>
      <c r="V134" s="23">
        <v>0.25277777777777777</v>
      </c>
      <c r="W134">
        <v>91</v>
      </c>
      <c r="X134" s="24">
        <v>47299.278109484767</v>
      </c>
      <c r="Y134" s="24">
        <v>47299.278109484767</v>
      </c>
      <c r="Z134" s="24">
        <v>47198.996398451956</v>
      </c>
      <c r="AA134" s="24">
        <v>47198.996398451956</v>
      </c>
      <c r="AB134" s="24">
        <f t="shared" si="22"/>
        <v>47198.996398451956</v>
      </c>
      <c r="AC134">
        <v>1.0021246576979357</v>
      </c>
      <c r="AD134">
        <v>0</v>
      </c>
      <c r="AE134" s="22">
        <v>60000000</v>
      </c>
      <c r="AF134" s="25">
        <v>3.1120217405572713E-3</v>
      </c>
      <c r="AG134" s="26">
        <v>0</v>
      </c>
      <c r="AH134" s="27">
        <v>1</v>
      </c>
      <c r="AI134" s="27" t="s">
        <v>103</v>
      </c>
      <c r="AJ134" t="s">
        <v>103</v>
      </c>
      <c r="AK134" t="s">
        <v>78</v>
      </c>
    </row>
    <row r="135" spans="1:37" ht="15" customHeight="1" x14ac:dyDescent="0.25">
      <c r="A135">
        <v>166910</v>
      </c>
      <c r="B135" t="s">
        <v>840</v>
      </c>
      <c r="C135" t="s">
        <v>839</v>
      </c>
      <c r="D135">
        <v>312</v>
      </c>
      <c r="E135" t="s">
        <v>74</v>
      </c>
      <c r="F135" t="s">
        <v>803</v>
      </c>
      <c r="G135" t="s">
        <v>804</v>
      </c>
      <c r="H135" t="s">
        <v>770</v>
      </c>
      <c r="I135" s="21">
        <v>44889</v>
      </c>
      <c r="J135" s="21">
        <v>44893</v>
      </c>
      <c r="K135" s="21">
        <v>44985</v>
      </c>
      <c r="L135" s="21">
        <v>44985</v>
      </c>
      <c r="M135" s="22">
        <v>60000000</v>
      </c>
      <c r="N135" t="s">
        <v>78</v>
      </c>
      <c r="O135" t="s">
        <v>806</v>
      </c>
      <c r="P135" t="s">
        <v>80</v>
      </c>
      <c r="R135" s="21">
        <v>44889</v>
      </c>
      <c r="S135" s="21">
        <v>44893</v>
      </c>
      <c r="T135" s="21">
        <v>44985</v>
      </c>
      <c r="U135" s="21">
        <v>44985</v>
      </c>
      <c r="V135" s="23">
        <v>0.25555555555555554</v>
      </c>
      <c r="W135">
        <v>92</v>
      </c>
      <c r="X135" s="24">
        <v>157374.34804938853</v>
      </c>
      <c r="Y135" s="24">
        <v>157374.34804938853</v>
      </c>
      <c r="Z135" s="24">
        <v>156837.74909104113</v>
      </c>
      <c r="AA135" s="24">
        <v>156837.74909104113</v>
      </c>
      <c r="AB135" s="24">
        <f t="shared" si="22"/>
        <v>156837.74909104113</v>
      </c>
      <c r="AC135">
        <v>1.0034213635521887</v>
      </c>
      <c r="AD135">
        <v>0</v>
      </c>
      <c r="AE135" s="22">
        <v>60000000</v>
      </c>
      <c r="AF135" s="25">
        <v>1.022854885376355E-2</v>
      </c>
      <c r="AG135" s="26">
        <v>0</v>
      </c>
      <c r="AH135" s="27">
        <v>1</v>
      </c>
      <c r="AI135" s="27" t="s">
        <v>103</v>
      </c>
      <c r="AJ135" t="s">
        <v>103</v>
      </c>
      <c r="AK135" t="s">
        <v>78</v>
      </c>
    </row>
    <row r="136" spans="1:37" ht="15" customHeight="1" x14ac:dyDescent="0.25">
      <c r="A136">
        <v>166911</v>
      </c>
      <c r="B136" t="s">
        <v>840</v>
      </c>
      <c r="C136" t="s">
        <v>839</v>
      </c>
      <c r="D136">
        <v>312</v>
      </c>
      <c r="E136" t="s">
        <v>74</v>
      </c>
      <c r="F136" t="s">
        <v>803</v>
      </c>
      <c r="G136" t="s">
        <v>804</v>
      </c>
      <c r="H136" t="s">
        <v>770</v>
      </c>
      <c r="I136" s="21">
        <v>44981</v>
      </c>
      <c r="J136" s="21">
        <v>44985</v>
      </c>
      <c r="K136" s="21">
        <v>45075</v>
      </c>
      <c r="L136" s="21">
        <v>45075</v>
      </c>
      <c r="M136" s="22">
        <v>60000000</v>
      </c>
      <c r="N136" t="s">
        <v>78</v>
      </c>
      <c r="O136" t="s">
        <v>806</v>
      </c>
      <c r="P136" t="s">
        <v>80</v>
      </c>
      <c r="R136" s="21">
        <v>44981</v>
      </c>
      <c r="S136" s="21">
        <v>44985</v>
      </c>
      <c r="T136" s="21">
        <v>45075</v>
      </c>
      <c r="U136" s="21">
        <v>45075</v>
      </c>
      <c r="V136" s="23">
        <v>0.25</v>
      </c>
      <c r="W136">
        <v>90</v>
      </c>
      <c r="X136" s="24">
        <v>217961.33065986313</v>
      </c>
      <c r="Y136" s="24">
        <v>217961.33065986313</v>
      </c>
      <c r="Z136" s="24">
        <v>216943.53924332606</v>
      </c>
      <c r="AA136" s="24">
        <v>216943.53924332606</v>
      </c>
      <c r="AB136" s="24">
        <f t="shared" si="22"/>
        <v>216943.53924332606</v>
      </c>
      <c r="AC136">
        <v>1.0046915036976303</v>
      </c>
      <c r="AD136">
        <v>0</v>
      </c>
      <c r="AE136" s="22">
        <v>60000000</v>
      </c>
      <c r="AF136" s="25">
        <v>1.446290261622174E-2</v>
      </c>
      <c r="AG136" s="26">
        <v>0</v>
      </c>
      <c r="AH136" s="27">
        <v>1</v>
      </c>
      <c r="AI136" s="27" t="s">
        <v>103</v>
      </c>
      <c r="AJ136" t="s">
        <v>103</v>
      </c>
      <c r="AK136" t="s">
        <v>78</v>
      </c>
    </row>
    <row r="137" spans="1:37" ht="15" customHeight="1" x14ac:dyDescent="0.25">
      <c r="A137">
        <v>166912</v>
      </c>
      <c r="B137" t="s">
        <v>840</v>
      </c>
      <c r="C137" t="s">
        <v>839</v>
      </c>
      <c r="D137">
        <v>312</v>
      </c>
      <c r="E137" t="s">
        <v>74</v>
      </c>
      <c r="F137" t="s">
        <v>803</v>
      </c>
      <c r="G137" t="s">
        <v>804</v>
      </c>
      <c r="H137" t="s">
        <v>770</v>
      </c>
      <c r="I137" s="21">
        <v>45071</v>
      </c>
      <c r="J137" s="21">
        <v>45075</v>
      </c>
      <c r="K137" s="21">
        <v>45166</v>
      </c>
      <c r="L137" s="21">
        <v>45166</v>
      </c>
      <c r="M137" s="22">
        <v>60000000</v>
      </c>
      <c r="N137" t="s">
        <v>78</v>
      </c>
      <c r="O137" t="s">
        <v>806</v>
      </c>
      <c r="P137" t="s">
        <v>80</v>
      </c>
      <c r="R137" s="21">
        <v>45071</v>
      </c>
      <c r="S137" s="21">
        <v>45075</v>
      </c>
      <c r="T137" s="21">
        <v>45166</v>
      </c>
      <c r="U137" s="21">
        <v>45166</v>
      </c>
      <c r="V137" s="23">
        <v>0.25277777777777777</v>
      </c>
      <c r="W137">
        <v>91</v>
      </c>
      <c r="X137" s="24">
        <v>258860.90756279088</v>
      </c>
      <c r="Y137" s="24">
        <v>258860.90756279088</v>
      </c>
      <c r="Z137" s="24">
        <v>257322.78859852249</v>
      </c>
      <c r="AA137" s="24">
        <v>257322.78859852249</v>
      </c>
      <c r="AB137" s="24">
        <f t="shared" si="22"/>
        <v>257322.78859852249</v>
      </c>
      <c r="AC137">
        <v>1.0059773911694552</v>
      </c>
      <c r="AD137">
        <v>0</v>
      </c>
      <c r="AE137" s="22">
        <v>60000000</v>
      </c>
      <c r="AF137" s="25">
        <v>1.6966337709792691E-2</v>
      </c>
      <c r="AG137" s="26">
        <v>0</v>
      </c>
      <c r="AH137" s="27">
        <v>1</v>
      </c>
      <c r="AI137" s="27" t="s">
        <v>103</v>
      </c>
      <c r="AJ137" t="s">
        <v>103</v>
      </c>
      <c r="AK137" t="s">
        <v>78</v>
      </c>
    </row>
    <row r="138" spans="1:37" ht="15" customHeight="1" x14ac:dyDescent="0.25">
      <c r="A138">
        <v>166913</v>
      </c>
      <c r="B138" t="s">
        <v>840</v>
      </c>
      <c r="C138" t="s">
        <v>839</v>
      </c>
      <c r="D138">
        <v>312</v>
      </c>
      <c r="E138" t="s">
        <v>74</v>
      </c>
      <c r="F138" t="s">
        <v>803</v>
      </c>
      <c r="G138" t="s">
        <v>804</v>
      </c>
      <c r="H138" t="s">
        <v>770</v>
      </c>
      <c r="I138" s="21">
        <v>45162</v>
      </c>
      <c r="J138" s="21">
        <v>45166</v>
      </c>
      <c r="K138" s="21">
        <v>45258</v>
      </c>
      <c r="L138" s="21">
        <v>45258</v>
      </c>
      <c r="M138" s="22">
        <v>60000000</v>
      </c>
      <c r="N138" t="s">
        <v>78</v>
      </c>
      <c r="O138" t="s">
        <v>806</v>
      </c>
      <c r="P138" t="s">
        <v>80</v>
      </c>
      <c r="R138" s="21">
        <v>45162</v>
      </c>
      <c r="S138" s="21">
        <v>45166</v>
      </c>
      <c r="T138" s="21">
        <v>45258</v>
      </c>
      <c r="U138" s="21">
        <v>45258</v>
      </c>
      <c r="V138" s="23">
        <v>0.25555555555555554</v>
      </c>
      <c r="W138">
        <v>92</v>
      </c>
      <c r="X138" s="24">
        <v>284352.12673265749</v>
      </c>
      <c r="Y138" s="24">
        <v>284352.12673265749</v>
      </c>
      <c r="Z138" s="24">
        <v>282297.26173319761</v>
      </c>
      <c r="AA138" s="24">
        <v>282297.26173319761</v>
      </c>
      <c r="AB138" s="24">
        <f t="shared" si="22"/>
        <v>282297.26173319761</v>
      </c>
      <c r="AC138">
        <v>1.007279082293763</v>
      </c>
      <c r="AD138">
        <v>0</v>
      </c>
      <c r="AE138" s="22">
        <v>60000000</v>
      </c>
      <c r="AF138" s="25">
        <v>1.8410690982599842E-2</v>
      </c>
      <c r="AG138" s="26">
        <v>0</v>
      </c>
      <c r="AH138" s="27">
        <v>1</v>
      </c>
      <c r="AI138" s="27" t="s">
        <v>103</v>
      </c>
      <c r="AJ138" t="s">
        <v>103</v>
      </c>
      <c r="AK138" t="s">
        <v>78</v>
      </c>
    </row>
    <row r="139" spans="1:37" ht="15" customHeight="1" x14ac:dyDescent="0.25">
      <c r="A139">
        <v>166914</v>
      </c>
      <c r="B139" t="s">
        <v>840</v>
      </c>
      <c r="C139" t="s">
        <v>839</v>
      </c>
      <c r="D139">
        <v>312</v>
      </c>
      <c r="E139" t="s">
        <v>74</v>
      </c>
      <c r="F139" t="s">
        <v>803</v>
      </c>
      <c r="G139" t="s">
        <v>804</v>
      </c>
      <c r="H139" t="s">
        <v>770</v>
      </c>
      <c r="I139" s="21">
        <v>45254</v>
      </c>
      <c r="J139" s="21">
        <v>45258</v>
      </c>
      <c r="K139" s="21">
        <v>45350</v>
      </c>
      <c r="L139" s="21">
        <v>45350</v>
      </c>
      <c r="M139" s="22">
        <v>60000000</v>
      </c>
      <c r="N139" t="s">
        <v>78</v>
      </c>
      <c r="O139" t="s">
        <v>806</v>
      </c>
      <c r="P139" t="s">
        <v>80</v>
      </c>
      <c r="R139" s="21">
        <v>45254</v>
      </c>
      <c r="S139" s="21">
        <v>45258</v>
      </c>
      <c r="T139" s="21">
        <v>45350</v>
      </c>
      <c r="U139" s="21">
        <v>45350</v>
      </c>
      <c r="V139" s="23">
        <v>0.25555555555555554</v>
      </c>
      <c r="W139">
        <v>92</v>
      </c>
      <c r="X139" s="24">
        <v>291761.03823601449</v>
      </c>
      <c r="Y139" s="24">
        <v>291761.03823601449</v>
      </c>
      <c r="Z139" s="24">
        <v>289278.31928279524</v>
      </c>
      <c r="AA139" s="24">
        <v>289278.31928279524</v>
      </c>
      <c r="AB139" s="24">
        <f t="shared" si="22"/>
        <v>289278.31928279524</v>
      </c>
      <c r="AC139">
        <v>1.0085824577499434</v>
      </c>
      <c r="AD139">
        <v>0</v>
      </c>
      <c r="AE139" s="22">
        <v>60000000</v>
      </c>
      <c r="AF139" s="25">
        <v>1.8865977344530126E-2</v>
      </c>
      <c r="AG139" s="26">
        <v>0</v>
      </c>
      <c r="AH139" s="27">
        <v>1</v>
      </c>
      <c r="AI139" s="27" t="s">
        <v>103</v>
      </c>
      <c r="AJ139" t="s">
        <v>103</v>
      </c>
      <c r="AK139" t="s">
        <v>78</v>
      </c>
    </row>
    <row r="140" spans="1:37" ht="15" customHeight="1" x14ac:dyDescent="0.25">
      <c r="A140">
        <v>166922</v>
      </c>
      <c r="B140" t="s">
        <v>841</v>
      </c>
      <c r="C140" t="s">
        <v>842</v>
      </c>
      <c r="D140">
        <v>313</v>
      </c>
      <c r="E140" t="s">
        <v>74</v>
      </c>
      <c r="F140" t="s">
        <v>803</v>
      </c>
      <c r="G140" t="s">
        <v>804</v>
      </c>
      <c r="H140" t="s">
        <v>783</v>
      </c>
      <c r="J140" s="21">
        <v>44742</v>
      </c>
      <c r="K140" s="21">
        <v>44834</v>
      </c>
      <c r="L140" s="21">
        <v>44834</v>
      </c>
      <c r="M140" s="22">
        <v>100000000</v>
      </c>
      <c r="N140" t="s">
        <v>78</v>
      </c>
      <c r="O140">
        <v>8.2400000000000008E-3</v>
      </c>
      <c r="P140" t="s">
        <v>80</v>
      </c>
      <c r="R140" s="21">
        <v>44834</v>
      </c>
      <c r="S140" s="21">
        <v>44742</v>
      </c>
      <c r="T140" s="21">
        <v>44834</v>
      </c>
      <c r="U140" s="21">
        <v>44834</v>
      </c>
      <c r="V140" s="23">
        <v>0.25555555555555554</v>
      </c>
      <c r="W140">
        <v>92</v>
      </c>
      <c r="X140" s="24">
        <v>-210850.25629142625</v>
      </c>
      <c r="Y140" s="24">
        <v>-210850.25629142625</v>
      </c>
      <c r="Z140" s="24">
        <v>-210577.77777777778</v>
      </c>
      <c r="AA140" s="24">
        <v>-210577.77777777778</v>
      </c>
      <c r="AB140" s="24">
        <f t="shared" ref="AB140:AB146" si="23">AA140</f>
        <v>-210577.77777777778</v>
      </c>
      <c r="AC140">
        <v>1.0012939566393184</v>
      </c>
      <c r="AD140">
        <v>-2288.8888888888891</v>
      </c>
      <c r="AE140" s="22">
        <v>100000000</v>
      </c>
      <c r="AF140" s="25">
        <v>8.2400000000000008E-3</v>
      </c>
      <c r="AG140" s="26">
        <v>0</v>
      </c>
      <c r="AH140" s="27">
        <v>1</v>
      </c>
      <c r="AI140" s="27" t="s">
        <v>103</v>
      </c>
      <c r="AJ140" t="s">
        <v>103</v>
      </c>
      <c r="AK140" t="s">
        <v>78</v>
      </c>
    </row>
    <row r="141" spans="1:37" ht="15" customHeight="1" x14ac:dyDescent="0.25">
      <c r="A141">
        <v>166915</v>
      </c>
      <c r="B141" t="s">
        <v>841</v>
      </c>
      <c r="C141" t="s">
        <v>842</v>
      </c>
      <c r="D141">
        <v>313</v>
      </c>
      <c r="E141" t="s">
        <v>74</v>
      </c>
      <c r="F141" t="s">
        <v>803</v>
      </c>
      <c r="G141" t="s">
        <v>804</v>
      </c>
      <c r="H141" t="s">
        <v>783</v>
      </c>
      <c r="J141" s="21">
        <v>44834</v>
      </c>
      <c r="K141" s="21">
        <v>44925</v>
      </c>
      <c r="L141" s="21">
        <v>44925</v>
      </c>
      <c r="M141" s="22">
        <v>100000000</v>
      </c>
      <c r="N141" t="s">
        <v>78</v>
      </c>
      <c r="O141">
        <v>8.2400000000000008E-3</v>
      </c>
      <c r="P141" t="s">
        <v>80</v>
      </c>
      <c r="R141" s="21">
        <v>44925</v>
      </c>
      <c r="S141" s="21">
        <v>44834</v>
      </c>
      <c r="T141" s="21">
        <v>44925</v>
      </c>
      <c r="U141" s="21">
        <v>44925</v>
      </c>
      <c r="V141" s="23">
        <v>0.25277777777777777</v>
      </c>
      <c r="W141">
        <v>91</v>
      </c>
      <c r="X141" s="24">
        <v>-208825.33601591003</v>
      </c>
      <c r="Y141" s="24">
        <v>-208825.33601591003</v>
      </c>
      <c r="Z141" s="24">
        <v>-208288.88888888891</v>
      </c>
      <c r="AA141" s="24">
        <v>-208288.88888888891</v>
      </c>
      <c r="AB141" s="24">
        <f t="shared" si="23"/>
        <v>-208288.88888888891</v>
      </c>
      <c r="AC141">
        <v>1.0025754956487731</v>
      </c>
      <c r="AD141">
        <v>0</v>
      </c>
      <c r="AE141" s="22">
        <v>100000000</v>
      </c>
      <c r="AF141" s="25">
        <v>8.2400000000000008E-3</v>
      </c>
      <c r="AG141" s="26">
        <v>0</v>
      </c>
      <c r="AH141" s="27">
        <v>1</v>
      </c>
      <c r="AI141" s="27" t="s">
        <v>103</v>
      </c>
      <c r="AJ141" t="s">
        <v>103</v>
      </c>
      <c r="AK141" t="s">
        <v>78</v>
      </c>
    </row>
    <row r="142" spans="1:37" ht="15" customHeight="1" x14ac:dyDescent="0.25">
      <c r="A142">
        <v>166916</v>
      </c>
      <c r="B142" t="s">
        <v>841</v>
      </c>
      <c r="C142" t="s">
        <v>842</v>
      </c>
      <c r="D142">
        <v>313</v>
      </c>
      <c r="E142" t="s">
        <v>74</v>
      </c>
      <c r="F142" t="s">
        <v>803</v>
      </c>
      <c r="G142" t="s">
        <v>804</v>
      </c>
      <c r="H142" t="s">
        <v>783</v>
      </c>
      <c r="J142" s="21">
        <v>44925</v>
      </c>
      <c r="K142" s="21">
        <v>45016</v>
      </c>
      <c r="L142" s="21">
        <v>45016</v>
      </c>
      <c r="M142" s="22">
        <v>100000000</v>
      </c>
      <c r="N142" t="s">
        <v>78</v>
      </c>
      <c r="O142">
        <v>8.2400000000000008E-3</v>
      </c>
      <c r="P142" t="s">
        <v>80</v>
      </c>
      <c r="R142" s="21">
        <v>45016</v>
      </c>
      <c r="S142" s="21">
        <v>44925</v>
      </c>
      <c r="T142" s="21">
        <v>45016</v>
      </c>
      <c r="U142" s="21">
        <v>45016</v>
      </c>
      <c r="V142" s="23">
        <v>0.25277777777777777</v>
      </c>
      <c r="W142">
        <v>91</v>
      </c>
      <c r="X142" s="24">
        <v>-209092.60799182919</v>
      </c>
      <c r="Y142" s="24">
        <v>-209092.60799182919</v>
      </c>
      <c r="Z142" s="24">
        <v>-208288.88888888891</v>
      </c>
      <c r="AA142" s="24">
        <v>-208288.88888888891</v>
      </c>
      <c r="AB142" s="24">
        <f t="shared" si="23"/>
        <v>-208288.88888888891</v>
      </c>
      <c r="AC142">
        <v>1.0038586748780873</v>
      </c>
      <c r="AD142">
        <v>0</v>
      </c>
      <c r="AE142" s="22">
        <v>100000000</v>
      </c>
      <c r="AF142" s="25">
        <v>8.2400000000000008E-3</v>
      </c>
      <c r="AG142" s="26">
        <v>0</v>
      </c>
      <c r="AH142" s="27">
        <v>1</v>
      </c>
      <c r="AI142" s="27" t="s">
        <v>103</v>
      </c>
      <c r="AJ142" t="s">
        <v>103</v>
      </c>
      <c r="AK142" t="s">
        <v>78</v>
      </c>
    </row>
    <row r="143" spans="1:37" ht="15" customHeight="1" x14ac:dyDescent="0.25">
      <c r="A143">
        <v>166917</v>
      </c>
      <c r="B143" t="s">
        <v>841</v>
      </c>
      <c r="C143" t="s">
        <v>842</v>
      </c>
      <c r="D143">
        <v>313</v>
      </c>
      <c r="E143" t="s">
        <v>74</v>
      </c>
      <c r="F143" t="s">
        <v>803</v>
      </c>
      <c r="G143" t="s">
        <v>804</v>
      </c>
      <c r="H143" t="s">
        <v>783</v>
      </c>
      <c r="J143" s="21">
        <v>45016</v>
      </c>
      <c r="K143" s="21">
        <v>45107</v>
      </c>
      <c r="L143" s="21">
        <v>45107</v>
      </c>
      <c r="M143" s="22">
        <v>100000000</v>
      </c>
      <c r="N143" t="s">
        <v>78</v>
      </c>
      <c r="O143">
        <v>8.2400000000000008E-3</v>
      </c>
      <c r="P143" t="s">
        <v>80</v>
      </c>
      <c r="R143" s="21">
        <v>45107</v>
      </c>
      <c r="S143" s="21">
        <v>45016</v>
      </c>
      <c r="T143" s="21">
        <v>45107</v>
      </c>
      <c r="U143" s="21">
        <v>45107</v>
      </c>
      <c r="V143" s="23">
        <v>0.25277777777777777</v>
      </c>
      <c r="W143">
        <v>91</v>
      </c>
      <c r="X143" s="24">
        <v>-209360.22204457902</v>
      </c>
      <c r="Y143" s="24">
        <v>-209360.22204457902</v>
      </c>
      <c r="Z143" s="24">
        <v>-208288.88888888891</v>
      </c>
      <c r="AA143" s="24">
        <v>-208288.88888888891</v>
      </c>
      <c r="AB143" s="24">
        <f t="shared" si="23"/>
        <v>-208288.88888888891</v>
      </c>
      <c r="AC143">
        <v>1.0051434964265502</v>
      </c>
      <c r="AD143">
        <v>0</v>
      </c>
      <c r="AE143" s="22">
        <v>100000000</v>
      </c>
      <c r="AF143" s="25">
        <v>8.2400000000000008E-3</v>
      </c>
      <c r="AG143" s="26">
        <v>0</v>
      </c>
      <c r="AH143" s="27">
        <v>1</v>
      </c>
      <c r="AI143" s="27" t="s">
        <v>103</v>
      </c>
      <c r="AJ143" t="s">
        <v>103</v>
      </c>
      <c r="AK143" t="s">
        <v>78</v>
      </c>
    </row>
    <row r="144" spans="1:37" ht="15" customHeight="1" x14ac:dyDescent="0.25">
      <c r="A144">
        <v>166918</v>
      </c>
      <c r="B144" t="s">
        <v>841</v>
      </c>
      <c r="C144" t="s">
        <v>842</v>
      </c>
      <c r="D144">
        <v>313</v>
      </c>
      <c r="E144" t="s">
        <v>74</v>
      </c>
      <c r="F144" t="s">
        <v>803</v>
      </c>
      <c r="G144" t="s">
        <v>804</v>
      </c>
      <c r="H144" t="s">
        <v>783</v>
      </c>
      <c r="J144" s="21">
        <v>45107</v>
      </c>
      <c r="K144" s="21">
        <v>45198</v>
      </c>
      <c r="L144" s="21">
        <v>45198</v>
      </c>
      <c r="M144" s="22">
        <v>100000000</v>
      </c>
      <c r="N144" t="s">
        <v>78</v>
      </c>
      <c r="O144">
        <v>8.2400000000000008E-3</v>
      </c>
      <c r="P144" t="s">
        <v>80</v>
      </c>
      <c r="R144" s="21">
        <v>45198</v>
      </c>
      <c r="S144" s="21">
        <v>45107</v>
      </c>
      <c r="T144" s="21">
        <v>45198</v>
      </c>
      <c r="U144" s="21">
        <v>45198</v>
      </c>
      <c r="V144" s="23">
        <v>0.25277777777777777</v>
      </c>
      <c r="W144">
        <v>91</v>
      </c>
      <c r="X144" s="24">
        <v>-209628.17861197781</v>
      </c>
      <c r="Y144" s="24">
        <v>-209628.17861197781</v>
      </c>
      <c r="Z144" s="24">
        <v>-208288.88888888891</v>
      </c>
      <c r="AA144" s="24">
        <v>-208288.88888888891</v>
      </c>
      <c r="AB144" s="24">
        <f t="shared" si="23"/>
        <v>-208288.88888888891</v>
      </c>
      <c r="AC144">
        <v>1.0064299623961379</v>
      </c>
      <c r="AD144">
        <v>0</v>
      </c>
      <c r="AE144" s="22">
        <v>100000000</v>
      </c>
      <c r="AF144" s="25">
        <v>8.2400000000000008E-3</v>
      </c>
      <c r="AG144" s="26">
        <v>0</v>
      </c>
      <c r="AH144" s="27">
        <v>1</v>
      </c>
      <c r="AI144" s="27" t="s">
        <v>103</v>
      </c>
      <c r="AJ144" t="s">
        <v>103</v>
      </c>
      <c r="AK144" t="s">
        <v>78</v>
      </c>
    </row>
    <row r="145" spans="1:37" ht="15" customHeight="1" x14ac:dyDescent="0.25">
      <c r="A145">
        <v>166919</v>
      </c>
      <c r="B145" t="s">
        <v>841</v>
      </c>
      <c r="C145" t="s">
        <v>842</v>
      </c>
      <c r="D145">
        <v>313</v>
      </c>
      <c r="E145" t="s">
        <v>74</v>
      </c>
      <c r="F145" t="s">
        <v>803</v>
      </c>
      <c r="G145" t="s">
        <v>804</v>
      </c>
      <c r="H145" t="s">
        <v>783</v>
      </c>
      <c r="J145" s="21">
        <v>45198</v>
      </c>
      <c r="K145" s="21">
        <v>45289</v>
      </c>
      <c r="L145" s="21">
        <v>45289</v>
      </c>
      <c r="M145" s="22">
        <v>100000000</v>
      </c>
      <c r="N145" t="s">
        <v>78</v>
      </c>
      <c r="O145">
        <v>8.2400000000000008E-3</v>
      </c>
      <c r="P145" t="s">
        <v>80</v>
      </c>
      <c r="R145" s="21">
        <v>45289</v>
      </c>
      <c r="S145" s="21">
        <v>45198</v>
      </c>
      <c r="T145" s="21">
        <v>45289</v>
      </c>
      <c r="U145" s="21">
        <v>45289</v>
      </c>
      <c r="V145" s="23">
        <v>0.25277777777777777</v>
      </c>
      <c r="W145">
        <v>91</v>
      </c>
      <c r="X145" s="24">
        <v>-209896.47813240424</v>
      </c>
      <c r="Y145" s="24">
        <v>-209896.47813240424</v>
      </c>
      <c r="Z145" s="24">
        <v>-208288.88888888891</v>
      </c>
      <c r="AA145" s="24">
        <v>-208288.88888888891</v>
      </c>
      <c r="AB145" s="24">
        <f t="shared" si="23"/>
        <v>-208288.88888888891</v>
      </c>
      <c r="AC145">
        <v>1.0077180748915171</v>
      </c>
      <c r="AD145">
        <v>0</v>
      </c>
      <c r="AE145" s="22">
        <v>100000000</v>
      </c>
      <c r="AF145" s="25">
        <v>8.2400000000000008E-3</v>
      </c>
      <c r="AG145" s="26">
        <v>0</v>
      </c>
      <c r="AH145" s="27">
        <v>1</v>
      </c>
      <c r="AI145" s="27" t="s">
        <v>103</v>
      </c>
      <c r="AJ145" t="s">
        <v>103</v>
      </c>
      <c r="AK145" t="s">
        <v>78</v>
      </c>
    </row>
    <row r="146" spans="1:37" ht="15" customHeight="1" x14ac:dyDescent="0.25">
      <c r="A146">
        <v>166920</v>
      </c>
      <c r="B146" t="s">
        <v>841</v>
      </c>
      <c r="C146" t="s">
        <v>842</v>
      </c>
      <c r="D146">
        <v>313</v>
      </c>
      <c r="E146" t="s">
        <v>74</v>
      </c>
      <c r="F146" t="s">
        <v>803</v>
      </c>
      <c r="G146" t="s">
        <v>804</v>
      </c>
      <c r="H146" t="s">
        <v>783</v>
      </c>
      <c r="J146" s="21">
        <v>45289</v>
      </c>
      <c r="K146" s="21">
        <v>45379</v>
      </c>
      <c r="L146" s="21">
        <v>45379</v>
      </c>
      <c r="M146" s="22">
        <v>100000000</v>
      </c>
      <c r="N146" t="s">
        <v>78</v>
      </c>
      <c r="O146">
        <v>8.2400000000000008E-3</v>
      </c>
      <c r="P146" t="s">
        <v>80</v>
      </c>
      <c r="R146" s="21">
        <v>45379</v>
      </c>
      <c r="S146" s="21">
        <v>45289</v>
      </c>
      <c r="T146" s="21">
        <v>45379</v>
      </c>
      <c r="U146" s="21">
        <v>45379</v>
      </c>
      <c r="V146" s="23">
        <v>0.25</v>
      </c>
      <c r="W146">
        <v>90</v>
      </c>
      <c r="X146" s="24">
        <v>-207852.69269399668</v>
      </c>
      <c r="Y146" s="24">
        <v>-207852.69269399668</v>
      </c>
      <c r="Z146" s="24">
        <v>-206000.00000000003</v>
      </c>
      <c r="AA146" s="24">
        <v>-206000.00000000003</v>
      </c>
      <c r="AB146" s="24">
        <f t="shared" si="23"/>
        <v>-206000.00000000003</v>
      </c>
      <c r="AC146">
        <v>1.0089936538543527</v>
      </c>
      <c r="AD146">
        <v>0</v>
      </c>
      <c r="AE146" s="22">
        <v>100000000</v>
      </c>
      <c r="AF146" s="25">
        <v>8.2400000000000008E-3</v>
      </c>
      <c r="AG146" s="26">
        <v>0</v>
      </c>
      <c r="AH146" s="27">
        <v>1</v>
      </c>
      <c r="AI146" s="27" t="s">
        <v>103</v>
      </c>
      <c r="AJ146" t="s">
        <v>103</v>
      </c>
      <c r="AK146" t="s">
        <v>78</v>
      </c>
    </row>
    <row r="147" spans="1:37" ht="15" customHeight="1" x14ac:dyDescent="0.25">
      <c r="A147">
        <v>166924</v>
      </c>
      <c r="B147" t="s">
        <v>843</v>
      </c>
      <c r="C147" t="s">
        <v>842</v>
      </c>
      <c r="D147">
        <v>313</v>
      </c>
      <c r="E147" t="s">
        <v>74</v>
      </c>
      <c r="F147" t="s">
        <v>803</v>
      </c>
      <c r="G147" t="s">
        <v>804</v>
      </c>
      <c r="H147" t="s">
        <v>783</v>
      </c>
      <c r="I147" s="21">
        <v>44740</v>
      </c>
      <c r="J147" s="21">
        <v>44742</v>
      </c>
      <c r="K147" s="21">
        <v>44834</v>
      </c>
      <c r="L147" s="21">
        <v>44834</v>
      </c>
      <c r="M147" s="22">
        <v>100000000</v>
      </c>
      <c r="N147" t="s">
        <v>78</v>
      </c>
      <c r="O147" t="s">
        <v>806</v>
      </c>
      <c r="P147" t="s">
        <v>80</v>
      </c>
      <c r="R147" s="21">
        <v>44740</v>
      </c>
      <c r="S147" s="21">
        <v>44742</v>
      </c>
      <c r="T147" s="21">
        <v>44834</v>
      </c>
      <c r="U147" s="21">
        <v>44834</v>
      </c>
      <c r="V147" s="23">
        <v>0.25555555555555554</v>
      </c>
      <c r="W147">
        <v>92</v>
      </c>
      <c r="X147" s="24">
        <v>-53991.995239673466</v>
      </c>
      <c r="Y147" s="24">
        <v>-53991.995239673466</v>
      </c>
      <c r="Z147" s="24">
        <v>-53922.222222222219</v>
      </c>
      <c r="AA147" s="24">
        <v>-53922.222222222219</v>
      </c>
      <c r="AB147" s="24">
        <f t="shared" ref="AB147:AB153" si="24">IF(AA147&lt;0,0,AA147)</f>
        <v>0</v>
      </c>
      <c r="AC147">
        <v>1.0012939566393184</v>
      </c>
      <c r="AD147">
        <v>-586.11111111111109</v>
      </c>
      <c r="AE147" s="22">
        <v>100000000</v>
      </c>
      <c r="AF147" s="25">
        <v>-2.1099999999999999E-3</v>
      </c>
      <c r="AG147" s="26">
        <v>0</v>
      </c>
      <c r="AH147" s="27">
        <v>1</v>
      </c>
      <c r="AI147" s="27" t="s">
        <v>103</v>
      </c>
      <c r="AJ147" t="s">
        <v>103</v>
      </c>
      <c r="AK147" t="s">
        <v>78</v>
      </c>
    </row>
    <row r="148" spans="1:37" ht="15" customHeight="1" x14ac:dyDescent="0.25">
      <c r="A148">
        <v>166925</v>
      </c>
      <c r="B148" t="s">
        <v>843</v>
      </c>
      <c r="C148" t="s">
        <v>842</v>
      </c>
      <c r="D148">
        <v>313</v>
      </c>
      <c r="E148" t="s">
        <v>74</v>
      </c>
      <c r="F148" t="s">
        <v>803</v>
      </c>
      <c r="G148" t="s">
        <v>804</v>
      </c>
      <c r="H148" t="s">
        <v>783</v>
      </c>
      <c r="I148" s="21">
        <v>44832</v>
      </c>
      <c r="J148" s="21">
        <v>44834</v>
      </c>
      <c r="K148" s="21">
        <v>44925</v>
      </c>
      <c r="L148" s="21">
        <v>44925</v>
      </c>
      <c r="M148" s="22">
        <v>100000000</v>
      </c>
      <c r="N148" t="s">
        <v>78</v>
      </c>
      <c r="O148" t="s">
        <v>806</v>
      </c>
      <c r="P148" t="s">
        <v>80</v>
      </c>
      <c r="R148" s="21">
        <v>44832</v>
      </c>
      <c r="S148" s="21">
        <v>44834</v>
      </c>
      <c r="T148" s="21">
        <v>44925</v>
      </c>
      <c r="U148" s="21">
        <v>44925</v>
      </c>
      <c r="V148" s="23">
        <v>0.25277777777777777</v>
      </c>
      <c r="W148">
        <v>91</v>
      </c>
      <c r="X148" s="24">
        <v>152015.04890910359</v>
      </c>
      <c r="Y148" s="24">
        <v>152015.04890910359</v>
      </c>
      <c r="Z148" s="24">
        <v>151624.54056463216</v>
      </c>
      <c r="AA148" s="24">
        <v>151624.54056463216</v>
      </c>
      <c r="AB148" s="24">
        <f t="shared" si="24"/>
        <v>151624.54056463216</v>
      </c>
      <c r="AC148">
        <v>1.0025754956487731</v>
      </c>
      <c r="AD148">
        <v>0</v>
      </c>
      <c r="AE148" s="22">
        <v>100000000</v>
      </c>
      <c r="AF148" s="25">
        <v>5.9983334728865466E-3</v>
      </c>
      <c r="AG148" s="26">
        <v>0</v>
      </c>
      <c r="AH148" s="27">
        <v>1</v>
      </c>
      <c r="AI148" s="27" t="s">
        <v>103</v>
      </c>
      <c r="AJ148" t="s">
        <v>103</v>
      </c>
      <c r="AK148" t="s">
        <v>78</v>
      </c>
    </row>
    <row r="149" spans="1:37" ht="15" customHeight="1" x14ac:dyDescent="0.25">
      <c r="A149">
        <v>166926</v>
      </c>
      <c r="B149" t="s">
        <v>843</v>
      </c>
      <c r="C149" t="s">
        <v>842</v>
      </c>
      <c r="D149">
        <v>313</v>
      </c>
      <c r="E149" t="s">
        <v>74</v>
      </c>
      <c r="F149" t="s">
        <v>803</v>
      </c>
      <c r="G149" t="s">
        <v>804</v>
      </c>
      <c r="H149" t="s">
        <v>783</v>
      </c>
      <c r="I149" s="21">
        <v>44923</v>
      </c>
      <c r="J149" s="21">
        <v>44925</v>
      </c>
      <c r="K149" s="21">
        <v>45016</v>
      </c>
      <c r="L149" s="21">
        <v>45016</v>
      </c>
      <c r="M149" s="22">
        <v>100000000</v>
      </c>
      <c r="N149" t="s">
        <v>78</v>
      </c>
      <c r="O149" t="s">
        <v>806</v>
      </c>
      <c r="P149" t="s">
        <v>80</v>
      </c>
      <c r="R149" s="21">
        <v>44923</v>
      </c>
      <c r="S149" s="21">
        <v>44925</v>
      </c>
      <c r="T149" s="21">
        <v>45016</v>
      </c>
      <c r="U149" s="21">
        <v>45016</v>
      </c>
      <c r="V149" s="23">
        <v>0.25277777777777777</v>
      </c>
      <c r="W149">
        <v>91</v>
      </c>
      <c r="X149" s="24">
        <v>303096.10634529509</v>
      </c>
      <c r="Y149" s="24">
        <v>303096.10634529509</v>
      </c>
      <c r="Z149" s="24">
        <v>301931.05257779866</v>
      </c>
      <c r="AA149" s="24">
        <v>301931.05257779866</v>
      </c>
      <c r="AB149" s="24">
        <f t="shared" si="24"/>
        <v>301931.05257779866</v>
      </c>
      <c r="AC149">
        <v>1.0038586748780873</v>
      </c>
      <c r="AD149">
        <v>0</v>
      </c>
      <c r="AE149" s="22">
        <v>100000000</v>
      </c>
      <c r="AF149" s="25">
        <v>1.1944525156923902E-2</v>
      </c>
      <c r="AG149" s="26">
        <v>0</v>
      </c>
      <c r="AH149" s="27">
        <v>1</v>
      </c>
      <c r="AI149" s="27" t="s">
        <v>103</v>
      </c>
      <c r="AJ149" t="s">
        <v>103</v>
      </c>
      <c r="AK149" t="s">
        <v>78</v>
      </c>
    </row>
    <row r="150" spans="1:37" ht="15" customHeight="1" x14ac:dyDescent="0.25">
      <c r="A150">
        <v>166927</v>
      </c>
      <c r="B150" t="s">
        <v>843</v>
      </c>
      <c r="C150" t="s">
        <v>842</v>
      </c>
      <c r="D150">
        <v>313</v>
      </c>
      <c r="E150" t="s">
        <v>74</v>
      </c>
      <c r="F150" t="s">
        <v>803</v>
      </c>
      <c r="G150" t="s">
        <v>804</v>
      </c>
      <c r="H150" t="s">
        <v>783</v>
      </c>
      <c r="I150" s="21">
        <v>45014</v>
      </c>
      <c r="J150" s="21">
        <v>45016</v>
      </c>
      <c r="K150" s="21">
        <v>45107</v>
      </c>
      <c r="L150" s="21">
        <v>45107</v>
      </c>
      <c r="M150" s="22">
        <v>100000000</v>
      </c>
      <c r="N150" t="s">
        <v>78</v>
      </c>
      <c r="O150" t="s">
        <v>806</v>
      </c>
      <c r="P150" t="s">
        <v>80</v>
      </c>
      <c r="R150" s="21">
        <v>45014</v>
      </c>
      <c r="S150" s="21">
        <v>45016</v>
      </c>
      <c r="T150" s="21">
        <v>45107</v>
      </c>
      <c r="U150" s="21">
        <v>45107</v>
      </c>
      <c r="V150" s="23">
        <v>0.25277777777777777</v>
      </c>
      <c r="W150">
        <v>91</v>
      </c>
      <c r="X150" s="24">
        <v>393385.30204572692</v>
      </c>
      <c r="Y150" s="24">
        <v>393385.30204572692</v>
      </c>
      <c r="Z150" s="24">
        <v>391372.28012147133</v>
      </c>
      <c r="AA150" s="24">
        <v>391372.28012147133</v>
      </c>
      <c r="AB150" s="24">
        <f t="shared" si="24"/>
        <v>391372.28012147133</v>
      </c>
      <c r="AC150">
        <v>1.0051434964265502</v>
      </c>
      <c r="AD150">
        <v>0</v>
      </c>
      <c r="AE150" s="22">
        <v>100000000</v>
      </c>
      <c r="AF150" s="25">
        <v>1.5482859433376892E-2</v>
      </c>
      <c r="AG150" s="26">
        <v>0</v>
      </c>
      <c r="AH150" s="27">
        <v>1</v>
      </c>
      <c r="AI150" s="27" t="s">
        <v>103</v>
      </c>
      <c r="AJ150" t="s">
        <v>103</v>
      </c>
      <c r="AK150" t="s">
        <v>78</v>
      </c>
    </row>
    <row r="151" spans="1:37" ht="15" customHeight="1" x14ac:dyDescent="0.25">
      <c r="A151">
        <v>166928</v>
      </c>
      <c r="B151" t="s">
        <v>843</v>
      </c>
      <c r="C151" t="s">
        <v>842</v>
      </c>
      <c r="D151">
        <v>313</v>
      </c>
      <c r="E151" t="s">
        <v>74</v>
      </c>
      <c r="F151" t="s">
        <v>803</v>
      </c>
      <c r="G151" t="s">
        <v>804</v>
      </c>
      <c r="H151" t="s">
        <v>783</v>
      </c>
      <c r="I151" s="21">
        <v>45105</v>
      </c>
      <c r="J151" s="21">
        <v>45107</v>
      </c>
      <c r="K151" s="21">
        <v>45198</v>
      </c>
      <c r="L151" s="21">
        <v>45198</v>
      </c>
      <c r="M151" s="22">
        <v>100000000</v>
      </c>
      <c r="N151" t="s">
        <v>78</v>
      </c>
      <c r="O151" t="s">
        <v>806</v>
      </c>
      <c r="P151" t="s">
        <v>80</v>
      </c>
      <c r="R151" s="21">
        <v>45105</v>
      </c>
      <c r="S151" s="21">
        <v>45107</v>
      </c>
      <c r="T151" s="21">
        <v>45198</v>
      </c>
      <c r="U151" s="21">
        <v>45198</v>
      </c>
      <c r="V151" s="23">
        <v>0.25277777777777777</v>
      </c>
      <c r="W151">
        <v>91</v>
      </c>
      <c r="X151" s="24">
        <v>446974.66486894526</v>
      </c>
      <c r="Y151" s="24">
        <v>446974.66486894526</v>
      </c>
      <c r="Z151" s="24">
        <v>444118.99642253784</v>
      </c>
      <c r="AA151" s="24">
        <v>444118.99642253784</v>
      </c>
      <c r="AB151" s="24">
        <f t="shared" si="24"/>
        <v>444118.99642253784</v>
      </c>
      <c r="AC151">
        <v>1.0064299623961379</v>
      </c>
      <c r="AD151">
        <v>0</v>
      </c>
      <c r="AE151" s="22">
        <v>100000000</v>
      </c>
      <c r="AF151" s="25">
        <v>1.7569542715616882E-2</v>
      </c>
      <c r="AG151" s="26">
        <v>0</v>
      </c>
      <c r="AH151" s="27">
        <v>1</v>
      </c>
      <c r="AI151" s="27" t="s">
        <v>103</v>
      </c>
      <c r="AJ151" t="s">
        <v>103</v>
      </c>
      <c r="AK151" t="s">
        <v>78</v>
      </c>
    </row>
    <row r="152" spans="1:37" ht="15" customHeight="1" x14ac:dyDescent="0.25">
      <c r="A152">
        <v>166929</v>
      </c>
      <c r="B152" t="s">
        <v>843</v>
      </c>
      <c r="C152" t="s">
        <v>842</v>
      </c>
      <c r="D152">
        <v>313</v>
      </c>
      <c r="E152" t="s">
        <v>74</v>
      </c>
      <c r="F152" t="s">
        <v>803</v>
      </c>
      <c r="G152" t="s">
        <v>804</v>
      </c>
      <c r="H152" t="s">
        <v>783</v>
      </c>
      <c r="I152" s="21">
        <v>45196</v>
      </c>
      <c r="J152" s="21">
        <v>45198</v>
      </c>
      <c r="K152" s="21">
        <v>45289</v>
      </c>
      <c r="L152" s="21">
        <v>45289</v>
      </c>
      <c r="M152" s="22">
        <v>100000000</v>
      </c>
      <c r="N152" t="s">
        <v>78</v>
      </c>
      <c r="O152" t="s">
        <v>806</v>
      </c>
      <c r="P152" t="s">
        <v>80</v>
      </c>
      <c r="R152" s="21">
        <v>45196</v>
      </c>
      <c r="S152" s="21">
        <v>45198</v>
      </c>
      <c r="T152" s="21">
        <v>45289</v>
      </c>
      <c r="U152" s="21">
        <v>45289</v>
      </c>
      <c r="V152" s="23">
        <v>0.25277777777777777</v>
      </c>
      <c r="W152">
        <v>91</v>
      </c>
      <c r="X152" s="24">
        <v>475773.73786975036</v>
      </c>
      <c r="Y152" s="24">
        <v>475773.73786975036</v>
      </c>
      <c r="Z152" s="24">
        <v>472129.80467872263</v>
      </c>
      <c r="AA152" s="24">
        <v>472129.80467872263</v>
      </c>
      <c r="AB152" s="24">
        <f t="shared" si="24"/>
        <v>472129.80467872263</v>
      </c>
      <c r="AC152">
        <v>1.0077180748915171</v>
      </c>
      <c r="AD152">
        <v>0</v>
      </c>
      <c r="AE152" s="22">
        <v>100000000</v>
      </c>
      <c r="AF152" s="25">
        <v>1.8677662602674741E-2</v>
      </c>
      <c r="AG152" s="26">
        <v>0</v>
      </c>
      <c r="AH152" s="27">
        <v>1</v>
      </c>
      <c r="AI152" s="27" t="s">
        <v>103</v>
      </c>
      <c r="AJ152" t="s">
        <v>103</v>
      </c>
      <c r="AK152" t="s">
        <v>78</v>
      </c>
    </row>
    <row r="153" spans="1:37" ht="15" customHeight="1" x14ac:dyDescent="0.25">
      <c r="A153">
        <v>166930</v>
      </c>
      <c r="B153" t="s">
        <v>843</v>
      </c>
      <c r="C153" t="s">
        <v>842</v>
      </c>
      <c r="D153">
        <v>313</v>
      </c>
      <c r="E153" t="s">
        <v>74</v>
      </c>
      <c r="F153" t="s">
        <v>803</v>
      </c>
      <c r="G153" t="s">
        <v>804</v>
      </c>
      <c r="H153" t="s">
        <v>783</v>
      </c>
      <c r="I153" s="21">
        <v>45287</v>
      </c>
      <c r="J153" s="21">
        <v>45289</v>
      </c>
      <c r="K153" s="21">
        <v>45379</v>
      </c>
      <c r="L153" s="21">
        <v>45379</v>
      </c>
      <c r="M153" s="22">
        <v>100000000</v>
      </c>
      <c r="N153" t="s">
        <v>78</v>
      </c>
      <c r="O153" t="s">
        <v>806</v>
      </c>
      <c r="P153" t="s">
        <v>80</v>
      </c>
      <c r="R153" s="21">
        <v>45287</v>
      </c>
      <c r="S153" s="21">
        <v>45289</v>
      </c>
      <c r="T153" s="21">
        <v>45379</v>
      </c>
      <c r="U153" s="21">
        <v>45379</v>
      </c>
      <c r="V153" s="23">
        <v>0.25</v>
      </c>
      <c r="W153">
        <v>90</v>
      </c>
      <c r="X153" s="24">
        <v>475713.24768463062</v>
      </c>
      <c r="Y153" s="24">
        <v>475713.24768463062</v>
      </c>
      <c r="Z153" s="24">
        <v>471472.98287497397</v>
      </c>
      <c r="AA153" s="24">
        <v>471472.98287497397</v>
      </c>
      <c r="AB153" s="24">
        <f t="shared" si="24"/>
        <v>471472.98287497397</v>
      </c>
      <c r="AC153">
        <v>1.0089936538543527</v>
      </c>
      <c r="AD153">
        <v>0</v>
      </c>
      <c r="AE153" s="22">
        <v>100000000</v>
      </c>
      <c r="AF153" s="25">
        <v>1.8858919314998959E-2</v>
      </c>
      <c r="AG153" s="26">
        <v>0</v>
      </c>
      <c r="AH153" s="27">
        <v>1</v>
      </c>
      <c r="AI153" s="27" t="s">
        <v>103</v>
      </c>
      <c r="AJ153" t="s">
        <v>103</v>
      </c>
      <c r="AK153" t="s">
        <v>78</v>
      </c>
    </row>
    <row r="154" spans="1:37" ht="15" customHeight="1" x14ac:dyDescent="0.25">
      <c r="A154">
        <v>166979</v>
      </c>
      <c r="B154" t="s">
        <v>844</v>
      </c>
      <c r="C154" t="s">
        <v>845</v>
      </c>
      <c r="D154">
        <v>316</v>
      </c>
      <c r="E154" t="s">
        <v>74</v>
      </c>
      <c r="F154" t="s">
        <v>803</v>
      </c>
      <c r="G154" t="s">
        <v>804</v>
      </c>
      <c r="H154" t="s">
        <v>770</v>
      </c>
      <c r="J154" s="21">
        <v>44742</v>
      </c>
      <c r="K154" s="21">
        <v>44834</v>
      </c>
      <c r="L154" s="21">
        <v>44834</v>
      </c>
      <c r="M154" s="22">
        <v>100000000</v>
      </c>
      <c r="N154" t="s">
        <v>78</v>
      </c>
      <c r="O154" s="5">
        <v>8.8999999999999999E-3</v>
      </c>
      <c r="P154" t="s">
        <v>80</v>
      </c>
      <c r="R154" s="21">
        <v>44834</v>
      </c>
      <c r="S154" s="21">
        <v>44742</v>
      </c>
      <c r="T154" s="21">
        <v>44834</v>
      </c>
      <c r="U154" s="21">
        <v>44834</v>
      </c>
      <c r="V154" s="23">
        <v>0.25555555555555554</v>
      </c>
      <c r="W154">
        <v>92</v>
      </c>
      <c r="X154" s="24">
        <v>-227738.74769340942</v>
      </c>
      <c r="Y154" s="24">
        <v>-227738.74769340942</v>
      </c>
      <c r="Z154" s="24">
        <v>-227444.44444444444</v>
      </c>
      <c r="AA154" s="24">
        <v>-227444.44444444444</v>
      </c>
      <c r="AB154" s="24">
        <f t="shared" ref="AB154:AB161" si="25">AA154</f>
        <v>-227444.44444444444</v>
      </c>
      <c r="AC154">
        <v>1.0012939566393184</v>
      </c>
      <c r="AD154">
        <v>-2472.2222222222222</v>
      </c>
      <c r="AE154" s="22">
        <v>100000000</v>
      </c>
      <c r="AF154" s="25">
        <v>8.8999999999999999E-3</v>
      </c>
      <c r="AG154" s="26">
        <v>0</v>
      </c>
      <c r="AH154" s="27">
        <v>1</v>
      </c>
      <c r="AI154" s="27" t="s">
        <v>103</v>
      </c>
      <c r="AJ154" t="s">
        <v>103</v>
      </c>
      <c r="AK154" t="s">
        <v>78</v>
      </c>
    </row>
    <row r="155" spans="1:37" ht="15" customHeight="1" x14ac:dyDescent="0.25">
      <c r="A155">
        <v>166980</v>
      </c>
      <c r="B155" t="s">
        <v>844</v>
      </c>
      <c r="C155" t="s">
        <v>845</v>
      </c>
      <c r="D155">
        <v>316</v>
      </c>
      <c r="E155" t="s">
        <v>74</v>
      </c>
      <c r="F155" t="s">
        <v>803</v>
      </c>
      <c r="G155" t="s">
        <v>804</v>
      </c>
      <c r="H155" t="s">
        <v>770</v>
      </c>
      <c r="J155" s="21">
        <v>44834</v>
      </c>
      <c r="K155" s="21">
        <v>44925</v>
      </c>
      <c r="L155" s="21">
        <v>44925</v>
      </c>
      <c r="M155" s="22">
        <v>100000000</v>
      </c>
      <c r="N155" t="s">
        <v>78</v>
      </c>
      <c r="O155" s="5">
        <v>8.8999999999999999E-3</v>
      </c>
      <c r="P155" t="s">
        <v>80</v>
      </c>
      <c r="R155" s="21">
        <v>44925</v>
      </c>
      <c r="S155" s="21">
        <v>44834</v>
      </c>
      <c r="T155" s="21">
        <v>44925</v>
      </c>
      <c r="U155" s="21">
        <v>44925</v>
      </c>
      <c r="V155" s="23">
        <v>0.25277777777777777</v>
      </c>
      <c r="W155">
        <v>91</v>
      </c>
      <c r="X155" s="24">
        <v>-225551.63720165039</v>
      </c>
      <c r="Y155" s="24">
        <v>-225551.63720165039</v>
      </c>
      <c r="Z155" s="24">
        <v>-224972.22222222222</v>
      </c>
      <c r="AA155" s="24">
        <v>-224972.22222222222</v>
      </c>
      <c r="AB155" s="24">
        <f t="shared" si="25"/>
        <v>-224972.22222222222</v>
      </c>
      <c r="AC155">
        <v>1.0025754956487731</v>
      </c>
      <c r="AD155">
        <v>0</v>
      </c>
      <c r="AE155" s="22">
        <v>100000000</v>
      </c>
      <c r="AF155" s="25">
        <v>8.8999999999999999E-3</v>
      </c>
      <c r="AG155" s="26">
        <v>0</v>
      </c>
      <c r="AH155" s="27">
        <v>1</v>
      </c>
      <c r="AI155" s="27" t="s">
        <v>103</v>
      </c>
      <c r="AJ155" t="s">
        <v>103</v>
      </c>
      <c r="AK155" t="s">
        <v>78</v>
      </c>
    </row>
    <row r="156" spans="1:37" ht="15" customHeight="1" x14ac:dyDescent="0.25">
      <c r="A156">
        <v>166981</v>
      </c>
      <c r="B156" t="s">
        <v>844</v>
      </c>
      <c r="C156" t="s">
        <v>845</v>
      </c>
      <c r="D156">
        <v>316</v>
      </c>
      <c r="E156" t="s">
        <v>74</v>
      </c>
      <c r="F156" t="s">
        <v>803</v>
      </c>
      <c r="G156" t="s">
        <v>804</v>
      </c>
      <c r="H156" t="s">
        <v>770</v>
      </c>
      <c r="J156" s="21">
        <v>44925</v>
      </c>
      <c r="K156" s="21">
        <v>45015</v>
      </c>
      <c r="L156" s="21">
        <v>45015</v>
      </c>
      <c r="M156" s="22">
        <v>100000000</v>
      </c>
      <c r="N156" t="s">
        <v>78</v>
      </c>
      <c r="O156" s="5">
        <v>8.8999999999999999E-3</v>
      </c>
      <c r="P156" t="s">
        <v>80</v>
      </c>
      <c r="R156" s="21">
        <v>45015</v>
      </c>
      <c r="S156" s="21">
        <v>44925</v>
      </c>
      <c r="T156" s="21">
        <v>45015</v>
      </c>
      <c r="U156" s="21">
        <v>45015</v>
      </c>
      <c r="V156" s="23">
        <v>0.25</v>
      </c>
      <c r="W156">
        <v>90</v>
      </c>
      <c r="X156" s="24">
        <v>-223355.41573179353</v>
      </c>
      <c r="Y156" s="24">
        <v>-223355.41573179353</v>
      </c>
      <c r="Z156" s="24">
        <v>-222500</v>
      </c>
      <c r="AA156" s="24">
        <v>-222500</v>
      </c>
      <c r="AB156" s="24">
        <f t="shared" si="25"/>
        <v>-222500</v>
      </c>
      <c r="AC156">
        <v>1.0038445650867125</v>
      </c>
      <c r="AD156">
        <v>0</v>
      </c>
      <c r="AE156" s="22">
        <v>100000000</v>
      </c>
      <c r="AF156" s="25">
        <v>8.8999999999999999E-3</v>
      </c>
      <c r="AG156" s="26">
        <v>0</v>
      </c>
      <c r="AH156" s="27">
        <v>1</v>
      </c>
      <c r="AI156" s="27" t="s">
        <v>103</v>
      </c>
      <c r="AJ156" t="s">
        <v>103</v>
      </c>
      <c r="AK156" t="s">
        <v>78</v>
      </c>
    </row>
    <row r="157" spans="1:37" ht="15" customHeight="1" x14ac:dyDescent="0.25">
      <c r="A157">
        <v>166982</v>
      </c>
      <c r="B157" t="s">
        <v>844</v>
      </c>
      <c r="C157" t="s">
        <v>845</v>
      </c>
      <c r="D157">
        <v>316</v>
      </c>
      <c r="E157" t="s">
        <v>74</v>
      </c>
      <c r="F157" t="s">
        <v>803</v>
      </c>
      <c r="G157" t="s">
        <v>804</v>
      </c>
      <c r="H157" t="s">
        <v>770</v>
      </c>
      <c r="J157" s="21">
        <v>45015</v>
      </c>
      <c r="K157" s="21">
        <v>45107</v>
      </c>
      <c r="L157" s="21">
        <v>45107</v>
      </c>
      <c r="M157" s="22">
        <v>100000000</v>
      </c>
      <c r="N157" t="s">
        <v>78</v>
      </c>
      <c r="O157" s="5">
        <v>8.8999999999999999E-3</v>
      </c>
      <c r="P157" t="s">
        <v>80</v>
      </c>
      <c r="R157" s="21">
        <v>45107</v>
      </c>
      <c r="S157" s="21">
        <v>45015</v>
      </c>
      <c r="T157" s="21">
        <v>45107</v>
      </c>
      <c r="U157" s="21">
        <v>45107</v>
      </c>
      <c r="V157" s="23">
        <v>0.25555555555555554</v>
      </c>
      <c r="W157">
        <v>92</v>
      </c>
      <c r="X157" s="24">
        <v>-228614.30413168314</v>
      </c>
      <c r="Y157" s="24">
        <v>-228614.30413168314</v>
      </c>
      <c r="Z157" s="24">
        <v>-227444.44444444444</v>
      </c>
      <c r="AA157" s="24">
        <v>-227444.44444444444</v>
      </c>
      <c r="AB157" s="24">
        <f t="shared" si="25"/>
        <v>-227444.44444444444</v>
      </c>
      <c r="AC157">
        <v>1.0051434964265502</v>
      </c>
      <c r="AD157">
        <v>0</v>
      </c>
      <c r="AE157" s="22">
        <v>100000000</v>
      </c>
      <c r="AF157" s="25">
        <v>8.8999999999999999E-3</v>
      </c>
      <c r="AG157" s="26">
        <v>0</v>
      </c>
      <c r="AH157" s="27">
        <v>1</v>
      </c>
      <c r="AI157" s="27" t="s">
        <v>103</v>
      </c>
      <c r="AJ157" t="s">
        <v>103</v>
      </c>
      <c r="AK157" t="s">
        <v>78</v>
      </c>
    </row>
    <row r="158" spans="1:37" ht="15" customHeight="1" x14ac:dyDescent="0.25">
      <c r="A158">
        <v>166983</v>
      </c>
      <c r="B158" t="s">
        <v>844</v>
      </c>
      <c r="C158" t="s">
        <v>845</v>
      </c>
      <c r="D158">
        <v>316</v>
      </c>
      <c r="E158" t="s">
        <v>74</v>
      </c>
      <c r="F158" t="s">
        <v>803</v>
      </c>
      <c r="G158" t="s">
        <v>804</v>
      </c>
      <c r="H158" t="s">
        <v>770</v>
      </c>
      <c r="J158" s="21">
        <v>45107</v>
      </c>
      <c r="K158" s="21">
        <v>45198</v>
      </c>
      <c r="L158" s="21">
        <v>45198</v>
      </c>
      <c r="M158" s="22">
        <v>100000000</v>
      </c>
      <c r="N158" t="s">
        <v>78</v>
      </c>
      <c r="O158" s="5">
        <v>8.8999999999999999E-3</v>
      </c>
      <c r="P158" t="s">
        <v>80</v>
      </c>
      <c r="R158" s="21">
        <v>45198</v>
      </c>
      <c r="S158" s="21">
        <v>45107</v>
      </c>
      <c r="T158" s="21">
        <v>45198</v>
      </c>
      <c r="U158" s="21">
        <v>45198</v>
      </c>
      <c r="V158" s="23">
        <v>0.25277777777777777</v>
      </c>
      <c r="W158">
        <v>91</v>
      </c>
      <c r="X158" s="24">
        <v>-226418.78515128669</v>
      </c>
      <c r="Y158" s="24">
        <v>-226418.78515128669</v>
      </c>
      <c r="Z158" s="24">
        <v>-224972.22222222222</v>
      </c>
      <c r="AA158" s="24">
        <v>-224972.22222222222</v>
      </c>
      <c r="AB158" s="24">
        <f t="shared" si="25"/>
        <v>-224972.22222222222</v>
      </c>
      <c r="AC158">
        <v>1.0064299623961379</v>
      </c>
      <c r="AD158">
        <v>0</v>
      </c>
      <c r="AE158" s="22">
        <v>100000000</v>
      </c>
      <c r="AF158" s="25">
        <v>8.8999999999999999E-3</v>
      </c>
      <c r="AG158" s="26">
        <v>0</v>
      </c>
      <c r="AH158" s="27">
        <v>1</v>
      </c>
      <c r="AI158" s="27" t="s">
        <v>103</v>
      </c>
      <c r="AJ158" t="s">
        <v>103</v>
      </c>
      <c r="AK158" t="s">
        <v>78</v>
      </c>
    </row>
    <row r="159" spans="1:37" ht="15" customHeight="1" x14ac:dyDescent="0.25">
      <c r="A159">
        <v>166984</v>
      </c>
      <c r="B159" t="s">
        <v>844</v>
      </c>
      <c r="C159" t="s">
        <v>845</v>
      </c>
      <c r="D159">
        <v>316</v>
      </c>
      <c r="E159" t="s">
        <v>74</v>
      </c>
      <c r="F159" t="s">
        <v>803</v>
      </c>
      <c r="G159" t="s">
        <v>804</v>
      </c>
      <c r="H159" t="s">
        <v>770</v>
      </c>
      <c r="J159" s="21">
        <v>45198</v>
      </c>
      <c r="K159" s="21">
        <v>45289</v>
      </c>
      <c r="L159" s="21">
        <v>45289</v>
      </c>
      <c r="M159" s="22">
        <v>100000000</v>
      </c>
      <c r="N159" t="s">
        <v>78</v>
      </c>
      <c r="O159" s="5">
        <v>8.8999999999999999E-3</v>
      </c>
      <c r="P159" t="s">
        <v>80</v>
      </c>
      <c r="R159" s="21">
        <v>45289</v>
      </c>
      <c r="S159" s="21">
        <v>45198</v>
      </c>
      <c r="T159" s="21">
        <v>45289</v>
      </c>
      <c r="U159" s="21">
        <v>45289</v>
      </c>
      <c r="V159" s="23">
        <v>0.25277777777777777</v>
      </c>
      <c r="W159">
        <v>91</v>
      </c>
      <c r="X159" s="24">
        <v>-226708.57468184436</v>
      </c>
      <c r="Y159" s="24">
        <v>-226708.57468184436</v>
      </c>
      <c r="Z159" s="24">
        <v>-224972.22222222222</v>
      </c>
      <c r="AA159" s="24">
        <v>-224972.22222222222</v>
      </c>
      <c r="AB159" s="24">
        <f t="shared" si="25"/>
        <v>-224972.22222222222</v>
      </c>
      <c r="AC159">
        <v>1.0077180748915171</v>
      </c>
      <c r="AD159">
        <v>0</v>
      </c>
      <c r="AE159" s="22">
        <v>100000000</v>
      </c>
      <c r="AF159" s="25">
        <v>8.8999999999999999E-3</v>
      </c>
      <c r="AG159" s="26">
        <v>0</v>
      </c>
      <c r="AH159" s="27">
        <v>1</v>
      </c>
      <c r="AI159" s="27" t="s">
        <v>103</v>
      </c>
      <c r="AJ159" t="s">
        <v>103</v>
      </c>
      <c r="AK159" t="s">
        <v>78</v>
      </c>
    </row>
    <row r="160" spans="1:37" ht="15" customHeight="1" x14ac:dyDescent="0.25">
      <c r="A160">
        <v>166985</v>
      </c>
      <c r="B160" t="s">
        <v>844</v>
      </c>
      <c r="C160" t="s">
        <v>845</v>
      </c>
      <c r="D160">
        <v>316</v>
      </c>
      <c r="E160" t="s">
        <v>74</v>
      </c>
      <c r="F160" t="s">
        <v>803</v>
      </c>
      <c r="G160" t="s">
        <v>804</v>
      </c>
      <c r="H160" t="s">
        <v>770</v>
      </c>
      <c r="J160" s="21">
        <v>45289</v>
      </c>
      <c r="K160" s="21">
        <v>45380</v>
      </c>
      <c r="L160" s="21">
        <v>45380</v>
      </c>
      <c r="M160" s="22">
        <v>100000000</v>
      </c>
      <c r="N160" t="s">
        <v>78</v>
      </c>
      <c r="O160" s="5">
        <v>8.8999999999999999E-3</v>
      </c>
      <c r="P160" t="s">
        <v>80</v>
      </c>
      <c r="R160" s="21">
        <v>45380</v>
      </c>
      <c r="S160" s="21">
        <v>45289</v>
      </c>
      <c r="T160" s="21">
        <v>45380</v>
      </c>
      <c r="U160" s="21">
        <v>45380</v>
      </c>
      <c r="V160" s="23">
        <v>0.25277777777777777</v>
      </c>
      <c r="W160">
        <v>91</v>
      </c>
      <c r="X160" s="24">
        <v>-226998.73510906575</v>
      </c>
      <c r="Y160" s="24">
        <v>-226998.73510906575</v>
      </c>
      <c r="Z160" s="24">
        <v>-224972.22222222222</v>
      </c>
      <c r="AA160" s="24">
        <v>-224972.22222222222</v>
      </c>
      <c r="AB160" s="24">
        <f t="shared" si="25"/>
        <v>-224972.22222222222</v>
      </c>
      <c r="AC160">
        <v>1.0090078360200478</v>
      </c>
      <c r="AD160">
        <v>0</v>
      </c>
      <c r="AE160" s="22">
        <v>100000000</v>
      </c>
      <c r="AF160" s="25">
        <v>8.8999999999999999E-3</v>
      </c>
      <c r="AG160" s="26">
        <v>0</v>
      </c>
      <c r="AH160" s="27">
        <v>1</v>
      </c>
      <c r="AI160" s="27" t="s">
        <v>103</v>
      </c>
      <c r="AJ160" t="s">
        <v>103</v>
      </c>
      <c r="AK160" t="s">
        <v>78</v>
      </c>
    </row>
    <row r="161" spans="1:37" ht="15" customHeight="1" x14ac:dyDescent="0.25">
      <c r="A161">
        <v>166986</v>
      </c>
      <c r="B161" t="s">
        <v>844</v>
      </c>
      <c r="C161" t="s">
        <v>845</v>
      </c>
      <c r="D161">
        <v>316</v>
      </c>
      <c r="E161" t="s">
        <v>74</v>
      </c>
      <c r="F161" t="s">
        <v>803</v>
      </c>
      <c r="G161" t="s">
        <v>804</v>
      </c>
      <c r="H161" t="s">
        <v>770</v>
      </c>
      <c r="J161" s="21">
        <v>45380</v>
      </c>
      <c r="K161" s="21">
        <v>45473</v>
      </c>
      <c r="L161" s="21">
        <v>45471</v>
      </c>
      <c r="M161" s="22">
        <v>100000000</v>
      </c>
      <c r="N161" t="s">
        <v>78</v>
      </c>
      <c r="O161" s="5">
        <v>8.8999999999999999E-3</v>
      </c>
      <c r="P161" t="s">
        <v>80</v>
      </c>
      <c r="R161" s="21">
        <v>45471</v>
      </c>
      <c r="S161" s="21">
        <v>45380</v>
      </c>
      <c r="T161" s="21">
        <v>45473</v>
      </c>
      <c r="U161" s="21">
        <v>45471</v>
      </c>
      <c r="V161" s="23">
        <v>0.25833333333333336</v>
      </c>
      <c r="W161">
        <v>93</v>
      </c>
      <c r="X161" s="24">
        <v>-232284.63541112019</v>
      </c>
      <c r="Y161" s="24">
        <v>-232284.63541112019</v>
      </c>
      <c r="Z161" s="24">
        <v>-229916.66666666669</v>
      </c>
      <c r="AA161" s="24">
        <v>-229916.66666666669</v>
      </c>
      <c r="AB161" s="24">
        <f t="shared" si="25"/>
        <v>-229916.66666666669</v>
      </c>
      <c r="AC161">
        <v>1.0102992478917876</v>
      </c>
      <c r="AD161">
        <v>0</v>
      </c>
      <c r="AE161" s="22">
        <v>100000000</v>
      </c>
      <c r="AF161" s="25">
        <v>8.8999999999999999E-3</v>
      </c>
      <c r="AG161" s="26">
        <v>0</v>
      </c>
      <c r="AH161" s="27">
        <v>1</v>
      </c>
      <c r="AI161" s="27" t="s">
        <v>103</v>
      </c>
      <c r="AJ161" t="s">
        <v>103</v>
      </c>
      <c r="AK161" t="s">
        <v>78</v>
      </c>
    </row>
    <row r="162" spans="1:37" ht="15" customHeight="1" x14ac:dyDescent="0.25">
      <c r="A162">
        <v>166987</v>
      </c>
      <c r="B162" t="s">
        <v>846</v>
      </c>
      <c r="C162" t="s">
        <v>845</v>
      </c>
      <c r="D162">
        <v>316</v>
      </c>
      <c r="E162" t="s">
        <v>74</v>
      </c>
      <c r="F162" t="s">
        <v>803</v>
      </c>
      <c r="G162" t="s">
        <v>804</v>
      </c>
      <c r="H162" t="s">
        <v>770</v>
      </c>
      <c r="I162" s="21">
        <v>44740</v>
      </c>
      <c r="J162" s="21">
        <v>44742</v>
      </c>
      <c r="K162" s="21">
        <v>44834</v>
      </c>
      <c r="L162" s="21">
        <v>44834</v>
      </c>
      <c r="M162" s="22">
        <v>100000000</v>
      </c>
      <c r="N162" t="s">
        <v>78</v>
      </c>
      <c r="O162" s="5" t="s">
        <v>806</v>
      </c>
      <c r="P162" t="s">
        <v>80</v>
      </c>
      <c r="R162" s="21">
        <v>44740</v>
      </c>
      <c r="S162" s="21">
        <v>44742</v>
      </c>
      <c r="T162" s="21">
        <v>44834</v>
      </c>
      <c r="U162" s="21">
        <v>44834</v>
      </c>
      <c r="V162" s="23">
        <v>0.25555555555555554</v>
      </c>
      <c r="W162">
        <v>92</v>
      </c>
      <c r="X162" s="24">
        <v>-53991.995239673466</v>
      </c>
      <c r="Y162" s="24">
        <v>-53991.995239673466</v>
      </c>
      <c r="Z162" s="24">
        <v>-53922.222222222219</v>
      </c>
      <c r="AA162" s="24">
        <v>-53922.222222222219</v>
      </c>
      <c r="AB162" s="24">
        <f t="shared" ref="AB162:AB169" si="26">IF(AA162&lt;0,0,AA162)</f>
        <v>0</v>
      </c>
      <c r="AC162">
        <v>1.0012939566393184</v>
      </c>
      <c r="AD162">
        <v>-586.11111111111109</v>
      </c>
      <c r="AE162" s="22">
        <v>100000000</v>
      </c>
      <c r="AF162" s="25">
        <v>-2.1099999999999999E-3</v>
      </c>
      <c r="AG162" s="26">
        <v>0</v>
      </c>
      <c r="AH162" s="27">
        <v>1</v>
      </c>
      <c r="AI162" s="27" t="s">
        <v>103</v>
      </c>
      <c r="AJ162" t="s">
        <v>103</v>
      </c>
      <c r="AK162" t="s">
        <v>78</v>
      </c>
    </row>
    <row r="163" spans="1:37" ht="15" customHeight="1" x14ac:dyDescent="0.25">
      <c r="A163">
        <v>166988</v>
      </c>
      <c r="B163" t="s">
        <v>846</v>
      </c>
      <c r="C163" t="s">
        <v>845</v>
      </c>
      <c r="D163">
        <v>316</v>
      </c>
      <c r="E163" t="s">
        <v>74</v>
      </c>
      <c r="F163" t="s">
        <v>803</v>
      </c>
      <c r="G163" t="s">
        <v>804</v>
      </c>
      <c r="H163" t="s">
        <v>770</v>
      </c>
      <c r="I163" s="21">
        <v>44832</v>
      </c>
      <c r="J163" s="21">
        <v>44834</v>
      </c>
      <c r="K163" s="21">
        <v>44925</v>
      </c>
      <c r="L163" s="21">
        <v>44925</v>
      </c>
      <c r="M163" s="22">
        <v>100000000</v>
      </c>
      <c r="N163" t="s">
        <v>78</v>
      </c>
      <c r="O163" s="5" t="s">
        <v>806</v>
      </c>
      <c r="P163" t="s">
        <v>80</v>
      </c>
      <c r="R163" s="21">
        <v>44832</v>
      </c>
      <c r="S163" s="21">
        <v>44834</v>
      </c>
      <c r="T163" s="21">
        <v>44925</v>
      </c>
      <c r="U163" s="21">
        <v>44925</v>
      </c>
      <c r="V163" s="23">
        <v>0.25277777777777777</v>
      </c>
      <c r="W163">
        <v>91</v>
      </c>
      <c r="X163" s="24">
        <v>152015.04890910359</v>
      </c>
      <c r="Y163" s="24">
        <v>152015.04890910359</v>
      </c>
      <c r="Z163" s="24">
        <v>151624.54056463216</v>
      </c>
      <c r="AA163" s="24">
        <v>151624.54056463216</v>
      </c>
      <c r="AB163" s="24">
        <f t="shared" si="26"/>
        <v>151624.54056463216</v>
      </c>
      <c r="AC163">
        <v>1.0025754956487731</v>
      </c>
      <c r="AD163">
        <v>0</v>
      </c>
      <c r="AE163" s="22">
        <v>100000000</v>
      </c>
      <c r="AF163" s="25">
        <v>5.9983334728865466E-3</v>
      </c>
      <c r="AG163" s="26">
        <v>0</v>
      </c>
      <c r="AH163" s="27">
        <v>1</v>
      </c>
      <c r="AI163" s="27" t="s">
        <v>103</v>
      </c>
      <c r="AJ163" t="s">
        <v>103</v>
      </c>
      <c r="AK163" t="s">
        <v>78</v>
      </c>
    </row>
    <row r="164" spans="1:37" ht="15" customHeight="1" x14ac:dyDescent="0.25">
      <c r="A164">
        <v>166989</v>
      </c>
      <c r="B164" t="s">
        <v>846</v>
      </c>
      <c r="C164" t="s">
        <v>845</v>
      </c>
      <c r="D164">
        <v>316</v>
      </c>
      <c r="E164" t="s">
        <v>74</v>
      </c>
      <c r="F164" t="s">
        <v>803</v>
      </c>
      <c r="G164" t="s">
        <v>804</v>
      </c>
      <c r="H164" t="s">
        <v>770</v>
      </c>
      <c r="I164" s="21">
        <v>44923</v>
      </c>
      <c r="J164" s="21">
        <v>44925</v>
      </c>
      <c r="K164" s="21">
        <v>45015</v>
      </c>
      <c r="L164" s="21">
        <v>45015</v>
      </c>
      <c r="M164" s="22">
        <v>100000000</v>
      </c>
      <c r="N164" t="s">
        <v>78</v>
      </c>
      <c r="O164" s="5" t="s">
        <v>806</v>
      </c>
      <c r="P164" t="s">
        <v>80</v>
      </c>
      <c r="R164" s="21">
        <v>44923</v>
      </c>
      <c r="S164" s="21">
        <v>44925</v>
      </c>
      <c r="T164" s="21">
        <v>45015</v>
      </c>
      <c r="U164" s="21">
        <v>45015</v>
      </c>
      <c r="V164" s="23">
        <v>0.25</v>
      </c>
      <c r="W164">
        <v>90</v>
      </c>
      <c r="X164" s="24">
        <v>299761.1665329893</v>
      </c>
      <c r="Y164" s="24">
        <v>299761.1665329893</v>
      </c>
      <c r="Z164" s="24">
        <v>298613.12892309757</v>
      </c>
      <c r="AA164" s="24">
        <v>298613.12892309757</v>
      </c>
      <c r="AB164" s="24">
        <f t="shared" si="26"/>
        <v>298613.12892309757</v>
      </c>
      <c r="AC164">
        <v>1.0038445650867125</v>
      </c>
      <c r="AD164">
        <v>0</v>
      </c>
      <c r="AE164" s="22">
        <v>100000000</v>
      </c>
      <c r="AF164" s="25">
        <v>1.1944525156923902E-2</v>
      </c>
      <c r="AG164" s="26">
        <v>0</v>
      </c>
      <c r="AH164" s="27">
        <v>1</v>
      </c>
      <c r="AI164" s="27" t="s">
        <v>103</v>
      </c>
      <c r="AJ164" t="s">
        <v>103</v>
      </c>
      <c r="AK164" t="s">
        <v>78</v>
      </c>
    </row>
    <row r="165" spans="1:37" ht="15" customHeight="1" x14ac:dyDescent="0.25">
      <c r="A165">
        <v>166990</v>
      </c>
      <c r="B165" t="s">
        <v>846</v>
      </c>
      <c r="C165" t="s">
        <v>845</v>
      </c>
      <c r="D165">
        <v>316</v>
      </c>
      <c r="E165" t="s">
        <v>74</v>
      </c>
      <c r="F165" t="s">
        <v>803</v>
      </c>
      <c r="G165" t="s">
        <v>804</v>
      </c>
      <c r="H165" t="s">
        <v>770</v>
      </c>
      <c r="I165" s="21">
        <v>45013</v>
      </c>
      <c r="J165" s="21">
        <v>45015</v>
      </c>
      <c r="K165" s="21">
        <v>45107</v>
      </c>
      <c r="L165" s="21">
        <v>45107</v>
      </c>
      <c r="M165" s="22">
        <v>100000000</v>
      </c>
      <c r="N165" t="s">
        <v>78</v>
      </c>
      <c r="O165" s="5" t="s">
        <v>806</v>
      </c>
      <c r="P165" t="s">
        <v>80</v>
      </c>
      <c r="R165" s="21">
        <v>45013</v>
      </c>
      <c r="S165" s="21">
        <v>45015</v>
      </c>
      <c r="T165" s="21">
        <v>45107</v>
      </c>
      <c r="U165" s="21">
        <v>45107</v>
      </c>
      <c r="V165" s="23">
        <v>0.25555555555555554</v>
      </c>
      <c r="W165">
        <v>92</v>
      </c>
      <c r="X165" s="24">
        <v>397302.79139075836</v>
      </c>
      <c r="Y165" s="24">
        <v>397302.79139075836</v>
      </c>
      <c r="Z165" s="24">
        <v>395269.72298307146</v>
      </c>
      <c r="AA165" s="24">
        <v>395269.72298307146</v>
      </c>
      <c r="AB165" s="24">
        <f t="shared" si="26"/>
        <v>395269.72298307146</v>
      </c>
      <c r="AC165">
        <v>1.0051434964265502</v>
      </c>
      <c r="AD165">
        <v>0</v>
      </c>
      <c r="AE165" s="22">
        <v>100000000</v>
      </c>
      <c r="AF165" s="25">
        <v>1.5467076116728887E-2</v>
      </c>
      <c r="AG165" s="26">
        <v>0</v>
      </c>
      <c r="AH165" s="27">
        <v>1</v>
      </c>
      <c r="AI165" s="27" t="s">
        <v>103</v>
      </c>
      <c r="AJ165" t="s">
        <v>103</v>
      </c>
      <c r="AK165" t="s">
        <v>78</v>
      </c>
    </row>
    <row r="166" spans="1:37" ht="15" customHeight="1" x14ac:dyDescent="0.25">
      <c r="A166">
        <v>166991</v>
      </c>
      <c r="B166" t="s">
        <v>846</v>
      </c>
      <c r="C166" t="s">
        <v>845</v>
      </c>
      <c r="D166">
        <v>316</v>
      </c>
      <c r="E166" t="s">
        <v>74</v>
      </c>
      <c r="F166" t="s">
        <v>803</v>
      </c>
      <c r="G166" t="s">
        <v>804</v>
      </c>
      <c r="H166" t="s">
        <v>770</v>
      </c>
      <c r="I166" s="21">
        <v>45105</v>
      </c>
      <c r="J166" s="21">
        <v>45107</v>
      </c>
      <c r="K166" s="21">
        <v>45198</v>
      </c>
      <c r="L166" s="21">
        <v>45198</v>
      </c>
      <c r="M166" s="22">
        <v>100000000</v>
      </c>
      <c r="N166" t="s">
        <v>78</v>
      </c>
      <c r="O166" s="5" t="s">
        <v>806</v>
      </c>
      <c r="P166" t="s">
        <v>80</v>
      </c>
      <c r="R166" s="21">
        <v>45105</v>
      </c>
      <c r="S166" s="21">
        <v>45107</v>
      </c>
      <c r="T166" s="21">
        <v>45198</v>
      </c>
      <c r="U166" s="21">
        <v>45198</v>
      </c>
      <c r="V166" s="23">
        <v>0.25277777777777777</v>
      </c>
      <c r="W166">
        <v>91</v>
      </c>
      <c r="X166" s="24">
        <v>446974.66486894526</v>
      </c>
      <c r="Y166" s="24">
        <v>446974.66486894526</v>
      </c>
      <c r="Z166" s="24">
        <v>444118.99642253784</v>
      </c>
      <c r="AA166" s="24">
        <v>444118.99642253784</v>
      </c>
      <c r="AB166" s="24">
        <f t="shared" si="26"/>
        <v>444118.99642253784</v>
      </c>
      <c r="AC166">
        <v>1.0064299623961379</v>
      </c>
      <c r="AD166">
        <v>0</v>
      </c>
      <c r="AE166" s="22">
        <v>100000000</v>
      </c>
      <c r="AF166" s="25">
        <v>1.7569542715616882E-2</v>
      </c>
      <c r="AG166" s="26">
        <v>0</v>
      </c>
      <c r="AH166" s="27">
        <v>1</v>
      </c>
      <c r="AI166" s="27" t="s">
        <v>103</v>
      </c>
      <c r="AJ166" t="s">
        <v>103</v>
      </c>
      <c r="AK166" t="s">
        <v>78</v>
      </c>
    </row>
    <row r="167" spans="1:37" ht="15" customHeight="1" x14ac:dyDescent="0.25">
      <c r="A167">
        <v>166992</v>
      </c>
      <c r="B167" t="s">
        <v>846</v>
      </c>
      <c r="C167" t="s">
        <v>845</v>
      </c>
      <c r="D167">
        <v>316</v>
      </c>
      <c r="E167" t="s">
        <v>74</v>
      </c>
      <c r="F167" t="s">
        <v>803</v>
      </c>
      <c r="G167" t="s">
        <v>804</v>
      </c>
      <c r="H167" t="s">
        <v>770</v>
      </c>
      <c r="I167" s="21">
        <v>45196</v>
      </c>
      <c r="J167" s="21">
        <v>45198</v>
      </c>
      <c r="K167" s="21">
        <v>45289</v>
      </c>
      <c r="L167" s="21">
        <v>45289</v>
      </c>
      <c r="M167" s="22">
        <v>100000000</v>
      </c>
      <c r="N167" t="s">
        <v>78</v>
      </c>
      <c r="O167" s="5" t="s">
        <v>806</v>
      </c>
      <c r="P167" t="s">
        <v>80</v>
      </c>
      <c r="R167" s="21">
        <v>45196</v>
      </c>
      <c r="S167" s="21">
        <v>45198</v>
      </c>
      <c r="T167" s="21">
        <v>45289</v>
      </c>
      <c r="U167" s="21">
        <v>45289</v>
      </c>
      <c r="V167" s="23">
        <v>0.25277777777777777</v>
      </c>
      <c r="W167">
        <v>91</v>
      </c>
      <c r="X167" s="24">
        <v>475773.73786975036</v>
      </c>
      <c r="Y167" s="24">
        <v>475773.73786975036</v>
      </c>
      <c r="Z167" s="24">
        <v>472129.80467872263</v>
      </c>
      <c r="AA167" s="24">
        <v>472129.80467872263</v>
      </c>
      <c r="AB167" s="24">
        <f t="shared" si="26"/>
        <v>472129.80467872263</v>
      </c>
      <c r="AC167">
        <v>1.0077180748915171</v>
      </c>
      <c r="AD167">
        <v>0</v>
      </c>
      <c r="AE167" s="22">
        <v>100000000</v>
      </c>
      <c r="AF167" s="25">
        <v>1.8677662602674741E-2</v>
      </c>
      <c r="AG167" s="26">
        <v>0</v>
      </c>
      <c r="AH167" s="27">
        <v>1</v>
      </c>
      <c r="AI167" s="27" t="s">
        <v>103</v>
      </c>
      <c r="AJ167" t="s">
        <v>103</v>
      </c>
      <c r="AK167" t="s">
        <v>78</v>
      </c>
    </row>
    <row r="168" spans="1:37" ht="15" customHeight="1" x14ac:dyDescent="0.25">
      <c r="A168">
        <v>166993</v>
      </c>
      <c r="B168" t="s">
        <v>846</v>
      </c>
      <c r="C168" t="s">
        <v>845</v>
      </c>
      <c r="D168">
        <v>316</v>
      </c>
      <c r="E168" t="s">
        <v>74</v>
      </c>
      <c r="F168" t="s">
        <v>803</v>
      </c>
      <c r="G168" t="s">
        <v>804</v>
      </c>
      <c r="H168" t="s">
        <v>770</v>
      </c>
      <c r="I168" s="21">
        <v>45287</v>
      </c>
      <c r="J168" s="21">
        <v>45289</v>
      </c>
      <c r="K168" s="21">
        <v>45380</v>
      </c>
      <c r="L168" s="21">
        <v>45380</v>
      </c>
      <c r="M168" s="22">
        <v>100000000</v>
      </c>
      <c r="N168" t="s">
        <v>78</v>
      </c>
      <c r="O168" s="5" t="s">
        <v>806</v>
      </c>
      <c r="P168" t="s">
        <v>80</v>
      </c>
      <c r="R168" s="21">
        <v>45287</v>
      </c>
      <c r="S168" s="21">
        <v>45289</v>
      </c>
      <c r="T168" s="21">
        <v>45380</v>
      </c>
      <c r="U168" s="21">
        <v>45380</v>
      </c>
      <c r="V168" s="23">
        <v>0.25277777777777777</v>
      </c>
      <c r="W168">
        <v>91</v>
      </c>
      <c r="X168" s="24">
        <v>481005.71123917896</v>
      </c>
      <c r="Y168" s="24">
        <v>481005.71123917896</v>
      </c>
      <c r="Z168" s="24">
        <v>476711.57157358481</v>
      </c>
      <c r="AA168" s="24">
        <v>476711.57157358481</v>
      </c>
      <c r="AB168" s="24">
        <f t="shared" si="26"/>
        <v>476711.57157358481</v>
      </c>
      <c r="AC168">
        <v>1.0090078360200478</v>
      </c>
      <c r="AD168">
        <v>0</v>
      </c>
      <c r="AE168" s="22">
        <v>100000000</v>
      </c>
      <c r="AF168" s="25">
        <v>1.8858919314998959E-2</v>
      </c>
      <c r="AG168" s="26">
        <v>0</v>
      </c>
      <c r="AH168" s="27">
        <v>1</v>
      </c>
      <c r="AI168" s="27" t="s">
        <v>103</v>
      </c>
      <c r="AJ168" t="s">
        <v>103</v>
      </c>
      <c r="AK168" t="s">
        <v>78</v>
      </c>
    </row>
    <row r="169" spans="1:37" ht="15" customHeight="1" x14ac:dyDescent="0.25">
      <c r="A169">
        <v>166994</v>
      </c>
      <c r="B169" t="s">
        <v>846</v>
      </c>
      <c r="C169" t="s">
        <v>845</v>
      </c>
      <c r="D169">
        <v>316</v>
      </c>
      <c r="E169" t="s">
        <v>74</v>
      </c>
      <c r="F169" t="s">
        <v>803</v>
      </c>
      <c r="G169" t="s">
        <v>804</v>
      </c>
      <c r="H169" t="s">
        <v>770</v>
      </c>
      <c r="I169" s="21">
        <v>45378</v>
      </c>
      <c r="J169" s="21">
        <v>45380</v>
      </c>
      <c r="K169" s="21">
        <v>45473</v>
      </c>
      <c r="L169" s="21">
        <v>45471</v>
      </c>
      <c r="M169" s="22">
        <v>100000000</v>
      </c>
      <c r="N169" t="s">
        <v>78</v>
      </c>
      <c r="O169" s="5" t="s">
        <v>806</v>
      </c>
      <c r="P169" t="s">
        <v>80</v>
      </c>
      <c r="R169" s="21">
        <v>45378</v>
      </c>
      <c r="S169" s="21">
        <v>45380</v>
      </c>
      <c r="T169" s="21">
        <v>45473</v>
      </c>
      <c r="U169" s="21">
        <v>45471</v>
      </c>
      <c r="V169" s="23">
        <v>0.25833333333333336</v>
      </c>
      <c r="W169">
        <v>93</v>
      </c>
      <c r="X169" s="24">
        <v>489442.00155555556</v>
      </c>
      <c r="Y169" s="24">
        <v>489442.00155555556</v>
      </c>
      <c r="Z169" s="24">
        <v>484452.50511359319</v>
      </c>
      <c r="AA169" s="24">
        <v>484452.50511359319</v>
      </c>
      <c r="AB169" s="24">
        <f t="shared" si="26"/>
        <v>484452.50511359319</v>
      </c>
      <c r="AC169">
        <v>1.0102992478917876</v>
      </c>
      <c r="AD169">
        <v>0</v>
      </c>
      <c r="AE169" s="22">
        <v>100000000</v>
      </c>
      <c r="AF169" s="25">
        <v>1.8753000197945541E-2</v>
      </c>
      <c r="AG169" s="26">
        <v>0</v>
      </c>
      <c r="AH169" s="27">
        <v>1</v>
      </c>
      <c r="AI169" s="27" t="s">
        <v>103</v>
      </c>
      <c r="AJ169" t="s">
        <v>103</v>
      </c>
      <c r="AK169" t="s">
        <v>78</v>
      </c>
    </row>
    <row r="170" spans="1:37" ht="15" customHeight="1" x14ac:dyDescent="0.25">
      <c r="A170">
        <v>166995</v>
      </c>
      <c r="B170" t="s">
        <v>847</v>
      </c>
      <c r="C170" t="s">
        <v>848</v>
      </c>
      <c r="D170">
        <v>317</v>
      </c>
      <c r="E170" t="s">
        <v>74</v>
      </c>
      <c r="F170" t="s">
        <v>803</v>
      </c>
      <c r="G170" t="s">
        <v>804</v>
      </c>
      <c r="H170" t="s">
        <v>770</v>
      </c>
      <c r="J170" s="21">
        <v>44934</v>
      </c>
      <c r="K170" s="21">
        <v>45026</v>
      </c>
      <c r="L170" s="21">
        <v>45026</v>
      </c>
      <c r="M170" s="22">
        <v>75000000</v>
      </c>
      <c r="N170" t="s">
        <v>78</v>
      </c>
      <c r="O170" s="5">
        <v>9.3699999999999999E-3</v>
      </c>
      <c r="P170" t="s">
        <v>80</v>
      </c>
      <c r="R170" s="21">
        <v>45026</v>
      </c>
      <c r="S170" s="21">
        <v>44934</v>
      </c>
      <c r="T170" s="21">
        <v>45026</v>
      </c>
      <c r="U170" s="21">
        <v>45026</v>
      </c>
      <c r="V170" s="23">
        <v>0.25555555555555554</v>
      </c>
      <c r="W170">
        <v>92</v>
      </c>
      <c r="X170" s="24">
        <v>-180309.99448767374</v>
      </c>
      <c r="Y170" s="24">
        <v>-180309.99448767374</v>
      </c>
      <c r="Z170" s="24">
        <v>-179591.66666666666</v>
      </c>
      <c r="AA170" s="24">
        <v>-179591.66666666666</v>
      </c>
      <c r="AB170" s="24">
        <f t="shared" ref="AB170:AB177" si="27">AA170</f>
        <v>-179591.66666666666</v>
      </c>
      <c r="AC170">
        <v>1.0039997837000998</v>
      </c>
      <c r="AD170">
        <v>0</v>
      </c>
      <c r="AE170" s="22">
        <v>75000000</v>
      </c>
      <c r="AF170" s="25">
        <v>9.3699999999999999E-3</v>
      </c>
      <c r="AG170" s="26">
        <v>0</v>
      </c>
      <c r="AH170" s="27">
        <v>1</v>
      </c>
      <c r="AI170" s="27" t="s">
        <v>103</v>
      </c>
      <c r="AJ170" t="s">
        <v>103</v>
      </c>
      <c r="AK170" t="s">
        <v>78</v>
      </c>
    </row>
    <row r="171" spans="1:37" ht="15" customHeight="1" x14ac:dyDescent="0.25">
      <c r="A171">
        <v>166996</v>
      </c>
      <c r="B171" t="s">
        <v>847</v>
      </c>
      <c r="C171" t="s">
        <v>848</v>
      </c>
      <c r="D171">
        <v>317</v>
      </c>
      <c r="E171" t="s">
        <v>74</v>
      </c>
      <c r="F171" t="s">
        <v>803</v>
      </c>
      <c r="G171" t="s">
        <v>804</v>
      </c>
      <c r="H171" t="s">
        <v>770</v>
      </c>
      <c r="J171" s="21">
        <v>45026</v>
      </c>
      <c r="K171" s="21">
        <v>45117</v>
      </c>
      <c r="L171" s="21">
        <v>45117</v>
      </c>
      <c r="M171" s="22">
        <v>75000000</v>
      </c>
      <c r="N171" t="s">
        <v>78</v>
      </c>
      <c r="O171" s="5">
        <v>9.3699999999999999E-3</v>
      </c>
      <c r="P171" t="s">
        <v>80</v>
      </c>
      <c r="R171" s="21">
        <v>45117</v>
      </c>
      <c r="S171" s="21">
        <v>45026</v>
      </c>
      <c r="T171" s="21">
        <v>45117</v>
      </c>
      <c r="U171" s="21">
        <v>45117</v>
      </c>
      <c r="V171" s="23">
        <v>0.25277777777777777</v>
      </c>
      <c r="W171">
        <v>91</v>
      </c>
      <c r="X171" s="24">
        <v>-178578.37048996956</v>
      </c>
      <c r="Y171" s="24">
        <v>-178578.37048996956</v>
      </c>
      <c r="Z171" s="24">
        <v>-177639.58333333331</v>
      </c>
      <c r="AA171" s="24">
        <v>-177639.58333333331</v>
      </c>
      <c r="AB171" s="24">
        <f t="shared" si="27"/>
        <v>-177639.58333333331</v>
      </c>
      <c r="AC171">
        <v>1.0052847858513305</v>
      </c>
      <c r="AD171">
        <v>0</v>
      </c>
      <c r="AE171" s="22">
        <v>75000000</v>
      </c>
      <c r="AF171" s="25">
        <v>9.3699999999999999E-3</v>
      </c>
      <c r="AG171" s="26">
        <v>0</v>
      </c>
      <c r="AH171" s="27">
        <v>1</v>
      </c>
      <c r="AI171" s="27" t="s">
        <v>103</v>
      </c>
      <c r="AJ171" t="s">
        <v>103</v>
      </c>
      <c r="AK171" t="s">
        <v>78</v>
      </c>
    </row>
    <row r="172" spans="1:37" ht="15" customHeight="1" x14ac:dyDescent="0.25">
      <c r="A172">
        <v>166997</v>
      </c>
      <c r="B172" t="s">
        <v>847</v>
      </c>
      <c r="C172" t="s">
        <v>848</v>
      </c>
      <c r="D172">
        <v>317</v>
      </c>
      <c r="E172" t="s">
        <v>74</v>
      </c>
      <c r="F172" t="s">
        <v>803</v>
      </c>
      <c r="G172" t="s">
        <v>804</v>
      </c>
      <c r="H172" t="s">
        <v>770</v>
      </c>
      <c r="J172" s="21">
        <v>45117</v>
      </c>
      <c r="K172" s="21">
        <v>45208</v>
      </c>
      <c r="L172" s="21">
        <v>45208</v>
      </c>
      <c r="M172" s="22">
        <v>75000000</v>
      </c>
      <c r="N172" t="s">
        <v>78</v>
      </c>
      <c r="O172" s="5">
        <v>9.3699999999999999E-3</v>
      </c>
      <c r="P172" t="s">
        <v>80</v>
      </c>
      <c r="R172" s="21">
        <v>45208</v>
      </c>
      <c r="S172" s="21">
        <v>45117</v>
      </c>
      <c r="T172" s="21">
        <v>45208</v>
      </c>
      <c r="U172" s="21">
        <v>45208</v>
      </c>
      <c r="V172" s="23">
        <v>0.25277777777777777</v>
      </c>
      <c r="W172">
        <v>91</v>
      </c>
      <c r="X172" s="24">
        <v>-178806.92989204157</v>
      </c>
      <c r="Y172" s="24">
        <v>-178806.92989204157</v>
      </c>
      <c r="Z172" s="24">
        <v>-177639.58333333331</v>
      </c>
      <c r="AA172" s="24">
        <v>-177639.58333333331</v>
      </c>
      <c r="AB172" s="24">
        <f t="shared" si="27"/>
        <v>-177639.58333333331</v>
      </c>
      <c r="AC172">
        <v>1.0065714326548367</v>
      </c>
      <c r="AD172">
        <v>0</v>
      </c>
      <c r="AE172" s="22">
        <v>75000000</v>
      </c>
      <c r="AF172" s="25">
        <v>9.3699999999999999E-3</v>
      </c>
      <c r="AG172" s="26">
        <v>0</v>
      </c>
      <c r="AH172" s="27">
        <v>1</v>
      </c>
      <c r="AI172" s="27" t="s">
        <v>103</v>
      </c>
      <c r="AJ172" t="s">
        <v>103</v>
      </c>
      <c r="AK172" t="s">
        <v>78</v>
      </c>
    </row>
    <row r="173" spans="1:37" ht="15" customHeight="1" x14ac:dyDescent="0.25">
      <c r="A173">
        <v>166998</v>
      </c>
      <c r="B173" t="s">
        <v>847</v>
      </c>
      <c r="C173" t="s">
        <v>848</v>
      </c>
      <c r="D173">
        <v>317</v>
      </c>
      <c r="E173" t="s">
        <v>74</v>
      </c>
      <c r="F173" t="s">
        <v>803</v>
      </c>
      <c r="G173" t="s">
        <v>804</v>
      </c>
      <c r="H173" t="s">
        <v>770</v>
      </c>
      <c r="J173" s="21">
        <v>45208</v>
      </c>
      <c r="K173" s="21">
        <v>45299</v>
      </c>
      <c r="L173" s="21">
        <v>45299</v>
      </c>
      <c r="M173" s="22">
        <v>75000000</v>
      </c>
      <c r="N173" t="s">
        <v>78</v>
      </c>
      <c r="O173" s="5">
        <v>9.3699999999999999E-3</v>
      </c>
      <c r="P173" t="s">
        <v>80</v>
      </c>
      <c r="R173" s="21">
        <v>45299</v>
      </c>
      <c r="S173" s="21">
        <v>45208</v>
      </c>
      <c r="T173" s="21">
        <v>45299</v>
      </c>
      <c r="U173" s="21">
        <v>45299</v>
      </c>
      <c r="V173" s="23">
        <v>0.25277777777777777</v>
      </c>
      <c r="W173">
        <v>91</v>
      </c>
      <c r="X173" s="24">
        <v>-179035.78182338306</v>
      </c>
      <c r="Y173" s="24">
        <v>-179035.78182338306</v>
      </c>
      <c r="Z173" s="24">
        <v>-177639.58333333331</v>
      </c>
      <c r="AA173" s="24">
        <v>-177639.58333333331</v>
      </c>
      <c r="AB173" s="24">
        <f t="shared" si="27"/>
        <v>-177639.58333333331</v>
      </c>
      <c r="AC173">
        <v>1.0078597262155802</v>
      </c>
      <c r="AD173">
        <v>0</v>
      </c>
      <c r="AE173" s="22">
        <v>75000000</v>
      </c>
      <c r="AF173" s="25">
        <v>9.3699999999999999E-3</v>
      </c>
      <c r="AG173" s="26">
        <v>0</v>
      </c>
      <c r="AH173" s="27">
        <v>1</v>
      </c>
      <c r="AI173" s="27" t="s">
        <v>103</v>
      </c>
      <c r="AJ173" t="s">
        <v>103</v>
      </c>
      <c r="AK173" t="s">
        <v>78</v>
      </c>
    </row>
    <row r="174" spans="1:37" ht="15" customHeight="1" x14ac:dyDescent="0.25">
      <c r="A174">
        <v>166999</v>
      </c>
      <c r="B174" t="s">
        <v>847</v>
      </c>
      <c r="C174" t="s">
        <v>848</v>
      </c>
      <c r="D174">
        <v>317</v>
      </c>
      <c r="E174" t="s">
        <v>74</v>
      </c>
      <c r="F174" t="s">
        <v>803</v>
      </c>
      <c r="G174" t="s">
        <v>804</v>
      </c>
      <c r="H174" t="s">
        <v>770</v>
      </c>
      <c r="J174" s="21">
        <v>45299</v>
      </c>
      <c r="K174" s="21">
        <v>45390</v>
      </c>
      <c r="L174" s="21">
        <v>45390</v>
      </c>
      <c r="M174" s="22">
        <v>75000000</v>
      </c>
      <c r="N174" t="s">
        <v>78</v>
      </c>
      <c r="O174" s="5">
        <v>9.3699999999999999E-3</v>
      </c>
      <c r="P174" t="s">
        <v>80</v>
      </c>
      <c r="R174" s="21">
        <v>45390</v>
      </c>
      <c r="S174" s="21">
        <v>45299</v>
      </c>
      <c r="T174" s="21">
        <v>45390</v>
      </c>
      <c r="U174" s="21">
        <v>45390</v>
      </c>
      <c r="V174" s="23">
        <v>0.25277777777777777</v>
      </c>
      <c r="W174">
        <v>91</v>
      </c>
      <c r="X174" s="24">
        <v>-179264.92665839734</v>
      </c>
      <c r="Y174" s="24">
        <v>-179264.92665839734</v>
      </c>
      <c r="Z174" s="24">
        <v>-177639.58333333331</v>
      </c>
      <c r="AA174" s="24">
        <v>-177639.58333333331</v>
      </c>
      <c r="AB174" s="24">
        <f t="shared" si="27"/>
        <v>-177639.58333333331</v>
      </c>
      <c r="AC174">
        <v>1.009149668641218</v>
      </c>
      <c r="AD174">
        <v>0</v>
      </c>
      <c r="AE174" s="22">
        <v>75000000</v>
      </c>
      <c r="AF174" s="25">
        <v>9.3699999999999999E-3</v>
      </c>
      <c r="AG174" s="26">
        <v>0</v>
      </c>
      <c r="AH174" s="27">
        <v>1</v>
      </c>
      <c r="AI174" s="27" t="s">
        <v>103</v>
      </c>
      <c r="AJ174" t="s">
        <v>103</v>
      </c>
      <c r="AK174" t="s">
        <v>78</v>
      </c>
    </row>
    <row r="175" spans="1:37" ht="15" customHeight="1" x14ac:dyDescent="0.25">
      <c r="A175">
        <v>167000</v>
      </c>
      <c r="B175" t="s">
        <v>847</v>
      </c>
      <c r="C175" t="s">
        <v>848</v>
      </c>
      <c r="D175">
        <v>317</v>
      </c>
      <c r="E175" t="s">
        <v>74</v>
      </c>
      <c r="F175" t="s">
        <v>803</v>
      </c>
      <c r="G175" t="s">
        <v>804</v>
      </c>
      <c r="H175" t="s">
        <v>770</v>
      </c>
      <c r="J175" s="21">
        <v>45390</v>
      </c>
      <c r="K175" s="21">
        <v>45481</v>
      </c>
      <c r="L175" s="21">
        <v>45481</v>
      </c>
      <c r="M175" s="22">
        <v>75000000</v>
      </c>
      <c r="N175" t="s">
        <v>78</v>
      </c>
      <c r="O175" s="5">
        <v>9.3699999999999999E-3</v>
      </c>
      <c r="P175" t="s">
        <v>80</v>
      </c>
      <c r="R175" s="21">
        <v>45481</v>
      </c>
      <c r="S175" s="21">
        <v>45390</v>
      </c>
      <c r="T175" s="21">
        <v>45481</v>
      </c>
      <c r="U175" s="21">
        <v>45481</v>
      </c>
      <c r="V175" s="23">
        <v>0.25277777777777777</v>
      </c>
      <c r="W175">
        <v>91</v>
      </c>
      <c r="X175" s="24">
        <v>-179494.36477196676</v>
      </c>
      <c r="Y175" s="24">
        <v>-179494.36477196676</v>
      </c>
      <c r="Z175" s="24">
        <v>-177639.58333333331</v>
      </c>
      <c r="AA175" s="24">
        <v>-177639.58333333331</v>
      </c>
      <c r="AB175" s="24">
        <f t="shared" si="27"/>
        <v>-177639.58333333331</v>
      </c>
      <c r="AC175">
        <v>1.0104412620421037</v>
      </c>
      <c r="AD175">
        <v>0</v>
      </c>
      <c r="AE175" s="22">
        <v>75000000</v>
      </c>
      <c r="AF175" s="25">
        <v>9.3699999999999999E-3</v>
      </c>
      <c r="AG175" s="26">
        <v>0</v>
      </c>
      <c r="AH175" s="27">
        <v>1</v>
      </c>
      <c r="AI175" s="27" t="s">
        <v>103</v>
      </c>
      <c r="AJ175" t="s">
        <v>103</v>
      </c>
      <c r="AK175" t="s">
        <v>78</v>
      </c>
    </row>
    <row r="176" spans="1:37" ht="15" customHeight="1" x14ac:dyDescent="0.25">
      <c r="A176">
        <v>167001</v>
      </c>
      <c r="B176" t="s">
        <v>847</v>
      </c>
      <c r="C176" t="s">
        <v>848</v>
      </c>
      <c r="D176">
        <v>317</v>
      </c>
      <c r="E176" t="s">
        <v>74</v>
      </c>
      <c r="F176" t="s">
        <v>803</v>
      </c>
      <c r="G176" t="s">
        <v>804</v>
      </c>
      <c r="H176" t="s">
        <v>770</v>
      </c>
      <c r="J176" s="21">
        <v>45481</v>
      </c>
      <c r="K176" s="21">
        <v>45573</v>
      </c>
      <c r="L176" s="21">
        <v>45573</v>
      </c>
      <c r="M176" s="22">
        <v>75000000</v>
      </c>
      <c r="N176" t="s">
        <v>78</v>
      </c>
      <c r="O176" s="5">
        <v>9.3699999999999999E-3</v>
      </c>
      <c r="P176" t="s">
        <v>80</v>
      </c>
      <c r="R176" s="21">
        <v>45573</v>
      </c>
      <c r="S176" s="21">
        <v>45481</v>
      </c>
      <c r="T176" s="21">
        <v>45573</v>
      </c>
      <c r="U176" s="21">
        <v>45573</v>
      </c>
      <c r="V176" s="23">
        <v>0.25555555555555554</v>
      </c>
      <c r="W176">
        <v>92</v>
      </c>
      <c r="X176" s="24">
        <v>-181701.64052881865</v>
      </c>
      <c r="Y176" s="24">
        <v>-181701.64052881865</v>
      </c>
      <c r="Z176" s="24">
        <v>-179591.66666666666</v>
      </c>
      <c r="AA176" s="24">
        <v>-179591.66666666666</v>
      </c>
      <c r="AB176" s="24">
        <f t="shared" si="27"/>
        <v>-179591.66666666666</v>
      </c>
      <c r="AC176">
        <v>1.0117487292217642</v>
      </c>
      <c r="AD176">
        <v>0</v>
      </c>
      <c r="AE176" s="22">
        <v>75000000</v>
      </c>
      <c r="AF176" s="25">
        <v>9.3699999999999999E-3</v>
      </c>
      <c r="AG176" s="26">
        <v>0</v>
      </c>
      <c r="AH176" s="27">
        <v>1</v>
      </c>
      <c r="AI176" s="27" t="s">
        <v>103</v>
      </c>
      <c r="AJ176" t="s">
        <v>103</v>
      </c>
      <c r="AK176" t="s">
        <v>78</v>
      </c>
    </row>
    <row r="177" spans="1:37" ht="15" customHeight="1" x14ac:dyDescent="0.25">
      <c r="A177">
        <v>167002</v>
      </c>
      <c r="B177" t="s">
        <v>847</v>
      </c>
      <c r="C177" t="s">
        <v>848</v>
      </c>
      <c r="D177">
        <v>317</v>
      </c>
      <c r="E177" t="s">
        <v>74</v>
      </c>
      <c r="F177" t="s">
        <v>803</v>
      </c>
      <c r="G177" t="s">
        <v>804</v>
      </c>
      <c r="H177" t="s">
        <v>770</v>
      </c>
      <c r="J177" s="21">
        <v>45573</v>
      </c>
      <c r="K177" s="21">
        <v>45665</v>
      </c>
      <c r="L177" s="21">
        <v>45665</v>
      </c>
      <c r="M177" s="22">
        <v>75000000</v>
      </c>
      <c r="N177" t="s">
        <v>78</v>
      </c>
      <c r="O177" s="5">
        <v>9.3699999999999999E-3</v>
      </c>
      <c r="P177" t="s">
        <v>80</v>
      </c>
      <c r="R177" s="21">
        <v>45665</v>
      </c>
      <c r="S177" s="21">
        <v>45573</v>
      </c>
      <c r="T177" s="21">
        <v>45665</v>
      </c>
      <c r="U177" s="21">
        <v>45665</v>
      </c>
      <c r="V177" s="23">
        <v>0.25555555555555554</v>
      </c>
      <c r="W177">
        <v>92</v>
      </c>
      <c r="X177" s="24">
        <v>-181936.75457295598</v>
      </c>
      <c r="Y177" s="24">
        <v>-181936.75457295598</v>
      </c>
      <c r="Z177" s="24">
        <v>-179591.66666666666</v>
      </c>
      <c r="AA177" s="24">
        <v>-179591.66666666666</v>
      </c>
      <c r="AB177" s="24">
        <f t="shared" si="27"/>
        <v>-179591.66666666666</v>
      </c>
      <c r="AC177">
        <v>1.0130578882072627</v>
      </c>
      <c r="AD177">
        <v>0</v>
      </c>
      <c r="AE177" s="22">
        <v>75000000</v>
      </c>
      <c r="AF177" s="25">
        <v>9.3699999999999999E-3</v>
      </c>
      <c r="AG177" s="26">
        <v>0</v>
      </c>
      <c r="AH177" s="27">
        <v>1</v>
      </c>
      <c r="AI177" s="27" t="s">
        <v>103</v>
      </c>
      <c r="AJ177" t="s">
        <v>103</v>
      </c>
      <c r="AK177" t="s">
        <v>78</v>
      </c>
    </row>
    <row r="178" spans="1:37" ht="15" customHeight="1" x14ac:dyDescent="0.25">
      <c r="A178">
        <v>167003</v>
      </c>
      <c r="B178" t="s">
        <v>849</v>
      </c>
      <c r="C178" t="s">
        <v>848</v>
      </c>
      <c r="D178">
        <v>317</v>
      </c>
      <c r="E178" t="s">
        <v>74</v>
      </c>
      <c r="F178" t="s">
        <v>803</v>
      </c>
      <c r="G178" t="s">
        <v>804</v>
      </c>
      <c r="H178" t="s">
        <v>770</v>
      </c>
      <c r="I178" s="21">
        <v>44931</v>
      </c>
      <c r="J178" s="21">
        <v>44934</v>
      </c>
      <c r="K178" s="21">
        <v>45026</v>
      </c>
      <c r="L178" s="21">
        <v>45026</v>
      </c>
      <c r="M178" s="22">
        <v>75000000</v>
      </c>
      <c r="N178" t="s">
        <v>78</v>
      </c>
      <c r="O178" s="5" t="s">
        <v>806</v>
      </c>
      <c r="P178" t="s">
        <v>80</v>
      </c>
      <c r="R178" s="21">
        <v>44931</v>
      </c>
      <c r="S178" s="21">
        <v>44934</v>
      </c>
      <c r="T178" s="21">
        <v>45026</v>
      </c>
      <c r="U178" s="21">
        <v>45026</v>
      </c>
      <c r="V178" s="23">
        <v>0.25555555555555554</v>
      </c>
      <c r="W178">
        <v>92</v>
      </c>
      <c r="X178" s="24">
        <v>238616.40545664131</v>
      </c>
      <c r="Y178" s="24">
        <v>238616.40545664131</v>
      </c>
      <c r="Z178" s="24">
        <v>237665.79368897289</v>
      </c>
      <c r="AA178" s="24">
        <v>237665.79368897289</v>
      </c>
      <c r="AB178" s="24">
        <f t="shared" ref="AB178:AB185" si="28">IF(AA178&lt;0,0,AA178)</f>
        <v>237665.79368897289</v>
      </c>
      <c r="AC178">
        <v>1.0039997837000998</v>
      </c>
      <c r="AD178">
        <v>0</v>
      </c>
      <c r="AE178" s="22">
        <v>75000000</v>
      </c>
      <c r="AF178" s="25">
        <v>1.2399954453337716E-2</v>
      </c>
      <c r="AG178" s="26">
        <v>0</v>
      </c>
      <c r="AH178" s="27">
        <v>1</v>
      </c>
      <c r="AI178" s="27" t="s">
        <v>103</v>
      </c>
      <c r="AJ178" t="s">
        <v>103</v>
      </c>
      <c r="AK178" t="s">
        <v>78</v>
      </c>
    </row>
    <row r="179" spans="1:37" ht="15" customHeight="1" x14ac:dyDescent="0.25">
      <c r="A179">
        <v>167004</v>
      </c>
      <c r="B179" t="s">
        <v>849</v>
      </c>
      <c r="C179" t="s">
        <v>848</v>
      </c>
      <c r="D179">
        <v>317</v>
      </c>
      <c r="E179" t="s">
        <v>74</v>
      </c>
      <c r="F179" t="s">
        <v>803</v>
      </c>
      <c r="G179" t="s">
        <v>804</v>
      </c>
      <c r="H179" t="s">
        <v>770</v>
      </c>
      <c r="I179" s="21">
        <v>45022</v>
      </c>
      <c r="J179" s="21">
        <v>45026</v>
      </c>
      <c r="K179" s="21">
        <v>45117</v>
      </c>
      <c r="L179" s="21">
        <v>45117</v>
      </c>
      <c r="M179" s="22">
        <v>75000000</v>
      </c>
      <c r="N179" t="s">
        <v>78</v>
      </c>
      <c r="O179" s="5" t="s">
        <v>806</v>
      </c>
      <c r="P179" t="s">
        <v>80</v>
      </c>
      <c r="R179" s="21">
        <v>45022</v>
      </c>
      <c r="S179" s="21">
        <v>45026</v>
      </c>
      <c r="T179" s="21">
        <v>45117</v>
      </c>
      <c r="U179" s="21">
        <v>45117</v>
      </c>
      <c r="V179" s="23">
        <v>0.25277777777777777</v>
      </c>
      <c r="W179">
        <v>91</v>
      </c>
      <c r="X179" s="24">
        <v>300543.46200503584</v>
      </c>
      <c r="Y179" s="24">
        <v>300543.46200503584</v>
      </c>
      <c r="Z179" s="24">
        <v>298963.50390951068</v>
      </c>
      <c r="AA179" s="24">
        <v>298963.50390951068</v>
      </c>
      <c r="AB179" s="24">
        <f t="shared" si="28"/>
        <v>298963.50390951068</v>
      </c>
      <c r="AC179">
        <v>1.0052847858513305</v>
      </c>
      <c r="AD179">
        <v>0</v>
      </c>
      <c r="AE179" s="22">
        <v>75000000</v>
      </c>
      <c r="AF179" s="25">
        <v>1.5769503502919245E-2</v>
      </c>
      <c r="AG179" s="26">
        <v>0</v>
      </c>
      <c r="AH179" s="27">
        <v>1</v>
      </c>
      <c r="AI179" s="27" t="s">
        <v>103</v>
      </c>
      <c r="AJ179" t="s">
        <v>103</v>
      </c>
      <c r="AK179" t="s">
        <v>78</v>
      </c>
    </row>
    <row r="180" spans="1:37" ht="15" customHeight="1" x14ac:dyDescent="0.25">
      <c r="A180">
        <v>167005</v>
      </c>
      <c r="B180" t="s">
        <v>849</v>
      </c>
      <c r="C180" t="s">
        <v>848</v>
      </c>
      <c r="D180">
        <v>317</v>
      </c>
      <c r="E180" t="s">
        <v>74</v>
      </c>
      <c r="F180" t="s">
        <v>803</v>
      </c>
      <c r="G180" t="s">
        <v>804</v>
      </c>
      <c r="H180" t="s">
        <v>770</v>
      </c>
      <c r="I180" s="21">
        <v>45113</v>
      </c>
      <c r="J180" s="21">
        <v>45117</v>
      </c>
      <c r="K180" s="21">
        <v>45208</v>
      </c>
      <c r="L180" s="21">
        <v>45208</v>
      </c>
      <c r="M180" s="22">
        <v>75000000</v>
      </c>
      <c r="N180" t="s">
        <v>78</v>
      </c>
      <c r="O180" s="5" t="s">
        <v>806</v>
      </c>
      <c r="P180" t="s">
        <v>80</v>
      </c>
      <c r="R180" s="21">
        <v>45113</v>
      </c>
      <c r="S180" s="21">
        <v>45117</v>
      </c>
      <c r="T180" s="21">
        <v>45208</v>
      </c>
      <c r="U180" s="21">
        <v>45208</v>
      </c>
      <c r="V180" s="23">
        <v>0.25277777777777777</v>
      </c>
      <c r="W180">
        <v>91</v>
      </c>
      <c r="X180" s="24">
        <v>338664.34408139536</v>
      </c>
      <c r="Y180" s="24">
        <v>338664.34408139536</v>
      </c>
      <c r="Z180" s="24">
        <v>336453.36346191209</v>
      </c>
      <c r="AA180" s="24">
        <v>336453.36346191209</v>
      </c>
      <c r="AB180" s="24">
        <f t="shared" si="28"/>
        <v>336453.36346191209</v>
      </c>
      <c r="AC180">
        <v>1.0065714326548367</v>
      </c>
      <c r="AD180">
        <v>0</v>
      </c>
      <c r="AE180" s="22">
        <v>75000000</v>
      </c>
      <c r="AF180" s="25">
        <v>1.7746990600188767E-2</v>
      </c>
      <c r="AG180" s="26">
        <v>0</v>
      </c>
      <c r="AH180" s="27">
        <v>1</v>
      </c>
      <c r="AI180" s="27" t="s">
        <v>103</v>
      </c>
      <c r="AJ180" t="s">
        <v>103</v>
      </c>
      <c r="AK180" t="s">
        <v>78</v>
      </c>
    </row>
    <row r="181" spans="1:37" ht="15" customHeight="1" x14ac:dyDescent="0.25">
      <c r="A181">
        <v>167006</v>
      </c>
      <c r="B181" t="s">
        <v>849</v>
      </c>
      <c r="C181" t="s">
        <v>848</v>
      </c>
      <c r="D181">
        <v>317</v>
      </c>
      <c r="E181" t="s">
        <v>74</v>
      </c>
      <c r="F181" t="s">
        <v>803</v>
      </c>
      <c r="G181" t="s">
        <v>804</v>
      </c>
      <c r="H181" t="s">
        <v>770</v>
      </c>
      <c r="I181" s="21">
        <v>45204</v>
      </c>
      <c r="J181" s="21">
        <v>45208</v>
      </c>
      <c r="K181" s="21">
        <v>45299</v>
      </c>
      <c r="L181" s="21">
        <v>45299</v>
      </c>
      <c r="M181" s="22">
        <v>75000000</v>
      </c>
      <c r="N181" t="s">
        <v>78</v>
      </c>
      <c r="O181" s="5" t="s">
        <v>806</v>
      </c>
      <c r="P181" t="s">
        <v>80</v>
      </c>
      <c r="R181" s="21">
        <v>45204</v>
      </c>
      <c r="S181" s="21">
        <v>45208</v>
      </c>
      <c r="T181" s="21">
        <v>45299</v>
      </c>
      <c r="U181" s="21">
        <v>45299</v>
      </c>
      <c r="V181" s="23">
        <v>0.25277777777777777</v>
      </c>
      <c r="W181">
        <v>91</v>
      </c>
      <c r="X181" s="24">
        <v>358011.60138082277</v>
      </c>
      <c r="Y181" s="24">
        <v>358011.60138082277</v>
      </c>
      <c r="Z181" s="24">
        <v>355219.672012417</v>
      </c>
      <c r="AA181" s="24">
        <v>355219.672012417</v>
      </c>
      <c r="AB181" s="24">
        <f t="shared" si="28"/>
        <v>355219.672012417</v>
      </c>
      <c r="AC181">
        <v>1.0078597262155802</v>
      </c>
      <c r="AD181">
        <v>0</v>
      </c>
      <c r="AE181" s="22">
        <v>75000000</v>
      </c>
      <c r="AF181" s="25">
        <v>1.8736861820435182E-2</v>
      </c>
      <c r="AG181" s="26">
        <v>0</v>
      </c>
      <c r="AH181" s="27">
        <v>1</v>
      </c>
      <c r="AI181" s="27" t="s">
        <v>103</v>
      </c>
      <c r="AJ181" t="s">
        <v>103</v>
      </c>
      <c r="AK181" t="s">
        <v>78</v>
      </c>
    </row>
    <row r="182" spans="1:37" ht="15" customHeight="1" x14ac:dyDescent="0.25">
      <c r="A182">
        <v>167007</v>
      </c>
      <c r="B182" t="s">
        <v>849</v>
      </c>
      <c r="C182" t="s">
        <v>848</v>
      </c>
      <c r="D182">
        <v>317</v>
      </c>
      <c r="E182" t="s">
        <v>74</v>
      </c>
      <c r="F182" t="s">
        <v>803</v>
      </c>
      <c r="G182" t="s">
        <v>804</v>
      </c>
      <c r="H182" t="s">
        <v>770</v>
      </c>
      <c r="I182" s="21">
        <v>45295</v>
      </c>
      <c r="J182" s="21">
        <v>45299</v>
      </c>
      <c r="K182" s="21">
        <v>45390</v>
      </c>
      <c r="L182" s="21">
        <v>45390</v>
      </c>
      <c r="M182" s="22">
        <v>75000000</v>
      </c>
      <c r="N182" t="s">
        <v>78</v>
      </c>
      <c r="O182" s="5" t="s">
        <v>806</v>
      </c>
      <c r="P182" t="s">
        <v>80</v>
      </c>
      <c r="R182" s="21">
        <v>45295</v>
      </c>
      <c r="S182" s="21">
        <v>45299</v>
      </c>
      <c r="T182" s="21">
        <v>45390</v>
      </c>
      <c r="U182" s="21">
        <v>45390</v>
      </c>
      <c r="V182" s="23">
        <v>0.25277777777777777</v>
      </c>
      <c r="W182">
        <v>91</v>
      </c>
      <c r="X182" s="24">
        <v>360615.48875601758</v>
      </c>
      <c r="Y182" s="24">
        <v>360615.48875601758</v>
      </c>
      <c r="Z182" s="24">
        <v>357345.89225161489</v>
      </c>
      <c r="AA182" s="24">
        <v>357345.89225161489</v>
      </c>
      <c r="AB182" s="24">
        <f t="shared" si="28"/>
        <v>357345.89225161489</v>
      </c>
      <c r="AC182">
        <v>1.009149668641218</v>
      </c>
      <c r="AD182">
        <v>0</v>
      </c>
      <c r="AE182" s="22">
        <v>75000000</v>
      </c>
      <c r="AF182" s="25">
        <v>1.8849014096788477E-2</v>
      </c>
      <c r="AG182" s="26">
        <v>0</v>
      </c>
      <c r="AH182" s="27">
        <v>1</v>
      </c>
      <c r="AI182" s="27" t="s">
        <v>103</v>
      </c>
      <c r="AJ182" t="s">
        <v>103</v>
      </c>
      <c r="AK182" t="s">
        <v>78</v>
      </c>
    </row>
    <row r="183" spans="1:37" ht="15" customHeight="1" x14ac:dyDescent="0.25">
      <c r="A183">
        <v>167008</v>
      </c>
      <c r="B183" t="s">
        <v>849</v>
      </c>
      <c r="C183" t="s">
        <v>848</v>
      </c>
      <c r="D183">
        <v>317</v>
      </c>
      <c r="E183" t="s">
        <v>74</v>
      </c>
      <c r="F183" t="s">
        <v>803</v>
      </c>
      <c r="G183" t="s">
        <v>804</v>
      </c>
      <c r="H183" t="s">
        <v>770</v>
      </c>
      <c r="I183" s="21">
        <v>45386</v>
      </c>
      <c r="J183" s="21">
        <v>45390</v>
      </c>
      <c r="K183" s="21">
        <v>45481</v>
      </c>
      <c r="L183" s="21">
        <v>45481</v>
      </c>
      <c r="M183" s="22">
        <v>75000000</v>
      </c>
      <c r="N183" t="s">
        <v>78</v>
      </c>
      <c r="O183" s="5" t="s">
        <v>806</v>
      </c>
      <c r="P183" t="s">
        <v>80</v>
      </c>
      <c r="R183" s="21">
        <v>45386</v>
      </c>
      <c r="S183" s="21">
        <v>45390</v>
      </c>
      <c r="T183" s="21">
        <v>45481</v>
      </c>
      <c r="U183" s="21">
        <v>45481</v>
      </c>
      <c r="V183" s="23">
        <v>0.25277777777777777</v>
      </c>
      <c r="W183">
        <v>91</v>
      </c>
      <c r="X183" s="24">
        <v>359151.33921353868</v>
      </c>
      <c r="Y183" s="24">
        <v>359151.33921353868</v>
      </c>
      <c r="Z183" s="24">
        <v>355440.09603061253</v>
      </c>
      <c r="AA183" s="24">
        <v>355440.09603061253</v>
      </c>
      <c r="AB183" s="24">
        <f t="shared" si="28"/>
        <v>355440.09603061253</v>
      </c>
      <c r="AC183">
        <v>1.0104412620421037</v>
      </c>
      <c r="AD183">
        <v>0</v>
      </c>
      <c r="AE183" s="22">
        <v>75000000</v>
      </c>
      <c r="AF183" s="25">
        <v>1.8748488581834508E-2</v>
      </c>
      <c r="AG183" s="26">
        <v>0</v>
      </c>
      <c r="AH183" s="27">
        <v>1</v>
      </c>
      <c r="AI183" s="27" t="s">
        <v>103</v>
      </c>
      <c r="AJ183" t="s">
        <v>103</v>
      </c>
      <c r="AK183" t="s">
        <v>78</v>
      </c>
    </row>
    <row r="184" spans="1:37" ht="15" customHeight="1" x14ac:dyDescent="0.25">
      <c r="A184">
        <v>167009</v>
      </c>
      <c r="B184" t="s">
        <v>849</v>
      </c>
      <c r="C184" t="s">
        <v>848</v>
      </c>
      <c r="D184">
        <v>317</v>
      </c>
      <c r="E184" t="s">
        <v>74</v>
      </c>
      <c r="F184" t="s">
        <v>803</v>
      </c>
      <c r="G184" t="s">
        <v>804</v>
      </c>
      <c r="H184" t="s">
        <v>770</v>
      </c>
      <c r="I184" s="21">
        <v>45477</v>
      </c>
      <c r="J184" s="21">
        <v>45481</v>
      </c>
      <c r="K184" s="21">
        <v>45573</v>
      </c>
      <c r="L184" s="21">
        <v>45573</v>
      </c>
      <c r="M184" s="22">
        <v>75000000</v>
      </c>
      <c r="N184" t="s">
        <v>78</v>
      </c>
      <c r="O184" s="5" t="s">
        <v>806</v>
      </c>
      <c r="P184" t="s">
        <v>80</v>
      </c>
      <c r="R184" s="21">
        <v>45477</v>
      </c>
      <c r="S184" s="21">
        <v>45481</v>
      </c>
      <c r="T184" s="21">
        <v>45573</v>
      </c>
      <c r="U184" s="21">
        <v>45573</v>
      </c>
      <c r="V184" s="23">
        <v>0.25555555555555554</v>
      </c>
      <c r="W184">
        <v>92</v>
      </c>
      <c r="X184" s="24">
        <v>356251.30014707777</v>
      </c>
      <c r="Y184" s="24">
        <v>356251.30014707777</v>
      </c>
      <c r="Z184" s="24">
        <v>352114.40336683777</v>
      </c>
      <c r="AA184" s="24">
        <v>352114.40336683777</v>
      </c>
      <c r="AB184" s="24">
        <f t="shared" si="28"/>
        <v>352114.40336683777</v>
      </c>
      <c r="AC184">
        <v>1.0117487292217642</v>
      </c>
      <c r="AD184">
        <v>0</v>
      </c>
      <c r="AE184" s="22">
        <v>75000000</v>
      </c>
      <c r="AF184" s="25">
        <v>1.8371186262617623E-2</v>
      </c>
      <c r="AG184" s="26">
        <v>0</v>
      </c>
      <c r="AH184" s="27">
        <v>1</v>
      </c>
      <c r="AI184" s="27" t="s">
        <v>103</v>
      </c>
      <c r="AJ184" t="s">
        <v>103</v>
      </c>
      <c r="AK184" t="s">
        <v>78</v>
      </c>
    </row>
    <row r="185" spans="1:37" ht="15" customHeight="1" x14ac:dyDescent="0.25">
      <c r="A185">
        <v>167010</v>
      </c>
      <c r="B185" t="s">
        <v>849</v>
      </c>
      <c r="C185" t="s">
        <v>848</v>
      </c>
      <c r="D185">
        <v>317</v>
      </c>
      <c r="E185" t="s">
        <v>74</v>
      </c>
      <c r="F185" t="s">
        <v>803</v>
      </c>
      <c r="G185" t="s">
        <v>804</v>
      </c>
      <c r="H185" t="s">
        <v>770</v>
      </c>
      <c r="I185" s="21">
        <v>45569</v>
      </c>
      <c r="J185" s="21">
        <v>45573</v>
      </c>
      <c r="K185" s="21">
        <v>45665</v>
      </c>
      <c r="L185" s="21">
        <v>45665</v>
      </c>
      <c r="M185" s="22">
        <v>75000000</v>
      </c>
      <c r="N185" t="s">
        <v>78</v>
      </c>
      <c r="O185" s="5" t="s">
        <v>806</v>
      </c>
      <c r="P185" t="s">
        <v>80</v>
      </c>
      <c r="R185" s="21">
        <v>45569</v>
      </c>
      <c r="S185" s="21">
        <v>45573</v>
      </c>
      <c r="T185" s="21">
        <v>45665</v>
      </c>
      <c r="U185" s="21">
        <v>45665</v>
      </c>
      <c r="V185" s="23">
        <v>0.25555555555555554</v>
      </c>
      <c r="W185">
        <v>92</v>
      </c>
      <c r="X185" s="24">
        <v>336381.59955876193</v>
      </c>
      <c r="Y185" s="24">
        <v>336381.59955876193</v>
      </c>
      <c r="Z185" s="24">
        <v>332045.78284665727</v>
      </c>
      <c r="AA185" s="24">
        <v>332045.78284665727</v>
      </c>
      <c r="AB185" s="24">
        <f t="shared" si="28"/>
        <v>332045.78284665727</v>
      </c>
      <c r="AC185">
        <v>1.0130578882072627</v>
      </c>
      <c r="AD185">
        <v>0</v>
      </c>
      <c r="AE185" s="22">
        <v>75000000</v>
      </c>
      <c r="AF185" s="25">
        <v>1.7324127800695161E-2</v>
      </c>
      <c r="AG185" s="26">
        <v>0</v>
      </c>
      <c r="AH185" s="27">
        <v>1</v>
      </c>
      <c r="AI185" s="27" t="s">
        <v>103</v>
      </c>
      <c r="AJ185" t="s">
        <v>103</v>
      </c>
      <c r="AK185" t="s">
        <v>78</v>
      </c>
    </row>
    <row r="186" spans="1:37" ht="15" customHeight="1" x14ac:dyDescent="0.25">
      <c r="A186">
        <v>167017</v>
      </c>
      <c r="B186" t="s">
        <v>850</v>
      </c>
      <c r="C186" t="s">
        <v>851</v>
      </c>
      <c r="D186">
        <v>318</v>
      </c>
      <c r="E186" t="s">
        <v>74</v>
      </c>
      <c r="F186" t="s">
        <v>803</v>
      </c>
      <c r="G186" t="s">
        <v>804</v>
      </c>
      <c r="H186" t="s">
        <v>762</v>
      </c>
      <c r="J186" s="21">
        <v>44742</v>
      </c>
      <c r="K186" s="21">
        <v>44834</v>
      </c>
      <c r="L186" s="21">
        <v>44834</v>
      </c>
      <c r="M186" s="22">
        <v>100000000</v>
      </c>
      <c r="N186" t="s">
        <v>78</v>
      </c>
      <c r="O186" s="5">
        <v>6.5750000000000001E-3</v>
      </c>
      <c r="P186" t="s">
        <v>80</v>
      </c>
      <c r="R186" s="21">
        <v>44834</v>
      </c>
      <c r="S186" s="21">
        <v>44742</v>
      </c>
      <c r="T186" s="21">
        <v>44834</v>
      </c>
      <c r="U186" s="21">
        <v>44834</v>
      </c>
      <c r="V186" s="23">
        <v>0.25555555555555554</v>
      </c>
      <c r="W186">
        <v>92</v>
      </c>
      <c r="X186" s="24">
        <v>-168245.19843642323</v>
      </c>
      <c r="Y186" s="24">
        <v>-168245.19843642323</v>
      </c>
      <c r="Z186" s="24">
        <v>-168027.77777777775</v>
      </c>
      <c r="AA186" s="24">
        <v>-168027.77777777775</v>
      </c>
      <c r="AB186" s="24">
        <f t="shared" ref="AB186:AB195" si="29">AA186</f>
        <v>-168027.77777777775</v>
      </c>
      <c r="AC186">
        <v>1.0012939566393184</v>
      </c>
      <c r="AD186">
        <v>-1826.3888888888887</v>
      </c>
      <c r="AE186" s="22">
        <v>100000000</v>
      </c>
      <c r="AF186" s="25">
        <v>6.5750000000000001E-3</v>
      </c>
      <c r="AG186" s="26">
        <v>0</v>
      </c>
      <c r="AH186" s="27">
        <v>1</v>
      </c>
      <c r="AI186" s="27" t="s">
        <v>103</v>
      </c>
      <c r="AJ186" t="s">
        <v>103</v>
      </c>
      <c r="AK186" t="s">
        <v>78</v>
      </c>
    </row>
    <row r="187" spans="1:37" ht="15" customHeight="1" x14ac:dyDescent="0.25">
      <c r="A187">
        <v>167018</v>
      </c>
      <c r="B187" t="s">
        <v>850</v>
      </c>
      <c r="C187" t="s">
        <v>851</v>
      </c>
      <c r="D187">
        <v>318</v>
      </c>
      <c r="E187" t="s">
        <v>74</v>
      </c>
      <c r="F187" t="s">
        <v>803</v>
      </c>
      <c r="G187" t="s">
        <v>804</v>
      </c>
      <c r="H187" t="s">
        <v>762</v>
      </c>
      <c r="J187" s="21">
        <v>44834</v>
      </c>
      <c r="K187" s="21">
        <v>44925</v>
      </c>
      <c r="L187" s="21">
        <v>44925</v>
      </c>
      <c r="M187" s="22">
        <v>100000000</v>
      </c>
      <c r="N187" t="s">
        <v>78</v>
      </c>
      <c r="O187" s="5">
        <v>6.5750000000000001E-3</v>
      </c>
      <c r="P187" t="s">
        <v>80</v>
      </c>
      <c r="R187" s="21">
        <v>44925</v>
      </c>
      <c r="S187" s="21">
        <v>44834</v>
      </c>
      <c r="T187" s="21">
        <v>44925</v>
      </c>
      <c r="U187" s="21">
        <v>44925</v>
      </c>
      <c r="V187" s="23">
        <v>0.25277777777777777</v>
      </c>
      <c r="W187">
        <v>91</v>
      </c>
      <c r="X187" s="24">
        <v>-166629.43984279226</v>
      </c>
      <c r="Y187" s="24">
        <v>-166629.43984279226</v>
      </c>
      <c r="Z187" s="24">
        <v>-166201.38888888888</v>
      </c>
      <c r="AA187" s="24">
        <v>-166201.38888888888</v>
      </c>
      <c r="AB187" s="24">
        <f t="shared" si="29"/>
        <v>-166201.38888888888</v>
      </c>
      <c r="AC187">
        <v>1.0025754956487731</v>
      </c>
      <c r="AD187">
        <v>0</v>
      </c>
      <c r="AE187" s="22">
        <v>100000000</v>
      </c>
      <c r="AF187" s="25">
        <v>6.5750000000000001E-3</v>
      </c>
      <c r="AG187" s="26">
        <v>0</v>
      </c>
      <c r="AH187" s="27">
        <v>1</v>
      </c>
      <c r="AI187" s="27" t="s">
        <v>103</v>
      </c>
      <c r="AJ187" t="s">
        <v>103</v>
      </c>
      <c r="AK187" t="s">
        <v>78</v>
      </c>
    </row>
    <row r="188" spans="1:37" ht="15" customHeight="1" x14ac:dyDescent="0.25">
      <c r="A188">
        <v>167019</v>
      </c>
      <c r="B188" t="s">
        <v>850</v>
      </c>
      <c r="C188" t="s">
        <v>851</v>
      </c>
      <c r="D188">
        <v>318</v>
      </c>
      <c r="E188" t="s">
        <v>74</v>
      </c>
      <c r="F188" t="s">
        <v>803</v>
      </c>
      <c r="G188" t="s">
        <v>804</v>
      </c>
      <c r="H188" t="s">
        <v>762</v>
      </c>
      <c r="J188" s="21">
        <v>44925</v>
      </c>
      <c r="K188" s="21">
        <v>45016</v>
      </c>
      <c r="L188" s="21">
        <v>45016</v>
      </c>
      <c r="M188" s="22">
        <v>100000000</v>
      </c>
      <c r="N188" t="s">
        <v>78</v>
      </c>
      <c r="O188" s="5">
        <v>6.5750000000000001E-3</v>
      </c>
      <c r="P188" t="s">
        <v>80</v>
      </c>
      <c r="R188" s="21">
        <v>45016</v>
      </c>
      <c r="S188" s="21">
        <v>44925</v>
      </c>
      <c r="T188" s="21">
        <v>45016</v>
      </c>
      <c r="U188" s="21">
        <v>45016</v>
      </c>
      <c r="V188" s="23">
        <v>0.25277777777777777</v>
      </c>
      <c r="W188">
        <v>91</v>
      </c>
      <c r="X188" s="24">
        <v>-166842.70601289766</v>
      </c>
      <c r="Y188" s="24">
        <v>-166842.70601289766</v>
      </c>
      <c r="Z188" s="24">
        <v>-166201.38888888888</v>
      </c>
      <c r="AA188" s="24">
        <v>-166201.38888888888</v>
      </c>
      <c r="AB188" s="24">
        <f t="shared" si="29"/>
        <v>-166201.38888888888</v>
      </c>
      <c r="AC188">
        <v>1.0038586748780873</v>
      </c>
      <c r="AD188">
        <v>0</v>
      </c>
      <c r="AE188" s="22">
        <v>100000000</v>
      </c>
      <c r="AF188" s="25">
        <v>6.5750000000000001E-3</v>
      </c>
      <c r="AG188" s="26">
        <v>0</v>
      </c>
      <c r="AH188" s="27">
        <v>1</v>
      </c>
      <c r="AI188" s="27" t="s">
        <v>103</v>
      </c>
      <c r="AJ188" t="s">
        <v>103</v>
      </c>
      <c r="AK188" t="s">
        <v>78</v>
      </c>
    </row>
    <row r="189" spans="1:37" ht="15" customHeight="1" x14ac:dyDescent="0.25">
      <c r="A189">
        <v>167020</v>
      </c>
      <c r="B189" t="s">
        <v>850</v>
      </c>
      <c r="C189" t="s">
        <v>851</v>
      </c>
      <c r="D189">
        <v>318</v>
      </c>
      <c r="E189" t="s">
        <v>74</v>
      </c>
      <c r="F189" t="s">
        <v>803</v>
      </c>
      <c r="G189" t="s">
        <v>804</v>
      </c>
      <c r="H189" t="s">
        <v>762</v>
      </c>
      <c r="J189" s="21">
        <v>45016</v>
      </c>
      <c r="K189" s="21">
        <v>45107</v>
      </c>
      <c r="L189" s="21">
        <v>45107</v>
      </c>
      <c r="M189" s="22">
        <v>100000000</v>
      </c>
      <c r="N189" t="s">
        <v>78</v>
      </c>
      <c r="O189" s="5">
        <v>6.5750000000000001E-3</v>
      </c>
      <c r="P189" t="s">
        <v>80</v>
      </c>
      <c r="R189" s="21">
        <v>45107</v>
      </c>
      <c r="S189" s="21">
        <v>45016</v>
      </c>
      <c r="T189" s="21">
        <v>45107</v>
      </c>
      <c r="U189" s="21">
        <v>45107</v>
      </c>
      <c r="V189" s="23">
        <v>0.25277777777777777</v>
      </c>
      <c r="W189">
        <v>91</v>
      </c>
      <c r="X189" s="24">
        <v>-167056.24513872655</v>
      </c>
      <c r="Y189" s="24">
        <v>-167056.24513872655</v>
      </c>
      <c r="Z189" s="24">
        <v>-166201.38888888888</v>
      </c>
      <c r="AA189" s="24">
        <v>-166201.38888888888</v>
      </c>
      <c r="AB189" s="24">
        <f t="shared" si="29"/>
        <v>-166201.38888888888</v>
      </c>
      <c r="AC189">
        <v>1.0051434964265502</v>
      </c>
      <c r="AD189">
        <v>0</v>
      </c>
      <c r="AE189" s="22">
        <v>100000000</v>
      </c>
      <c r="AF189" s="25">
        <v>6.5750000000000001E-3</v>
      </c>
      <c r="AG189" s="26">
        <v>0</v>
      </c>
      <c r="AH189" s="27">
        <v>1</v>
      </c>
      <c r="AI189" s="27" t="s">
        <v>103</v>
      </c>
      <c r="AJ189" t="s">
        <v>103</v>
      </c>
      <c r="AK189" t="s">
        <v>78</v>
      </c>
    </row>
    <row r="190" spans="1:37" ht="15" customHeight="1" x14ac:dyDescent="0.25">
      <c r="A190">
        <v>167021</v>
      </c>
      <c r="B190" t="s">
        <v>850</v>
      </c>
      <c r="C190" t="s">
        <v>851</v>
      </c>
      <c r="D190">
        <v>318</v>
      </c>
      <c r="E190" t="s">
        <v>74</v>
      </c>
      <c r="F190" t="s">
        <v>803</v>
      </c>
      <c r="G190" t="s">
        <v>804</v>
      </c>
      <c r="H190" t="s">
        <v>762</v>
      </c>
      <c r="J190" s="21">
        <v>45107</v>
      </c>
      <c r="K190" s="21">
        <v>45198</v>
      </c>
      <c r="L190" s="21">
        <v>45198</v>
      </c>
      <c r="M190" s="22">
        <v>100000000</v>
      </c>
      <c r="N190" t="s">
        <v>78</v>
      </c>
      <c r="O190" s="5">
        <v>6.5750000000000001E-3</v>
      </c>
      <c r="P190" t="s">
        <v>80</v>
      </c>
      <c r="R190" s="21">
        <v>45198</v>
      </c>
      <c r="S190" s="21">
        <v>45107</v>
      </c>
      <c r="T190" s="21">
        <v>45198</v>
      </c>
      <c r="U190" s="21">
        <v>45198</v>
      </c>
      <c r="V190" s="23">
        <v>0.25277777777777777</v>
      </c>
      <c r="W190">
        <v>91</v>
      </c>
      <c r="X190" s="24">
        <v>-167270.05756963033</v>
      </c>
      <c r="Y190" s="24">
        <v>-167270.05756963033</v>
      </c>
      <c r="Z190" s="24">
        <v>-166201.38888888888</v>
      </c>
      <c r="AA190" s="24">
        <v>-166201.38888888888</v>
      </c>
      <c r="AB190" s="24">
        <f t="shared" si="29"/>
        <v>-166201.38888888888</v>
      </c>
      <c r="AC190">
        <v>1.0064299623961379</v>
      </c>
      <c r="AD190">
        <v>0</v>
      </c>
      <c r="AE190" s="22">
        <v>100000000</v>
      </c>
      <c r="AF190" s="25">
        <v>6.5750000000000001E-3</v>
      </c>
      <c r="AG190" s="26">
        <v>0</v>
      </c>
      <c r="AH190" s="27">
        <v>1</v>
      </c>
      <c r="AI190" s="27" t="s">
        <v>103</v>
      </c>
      <c r="AJ190" t="s">
        <v>103</v>
      </c>
      <c r="AK190" t="s">
        <v>78</v>
      </c>
    </row>
    <row r="191" spans="1:37" ht="15" customHeight="1" x14ac:dyDescent="0.25">
      <c r="A191">
        <v>167022</v>
      </c>
      <c r="B191" t="s">
        <v>850</v>
      </c>
      <c r="C191" t="s">
        <v>851</v>
      </c>
      <c r="D191">
        <v>318</v>
      </c>
      <c r="E191" t="s">
        <v>74</v>
      </c>
      <c r="F191" t="s">
        <v>803</v>
      </c>
      <c r="G191" t="s">
        <v>804</v>
      </c>
      <c r="H191" t="s">
        <v>762</v>
      </c>
      <c r="J191" s="21">
        <v>45198</v>
      </c>
      <c r="K191" s="21">
        <v>45289</v>
      </c>
      <c r="L191" s="21">
        <v>45289</v>
      </c>
      <c r="M191" s="22">
        <v>100000000</v>
      </c>
      <c r="N191" t="s">
        <v>78</v>
      </c>
      <c r="O191" s="5">
        <v>6.5750000000000001E-3</v>
      </c>
      <c r="P191" t="s">
        <v>80</v>
      </c>
      <c r="R191" s="21">
        <v>45289</v>
      </c>
      <c r="S191" s="21">
        <v>45198</v>
      </c>
      <c r="T191" s="21">
        <v>45289</v>
      </c>
      <c r="U191" s="21">
        <v>45289</v>
      </c>
      <c r="V191" s="23">
        <v>0.25277777777777777</v>
      </c>
      <c r="W191">
        <v>91</v>
      </c>
      <c r="X191" s="24">
        <v>-167484.14365540748</v>
      </c>
      <c r="Y191" s="24">
        <v>-167484.14365540748</v>
      </c>
      <c r="Z191" s="24">
        <v>-166201.38888888888</v>
      </c>
      <c r="AA191" s="24">
        <v>-166201.38888888888</v>
      </c>
      <c r="AB191" s="24">
        <f t="shared" si="29"/>
        <v>-166201.38888888888</v>
      </c>
      <c r="AC191">
        <v>1.0077180748915171</v>
      </c>
      <c r="AD191">
        <v>0</v>
      </c>
      <c r="AE191" s="22">
        <v>100000000</v>
      </c>
      <c r="AF191" s="25">
        <v>6.5750000000000001E-3</v>
      </c>
      <c r="AG191" s="26">
        <v>0</v>
      </c>
      <c r="AH191" s="27">
        <v>1</v>
      </c>
      <c r="AI191" s="27" t="s">
        <v>103</v>
      </c>
      <c r="AJ191" t="s">
        <v>103</v>
      </c>
      <c r="AK191" t="s">
        <v>78</v>
      </c>
    </row>
    <row r="192" spans="1:37" ht="15" customHeight="1" x14ac:dyDescent="0.25">
      <c r="A192">
        <v>167023</v>
      </c>
      <c r="B192" t="s">
        <v>850</v>
      </c>
      <c r="C192" t="s">
        <v>851</v>
      </c>
      <c r="D192">
        <v>318</v>
      </c>
      <c r="E192" t="s">
        <v>74</v>
      </c>
      <c r="F192" t="s">
        <v>803</v>
      </c>
      <c r="G192" t="s">
        <v>804</v>
      </c>
      <c r="H192" t="s">
        <v>762</v>
      </c>
      <c r="J192" s="21">
        <v>45289</v>
      </c>
      <c r="K192" s="21">
        <v>45380</v>
      </c>
      <c r="L192" s="21">
        <v>45380</v>
      </c>
      <c r="M192" s="22">
        <v>100000000</v>
      </c>
      <c r="N192" t="s">
        <v>78</v>
      </c>
      <c r="O192" s="5">
        <v>6.5750000000000001E-3</v>
      </c>
      <c r="P192" t="s">
        <v>80</v>
      </c>
      <c r="R192" s="21">
        <v>45380</v>
      </c>
      <c r="S192" s="21">
        <v>45289</v>
      </c>
      <c r="T192" s="21">
        <v>45380</v>
      </c>
      <c r="U192" s="21">
        <v>45380</v>
      </c>
      <c r="V192" s="23">
        <v>0.25277777777777777</v>
      </c>
      <c r="W192">
        <v>91</v>
      </c>
      <c r="X192" s="24">
        <v>-167698.5037463042</v>
      </c>
      <c r="Y192" s="24">
        <v>-167698.5037463042</v>
      </c>
      <c r="Z192" s="24">
        <v>-166201.38888888888</v>
      </c>
      <c r="AA192" s="24">
        <v>-166201.38888888888</v>
      </c>
      <c r="AB192" s="24">
        <f t="shared" si="29"/>
        <v>-166201.38888888888</v>
      </c>
      <c r="AC192">
        <v>1.0090078360200478</v>
      </c>
      <c r="AD192">
        <v>0</v>
      </c>
      <c r="AE192" s="22">
        <v>100000000</v>
      </c>
      <c r="AF192" s="25">
        <v>6.5750000000000001E-3</v>
      </c>
      <c r="AG192" s="26">
        <v>0</v>
      </c>
      <c r="AH192" s="27">
        <v>1</v>
      </c>
      <c r="AI192" s="27" t="s">
        <v>103</v>
      </c>
      <c r="AJ192" t="s">
        <v>103</v>
      </c>
      <c r="AK192" t="s">
        <v>78</v>
      </c>
    </row>
    <row r="193" spans="1:37" ht="15" customHeight="1" x14ac:dyDescent="0.25">
      <c r="A193">
        <v>167024</v>
      </c>
      <c r="B193" t="s">
        <v>850</v>
      </c>
      <c r="C193" t="s">
        <v>851</v>
      </c>
      <c r="D193">
        <v>318</v>
      </c>
      <c r="E193" t="s">
        <v>74</v>
      </c>
      <c r="F193" t="s">
        <v>803</v>
      </c>
      <c r="G193" t="s">
        <v>804</v>
      </c>
      <c r="H193" t="s">
        <v>762</v>
      </c>
      <c r="J193" s="21">
        <v>45380</v>
      </c>
      <c r="K193" s="21">
        <v>45471</v>
      </c>
      <c r="L193" s="21">
        <v>45471</v>
      </c>
      <c r="M193" s="22">
        <v>100000000</v>
      </c>
      <c r="N193" t="s">
        <v>78</v>
      </c>
      <c r="O193" s="5">
        <v>6.5750000000000001E-3</v>
      </c>
      <c r="P193" t="s">
        <v>80</v>
      </c>
      <c r="R193" s="21">
        <v>45471</v>
      </c>
      <c r="S193" s="21">
        <v>45380</v>
      </c>
      <c r="T193" s="21">
        <v>45471</v>
      </c>
      <c r="U193" s="21">
        <v>45471</v>
      </c>
      <c r="V193" s="23">
        <v>0.25277777777777777</v>
      </c>
      <c r="W193">
        <v>91</v>
      </c>
      <c r="X193" s="24">
        <v>-167913.13819301492</v>
      </c>
      <c r="Y193" s="24">
        <v>-167913.13819301492</v>
      </c>
      <c r="Z193" s="24">
        <v>-166201.38888888888</v>
      </c>
      <c r="AA193" s="24">
        <v>-166201.38888888888</v>
      </c>
      <c r="AB193" s="24">
        <f t="shared" si="29"/>
        <v>-166201.38888888888</v>
      </c>
      <c r="AC193">
        <v>1.0102992478917876</v>
      </c>
      <c r="AD193">
        <v>0</v>
      </c>
      <c r="AE193" s="22">
        <v>100000000</v>
      </c>
      <c r="AF193" s="25">
        <v>6.5750000000000001E-3</v>
      </c>
      <c r="AG193" s="26">
        <v>0</v>
      </c>
      <c r="AH193" s="27">
        <v>1</v>
      </c>
      <c r="AI193" s="27" t="s">
        <v>103</v>
      </c>
      <c r="AJ193" t="s">
        <v>103</v>
      </c>
      <c r="AK193" t="s">
        <v>78</v>
      </c>
    </row>
    <row r="194" spans="1:37" ht="15" customHeight="1" x14ac:dyDescent="0.25">
      <c r="A194">
        <v>167025</v>
      </c>
      <c r="B194" t="s">
        <v>850</v>
      </c>
      <c r="C194" t="s">
        <v>851</v>
      </c>
      <c r="D194">
        <v>318</v>
      </c>
      <c r="E194" t="s">
        <v>74</v>
      </c>
      <c r="F194" t="s">
        <v>803</v>
      </c>
      <c r="G194" t="s">
        <v>804</v>
      </c>
      <c r="H194" t="s">
        <v>762</v>
      </c>
      <c r="J194" s="21">
        <v>45471</v>
      </c>
      <c r="K194" s="21">
        <v>45565</v>
      </c>
      <c r="L194" s="21">
        <v>45565</v>
      </c>
      <c r="M194" s="22">
        <v>100000000</v>
      </c>
      <c r="N194" t="s">
        <v>78</v>
      </c>
      <c r="O194">
        <v>6.5750000000000001E-3</v>
      </c>
      <c r="P194" t="s">
        <v>80</v>
      </c>
      <c r="R194" s="21">
        <v>45565</v>
      </c>
      <c r="S194" s="21">
        <v>45471</v>
      </c>
      <c r="T194" s="21">
        <v>45565</v>
      </c>
      <c r="U194" s="21">
        <v>45565</v>
      </c>
      <c r="V194" s="23">
        <v>0.26111111111111113</v>
      </c>
      <c r="W194">
        <v>94</v>
      </c>
      <c r="X194" s="24">
        <v>-173678.05354790096</v>
      </c>
      <c r="Y194" s="24">
        <v>-173678.05354790096</v>
      </c>
      <c r="Z194" s="24">
        <v>-171680.55555555556</v>
      </c>
      <c r="AA194" s="24">
        <v>-171680.55555555556</v>
      </c>
      <c r="AB194" s="24">
        <f t="shared" si="29"/>
        <v>-171680.55555555556</v>
      </c>
      <c r="AC194">
        <v>1.0116349692944639</v>
      </c>
      <c r="AD194">
        <v>0</v>
      </c>
      <c r="AE194" s="22">
        <v>100000000</v>
      </c>
      <c r="AF194" s="25">
        <v>6.5750000000000001E-3</v>
      </c>
      <c r="AG194" s="26">
        <v>0</v>
      </c>
      <c r="AH194" s="27">
        <v>1</v>
      </c>
      <c r="AI194" s="27" t="s">
        <v>103</v>
      </c>
      <c r="AJ194" t="s">
        <v>103</v>
      </c>
      <c r="AK194" t="s">
        <v>78</v>
      </c>
    </row>
    <row r="195" spans="1:37" ht="15" customHeight="1" x14ac:dyDescent="0.25">
      <c r="A195">
        <v>167026</v>
      </c>
      <c r="B195" t="s">
        <v>850</v>
      </c>
      <c r="C195" t="s">
        <v>851</v>
      </c>
      <c r="D195">
        <v>318</v>
      </c>
      <c r="E195" t="s">
        <v>74</v>
      </c>
      <c r="F195" t="s">
        <v>803</v>
      </c>
      <c r="G195" t="s">
        <v>804</v>
      </c>
      <c r="H195" t="s">
        <v>762</v>
      </c>
      <c r="J195" s="21">
        <v>45565</v>
      </c>
      <c r="K195" s="21">
        <v>45657</v>
      </c>
      <c r="L195" s="21">
        <v>45657</v>
      </c>
      <c r="M195" s="22">
        <v>100000000</v>
      </c>
      <c r="N195" t="s">
        <v>78</v>
      </c>
      <c r="O195">
        <v>6.5750000000000001E-3</v>
      </c>
      <c r="P195" t="s">
        <v>80</v>
      </c>
      <c r="R195" s="21">
        <v>45657</v>
      </c>
      <c r="S195" s="21">
        <v>45565</v>
      </c>
      <c r="T195" s="21">
        <v>45657</v>
      </c>
      <c r="U195" s="21">
        <v>45657</v>
      </c>
      <c r="V195" s="23">
        <v>0.25555555555555554</v>
      </c>
      <c r="W195">
        <v>92</v>
      </c>
      <c r="X195" s="24">
        <v>-170202.72615417198</v>
      </c>
      <c r="Y195" s="24">
        <v>-170202.72615417198</v>
      </c>
      <c r="Z195" s="24">
        <v>-168027.77777777775</v>
      </c>
      <c r="AA195" s="24">
        <v>-168027.77777777775</v>
      </c>
      <c r="AB195" s="24">
        <f t="shared" si="29"/>
        <v>-168027.77777777775</v>
      </c>
      <c r="AC195">
        <v>1.0129439810795491</v>
      </c>
      <c r="AD195">
        <v>0</v>
      </c>
      <c r="AE195" s="22">
        <v>100000000</v>
      </c>
      <c r="AF195" s="25">
        <v>6.5750000000000001E-3</v>
      </c>
      <c r="AG195" s="26">
        <v>0</v>
      </c>
      <c r="AH195" s="27">
        <v>1</v>
      </c>
      <c r="AI195" s="27" t="s">
        <v>103</v>
      </c>
      <c r="AJ195" t="s">
        <v>103</v>
      </c>
      <c r="AK195" t="s">
        <v>78</v>
      </c>
    </row>
    <row r="196" spans="1:37" ht="15" customHeight="1" x14ac:dyDescent="0.25">
      <c r="A196">
        <v>167033</v>
      </c>
      <c r="B196" t="s">
        <v>852</v>
      </c>
      <c r="C196" t="s">
        <v>851</v>
      </c>
      <c r="D196">
        <v>318</v>
      </c>
      <c r="E196" t="s">
        <v>74</v>
      </c>
      <c r="F196" t="s">
        <v>803</v>
      </c>
      <c r="G196" t="s">
        <v>804</v>
      </c>
      <c r="H196" t="s">
        <v>762</v>
      </c>
      <c r="I196" s="21">
        <v>44740</v>
      </c>
      <c r="J196" s="21">
        <v>44742</v>
      </c>
      <c r="K196" s="21">
        <v>44834</v>
      </c>
      <c r="L196" s="21">
        <v>44834</v>
      </c>
      <c r="M196" s="22">
        <v>100000000</v>
      </c>
      <c r="N196" t="s">
        <v>78</v>
      </c>
      <c r="O196" t="s">
        <v>806</v>
      </c>
      <c r="P196" t="s">
        <v>80</v>
      </c>
      <c r="R196" s="21">
        <v>44740</v>
      </c>
      <c r="S196" s="21">
        <v>44742</v>
      </c>
      <c r="T196" s="21">
        <v>44834</v>
      </c>
      <c r="U196" s="21">
        <v>44834</v>
      </c>
      <c r="V196" s="23">
        <v>0.25555555555555554</v>
      </c>
      <c r="W196">
        <v>92</v>
      </c>
      <c r="X196" s="24">
        <v>-53991.995239673466</v>
      </c>
      <c r="Y196" s="24">
        <v>-53991.995239673466</v>
      </c>
      <c r="Z196" s="24">
        <v>-53922.222222222219</v>
      </c>
      <c r="AA196" s="24">
        <v>-53922.222222222219</v>
      </c>
      <c r="AB196" s="24">
        <f t="shared" ref="AB196:AB205" si="30">IF(AA196&lt;0,0,AA196)</f>
        <v>0</v>
      </c>
      <c r="AC196">
        <v>1.0012939566393184</v>
      </c>
      <c r="AD196">
        <v>-586.11111111111109</v>
      </c>
      <c r="AE196" s="22">
        <v>100000000</v>
      </c>
      <c r="AF196" s="25">
        <v>-2.1099999999999999E-3</v>
      </c>
      <c r="AG196" s="26">
        <v>0</v>
      </c>
      <c r="AH196" s="27">
        <v>1</v>
      </c>
      <c r="AI196" s="27" t="s">
        <v>103</v>
      </c>
      <c r="AJ196" t="s">
        <v>103</v>
      </c>
      <c r="AK196" t="s">
        <v>78</v>
      </c>
    </row>
    <row r="197" spans="1:37" ht="15" customHeight="1" x14ac:dyDescent="0.25">
      <c r="A197">
        <v>167034</v>
      </c>
      <c r="B197" t="s">
        <v>852</v>
      </c>
      <c r="C197" t="s">
        <v>851</v>
      </c>
      <c r="D197">
        <v>318</v>
      </c>
      <c r="E197" t="s">
        <v>74</v>
      </c>
      <c r="F197" t="s">
        <v>803</v>
      </c>
      <c r="G197" t="s">
        <v>804</v>
      </c>
      <c r="H197" t="s">
        <v>762</v>
      </c>
      <c r="I197" s="21">
        <v>44832</v>
      </c>
      <c r="J197" s="21">
        <v>44834</v>
      </c>
      <c r="K197" s="21">
        <v>44925</v>
      </c>
      <c r="L197" s="21">
        <v>44925</v>
      </c>
      <c r="M197" s="22">
        <v>100000000</v>
      </c>
      <c r="N197" t="s">
        <v>78</v>
      </c>
      <c r="O197" t="s">
        <v>806</v>
      </c>
      <c r="P197" t="s">
        <v>80</v>
      </c>
      <c r="R197" s="21">
        <v>44832</v>
      </c>
      <c r="S197" s="21">
        <v>44834</v>
      </c>
      <c r="T197" s="21">
        <v>44925</v>
      </c>
      <c r="U197" s="21">
        <v>44925</v>
      </c>
      <c r="V197" s="23">
        <v>0.25277777777777777</v>
      </c>
      <c r="W197">
        <v>91</v>
      </c>
      <c r="X197" s="24">
        <v>152015.04890910359</v>
      </c>
      <c r="Y197" s="24">
        <v>152015.04890910359</v>
      </c>
      <c r="Z197" s="24">
        <v>151624.54056463216</v>
      </c>
      <c r="AA197" s="24">
        <v>151624.54056463216</v>
      </c>
      <c r="AB197" s="24">
        <f t="shared" si="30"/>
        <v>151624.54056463216</v>
      </c>
      <c r="AC197">
        <v>1.0025754956487731</v>
      </c>
      <c r="AD197">
        <v>0</v>
      </c>
      <c r="AE197" s="22">
        <v>100000000</v>
      </c>
      <c r="AF197" s="25">
        <v>5.9983334728865466E-3</v>
      </c>
      <c r="AG197" s="26">
        <v>0</v>
      </c>
      <c r="AH197" s="27">
        <v>1</v>
      </c>
      <c r="AI197" s="27" t="s">
        <v>103</v>
      </c>
      <c r="AJ197" t="s">
        <v>103</v>
      </c>
      <c r="AK197" t="s">
        <v>78</v>
      </c>
    </row>
    <row r="198" spans="1:37" ht="15" customHeight="1" x14ac:dyDescent="0.25">
      <c r="A198">
        <v>167035</v>
      </c>
      <c r="B198" t="s">
        <v>852</v>
      </c>
      <c r="C198" t="s">
        <v>851</v>
      </c>
      <c r="D198">
        <v>318</v>
      </c>
      <c r="E198" t="s">
        <v>74</v>
      </c>
      <c r="F198" t="s">
        <v>803</v>
      </c>
      <c r="G198" t="s">
        <v>804</v>
      </c>
      <c r="H198" t="s">
        <v>762</v>
      </c>
      <c r="I198" s="21">
        <v>44923</v>
      </c>
      <c r="J198" s="21">
        <v>44925</v>
      </c>
      <c r="K198" s="21">
        <v>45016</v>
      </c>
      <c r="L198" s="21">
        <v>45016</v>
      </c>
      <c r="M198" s="22">
        <v>100000000</v>
      </c>
      <c r="N198" t="s">
        <v>78</v>
      </c>
      <c r="O198" t="s">
        <v>806</v>
      </c>
      <c r="P198" t="s">
        <v>80</v>
      </c>
      <c r="R198" s="21">
        <v>44923</v>
      </c>
      <c r="S198" s="21">
        <v>44925</v>
      </c>
      <c r="T198" s="21">
        <v>45016</v>
      </c>
      <c r="U198" s="21">
        <v>45016</v>
      </c>
      <c r="V198" s="23">
        <v>0.25277777777777777</v>
      </c>
      <c r="W198">
        <v>91</v>
      </c>
      <c r="X198" s="24">
        <v>303096.10634529509</v>
      </c>
      <c r="Y198" s="24">
        <v>303096.10634529509</v>
      </c>
      <c r="Z198" s="24">
        <v>301931.05257779866</v>
      </c>
      <c r="AA198" s="24">
        <v>301931.05257779866</v>
      </c>
      <c r="AB198" s="24">
        <f t="shared" si="30"/>
        <v>301931.05257779866</v>
      </c>
      <c r="AC198">
        <v>1.0038586748780873</v>
      </c>
      <c r="AD198">
        <v>0</v>
      </c>
      <c r="AE198" s="22">
        <v>100000000</v>
      </c>
      <c r="AF198" s="25">
        <v>1.1944525156923902E-2</v>
      </c>
      <c r="AG198" s="26">
        <v>0</v>
      </c>
      <c r="AH198" s="27">
        <v>1</v>
      </c>
      <c r="AI198" s="27" t="s">
        <v>103</v>
      </c>
      <c r="AJ198" t="s">
        <v>103</v>
      </c>
      <c r="AK198" t="s">
        <v>78</v>
      </c>
    </row>
    <row r="199" spans="1:37" ht="15" customHeight="1" x14ac:dyDescent="0.25">
      <c r="A199">
        <v>167036</v>
      </c>
      <c r="B199" t="s">
        <v>852</v>
      </c>
      <c r="C199" t="s">
        <v>851</v>
      </c>
      <c r="D199">
        <v>318</v>
      </c>
      <c r="E199" t="s">
        <v>74</v>
      </c>
      <c r="F199" t="s">
        <v>803</v>
      </c>
      <c r="G199" t="s">
        <v>804</v>
      </c>
      <c r="H199" t="s">
        <v>762</v>
      </c>
      <c r="I199" s="21">
        <v>45014</v>
      </c>
      <c r="J199" s="21">
        <v>45016</v>
      </c>
      <c r="K199" s="21">
        <v>45107</v>
      </c>
      <c r="L199" s="21">
        <v>45107</v>
      </c>
      <c r="M199" s="22">
        <v>100000000</v>
      </c>
      <c r="N199" t="s">
        <v>78</v>
      </c>
      <c r="O199" t="s">
        <v>806</v>
      </c>
      <c r="P199" t="s">
        <v>80</v>
      </c>
      <c r="R199" s="21">
        <v>45014</v>
      </c>
      <c r="S199" s="21">
        <v>45016</v>
      </c>
      <c r="T199" s="21">
        <v>45107</v>
      </c>
      <c r="U199" s="21">
        <v>45107</v>
      </c>
      <c r="V199" s="23">
        <v>0.25277777777777777</v>
      </c>
      <c r="W199">
        <v>91</v>
      </c>
      <c r="X199" s="24">
        <v>393385.30204572692</v>
      </c>
      <c r="Y199" s="24">
        <v>393385.30204572692</v>
      </c>
      <c r="Z199" s="24">
        <v>391372.28012147133</v>
      </c>
      <c r="AA199" s="24">
        <v>391372.28012147133</v>
      </c>
      <c r="AB199" s="24">
        <f t="shared" si="30"/>
        <v>391372.28012147133</v>
      </c>
      <c r="AC199">
        <v>1.0051434964265502</v>
      </c>
      <c r="AD199">
        <v>0</v>
      </c>
      <c r="AE199" s="22">
        <v>100000000</v>
      </c>
      <c r="AF199" s="25">
        <v>1.5482859433376892E-2</v>
      </c>
      <c r="AG199" s="26">
        <v>0</v>
      </c>
      <c r="AH199" s="27">
        <v>1</v>
      </c>
      <c r="AI199" s="27" t="s">
        <v>103</v>
      </c>
      <c r="AJ199" t="s">
        <v>103</v>
      </c>
      <c r="AK199" t="s">
        <v>78</v>
      </c>
    </row>
    <row r="200" spans="1:37" ht="15" customHeight="1" x14ac:dyDescent="0.25">
      <c r="A200">
        <v>167037</v>
      </c>
      <c r="B200" t="s">
        <v>852</v>
      </c>
      <c r="C200" t="s">
        <v>851</v>
      </c>
      <c r="D200">
        <v>318</v>
      </c>
      <c r="E200" t="s">
        <v>74</v>
      </c>
      <c r="F200" t="s">
        <v>803</v>
      </c>
      <c r="G200" t="s">
        <v>804</v>
      </c>
      <c r="H200" t="s">
        <v>762</v>
      </c>
      <c r="I200" s="21">
        <v>45105</v>
      </c>
      <c r="J200" s="21">
        <v>45107</v>
      </c>
      <c r="K200" s="21">
        <v>45198</v>
      </c>
      <c r="L200" s="21">
        <v>45198</v>
      </c>
      <c r="M200" s="22">
        <v>100000000</v>
      </c>
      <c r="N200" t="s">
        <v>78</v>
      </c>
      <c r="O200" t="s">
        <v>806</v>
      </c>
      <c r="P200" t="s">
        <v>80</v>
      </c>
      <c r="R200" s="21">
        <v>45105</v>
      </c>
      <c r="S200" s="21">
        <v>45107</v>
      </c>
      <c r="T200" s="21">
        <v>45198</v>
      </c>
      <c r="U200" s="21">
        <v>45198</v>
      </c>
      <c r="V200" s="23">
        <v>0.25277777777777777</v>
      </c>
      <c r="W200">
        <v>91</v>
      </c>
      <c r="X200" s="24">
        <v>446974.66486894526</v>
      </c>
      <c r="Y200" s="24">
        <v>446974.66486894526</v>
      </c>
      <c r="Z200" s="24">
        <v>444118.99642253784</v>
      </c>
      <c r="AA200" s="24">
        <v>444118.99642253784</v>
      </c>
      <c r="AB200" s="24">
        <f t="shared" si="30"/>
        <v>444118.99642253784</v>
      </c>
      <c r="AC200">
        <v>1.0064299623961379</v>
      </c>
      <c r="AD200">
        <v>0</v>
      </c>
      <c r="AE200" s="22">
        <v>100000000</v>
      </c>
      <c r="AF200" s="25">
        <v>1.7569542715616882E-2</v>
      </c>
      <c r="AG200" s="26">
        <v>0</v>
      </c>
      <c r="AH200" s="27">
        <v>1</v>
      </c>
      <c r="AI200" s="27" t="s">
        <v>103</v>
      </c>
      <c r="AJ200" t="s">
        <v>103</v>
      </c>
      <c r="AK200" t="s">
        <v>78</v>
      </c>
    </row>
    <row r="201" spans="1:37" ht="15" customHeight="1" x14ac:dyDescent="0.25">
      <c r="A201">
        <v>167038</v>
      </c>
      <c r="B201" t="s">
        <v>852</v>
      </c>
      <c r="C201" t="s">
        <v>851</v>
      </c>
      <c r="D201">
        <v>318</v>
      </c>
      <c r="E201" t="s">
        <v>74</v>
      </c>
      <c r="F201" t="s">
        <v>803</v>
      </c>
      <c r="G201" t="s">
        <v>804</v>
      </c>
      <c r="H201" t="s">
        <v>762</v>
      </c>
      <c r="I201" s="21">
        <v>45196</v>
      </c>
      <c r="J201" s="21">
        <v>45198</v>
      </c>
      <c r="K201" s="21">
        <v>45289</v>
      </c>
      <c r="L201" s="21">
        <v>45289</v>
      </c>
      <c r="M201" s="22">
        <v>100000000</v>
      </c>
      <c r="N201" t="s">
        <v>78</v>
      </c>
      <c r="O201" t="s">
        <v>806</v>
      </c>
      <c r="P201" t="s">
        <v>80</v>
      </c>
      <c r="R201" s="21">
        <v>45196</v>
      </c>
      <c r="S201" s="21">
        <v>45198</v>
      </c>
      <c r="T201" s="21">
        <v>45289</v>
      </c>
      <c r="U201" s="21">
        <v>45289</v>
      </c>
      <c r="V201" s="23">
        <v>0.25277777777777777</v>
      </c>
      <c r="W201">
        <v>91</v>
      </c>
      <c r="X201" s="24">
        <v>475773.73786975036</v>
      </c>
      <c r="Y201" s="24">
        <v>475773.73786975036</v>
      </c>
      <c r="Z201" s="24">
        <v>472129.80467872263</v>
      </c>
      <c r="AA201" s="24">
        <v>472129.80467872263</v>
      </c>
      <c r="AB201" s="24">
        <f t="shared" si="30"/>
        <v>472129.80467872263</v>
      </c>
      <c r="AC201">
        <v>1.0077180748915171</v>
      </c>
      <c r="AD201">
        <v>0</v>
      </c>
      <c r="AE201" s="22">
        <v>100000000</v>
      </c>
      <c r="AF201" s="25">
        <v>1.8677662602674741E-2</v>
      </c>
      <c r="AG201" s="26">
        <v>0</v>
      </c>
      <c r="AH201" s="27">
        <v>1</v>
      </c>
      <c r="AI201" s="27" t="s">
        <v>103</v>
      </c>
      <c r="AJ201" t="s">
        <v>103</v>
      </c>
      <c r="AK201" t="s">
        <v>78</v>
      </c>
    </row>
    <row r="202" spans="1:37" ht="15" customHeight="1" x14ac:dyDescent="0.25">
      <c r="A202">
        <v>167039</v>
      </c>
      <c r="B202" t="s">
        <v>852</v>
      </c>
      <c r="C202" t="s">
        <v>851</v>
      </c>
      <c r="D202">
        <v>318</v>
      </c>
      <c r="E202" t="s">
        <v>74</v>
      </c>
      <c r="F202" t="s">
        <v>803</v>
      </c>
      <c r="G202" t="s">
        <v>804</v>
      </c>
      <c r="H202" t="s">
        <v>762</v>
      </c>
      <c r="I202" s="21">
        <v>45287</v>
      </c>
      <c r="J202" s="21">
        <v>45289</v>
      </c>
      <c r="K202" s="21">
        <v>45380</v>
      </c>
      <c r="L202" s="21">
        <v>45380</v>
      </c>
      <c r="M202" s="22">
        <v>100000000</v>
      </c>
      <c r="N202" t="s">
        <v>78</v>
      </c>
      <c r="O202" t="s">
        <v>806</v>
      </c>
      <c r="P202" t="s">
        <v>80</v>
      </c>
      <c r="R202" s="21">
        <v>45287</v>
      </c>
      <c r="S202" s="21">
        <v>45289</v>
      </c>
      <c r="T202" s="21">
        <v>45380</v>
      </c>
      <c r="U202" s="21">
        <v>45380</v>
      </c>
      <c r="V202" s="23">
        <v>0.25277777777777777</v>
      </c>
      <c r="W202">
        <v>91</v>
      </c>
      <c r="X202" s="24">
        <v>481005.71123917896</v>
      </c>
      <c r="Y202" s="24">
        <v>481005.71123917896</v>
      </c>
      <c r="Z202" s="24">
        <v>476711.57157358481</v>
      </c>
      <c r="AA202" s="24">
        <v>476711.57157358481</v>
      </c>
      <c r="AB202" s="24">
        <f t="shared" si="30"/>
        <v>476711.57157358481</v>
      </c>
      <c r="AC202">
        <v>1.0090078360200478</v>
      </c>
      <c r="AD202">
        <v>0</v>
      </c>
      <c r="AE202" s="22">
        <v>100000000</v>
      </c>
      <c r="AF202" s="25">
        <v>1.8858919314998959E-2</v>
      </c>
      <c r="AG202" s="26">
        <v>0</v>
      </c>
      <c r="AH202" s="27">
        <v>1</v>
      </c>
      <c r="AI202" s="27" t="s">
        <v>103</v>
      </c>
      <c r="AJ202" t="s">
        <v>103</v>
      </c>
      <c r="AK202" t="s">
        <v>78</v>
      </c>
    </row>
    <row r="203" spans="1:37" ht="15" customHeight="1" x14ac:dyDescent="0.25">
      <c r="A203">
        <v>167040</v>
      </c>
      <c r="B203" t="s">
        <v>852</v>
      </c>
      <c r="C203" t="s">
        <v>851</v>
      </c>
      <c r="D203">
        <v>318</v>
      </c>
      <c r="E203" t="s">
        <v>74</v>
      </c>
      <c r="F203" t="s">
        <v>803</v>
      </c>
      <c r="G203" t="s">
        <v>804</v>
      </c>
      <c r="H203" t="s">
        <v>762</v>
      </c>
      <c r="I203" s="21">
        <v>45378</v>
      </c>
      <c r="J203" s="21">
        <v>45380</v>
      </c>
      <c r="K203" s="21">
        <v>45471</v>
      </c>
      <c r="L203" s="21">
        <v>45471</v>
      </c>
      <c r="M203" s="22">
        <v>100000000</v>
      </c>
      <c r="N203" t="s">
        <v>78</v>
      </c>
      <c r="O203" t="s">
        <v>806</v>
      </c>
      <c r="P203" t="s">
        <v>80</v>
      </c>
      <c r="R203" s="21">
        <v>45378</v>
      </c>
      <c r="S203" s="21">
        <v>45380</v>
      </c>
      <c r="T203" s="21">
        <v>45471</v>
      </c>
      <c r="U203" s="21">
        <v>45471</v>
      </c>
      <c r="V203" s="23">
        <v>0.25277777777777777</v>
      </c>
      <c r="W203">
        <v>91</v>
      </c>
      <c r="X203" s="24">
        <v>478916.36711350048</v>
      </c>
      <c r="Y203" s="24">
        <v>478916.36711350048</v>
      </c>
      <c r="Z203" s="24">
        <v>474034.17167028994</v>
      </c>
      <c r="AA203" s="24">
        <v>474034.17167028994</v>
      </c>
      <c r="AB203" s="24">
        <f t="shared" si="30"/>
        <v>474034.17167028994</v>
      </c>
      <c r="AC203">
        <v>1.0102992478917876</v>
      </c>
      <c r="AD203">
        <v>0</v>
      </c>
      <c r="AE203" s="22">
        <v>100000000</v>
      </c>
      <c r="AF203" s="25">
        <v>1.8753000197945541E-2</v>
      </c>
      <c r="AG203" s="26">
        <v>0</v>
      </c>
      <c r="AH203" s="27">
        <v>1</v>
      </c>
      <c r="AI203" s="27" t="s">
        <v>103</v>
      </c>
      <c r="AJ203" t="s">
        <v>103</v>
      </c>
      <c r="AK203" t="s">
        <v>78</v>
      </c>
    </row>
    <row r="204" spans="1:37" ht="15" customHeight="1" x14ac:dyDescent="0.25">
      <c r="A204">
        <v>167041</v>
      </c>
      <c r="B204" t="s">
        <v>852</v>
      </c>
      <c r="C204" t="s">
        <v>851</v>
      </c>
      <c r="D204">
        <v>318</v>
      </c>
      <c r="E204" t="s">
        <v>74</v>
      </c>
      <c r="F204" t="s">
        <v>803</v>
      </c>
      <c r="G204" t="s">
        <v>804</v>
      </c>
      <c r="H204" t="s">
        <v>762</v>
      </c>
      <c r="I204" s="21">
        <v>45469</v>
      </c>
      <c r="J204" s="21">
        <v>45471</v>
      </c>
      <c r="K204" s="21">
        <v>45565</v>
      </c>
      <c r="L204" s="21">
        <v>45565</v>
      </c>
      <c r="M204" s="22">
        <v>100000000</v>
      </c>
      <c r="N204" t="s">
        <v>78</v>
      </c>
      <c r="O204" t="s">
        <v>806</v>
      </c>
      <c r="P204" t="s">
        <v>80</v>
      </c>
      <c r="R204" s="21">
        <v>45469</v>
      </c>
      <c r="S204" s="21">
        <v>45471</v>
      </c>
      <c r="T204" s="21">
        <v>45565</v>
      </c>
      <c r="U204" s="21">
        <v>45565</v>
      </c>
      <c r="V204" s="23">
        <v>0.26111111111111113</v>
      </c>
      <c r="W204">
        <v>94</v>
      </c>
      <c r="X204" s="24">
        <v>487509.64819945075</v>
      </c>
      <c r="Y204" s="24">
        <v>487509.64819945075</v>
      </c>
      <c r="Z204" s="24">
        <v>481902.72479355917</v>
      </c>
      <c r="AA204" s="24">
        <v>481902.72479355917</v>
      </c>
      <c r="AB204" s="24">
        <f t="shared" si="30"/>
        <v>481902.72479355917</v>
      </c>
      <c r="AC204">
        <v>1.0116349692944639</v>
      </c>
      <c r="AD204">
        <v>0</v>
      </c>
      <c r="AE204" s="22">
        <v>100000000</v>
      </c>
      <c r="AF204" s="25">
        <v>1.8455849034646948E-2</v>
      </c>
      <c r="AG204" s="26">
        <v>0</v>
      </c>
      <c r="AH204" s="27">
        <v>1</v>
      </c>
      <c r="AI204" s="27" t="s">
        <v>103</v>
      </c>
      <c r="AJ204" t="s">
        <v>103</v>
      </c>
      <c r="AK204" t="s">
        <v>78</v>
      </c>
    </row>
    <row r="205" spans="1:37" ht="15" customHeight="1" x14ac:dyDescent="0.25">
      <c r="A205">
        <v>167042</v>
      </c>
      <c r="B205" t="s">
        <v>852</v>
      </c>
      <c r="C205" t="s">
        <v>851</v>
      </c>
      <c r="D205">
        <v>318</v>
      </c>
      <c r="E205" t="s">
        <v>74</v>
      </c>
      <c r="F205" t="s">
        <v>803</v>
      </c>
      <c r="G205" t="s">
        <v>804</v>
      </c>
      <c r="H205" t="s">
        <v>762</v>
      </c>
      <c r="I205" s="21">
        <v>45561</v>
      </c>
      <c r="J205" s="21">
        <v>45565</v>
      </c>
      <c r="K205" s="21">
        <v>45657</v>
      </c>
      <c r="L205" s="21">
        <v>45657</v>
      </c>
      <c r="M205" s="22">
        <v>100000000</v>
      </c>
      <c r="N205" t="s">
        <v>78</v>
      </c>
      <c r="O205" t="s">
        <v>806</v>
      </c>
      <c r="P205" t="s">
        <v>80</v>
      </c>
      <c r="R205" s="21">
        <v>45561</v>
      </c>
      <c r="S205" s="21">
        <v>45565</v>
      </c>
      <c r="T205" s="21">
        <v>45657</v>
      </c>
      <c r="U205" s="21">
        <v>45657</v>
      </c>
      <c r="V205" s="23">
        <v>0.25555555555555554</v>
      </c>
      <c r="W205">
        <v>92</v>
      </c>
      <c r="X205" s="24">
        <v>450455.41033937072</v>
      </c>
      <c r="Y205" s="24">
        <v>450455.41033937072</v>
      </c>
      <c r="Z205" s="24">
        <v>444699.23189562373</v>
      </c>
      <c r="AA205" s="24">
        <v>444699.23189562373</v>
      </c>
      <c r="AB205" s="24">
        <f t="shared" si="30"/>
        <v>444699.23189562373</v>
      </c>
      <c r="AC205">
        <v>1.0129439810795491</v>
      </c>
      <c r="AD205">
        <v>0</v>
      </c>
      <c r="AE205" s="22">
        <v>100000000</v>
      </c>
      <c r="AF205" s="25">
        <v>1.7401274291567886E-2</v>
      </c>
      <c r="AG205" s="26">
        <v>0</v>
      </c>
      <c r="AH205" s="27">
        <v>1</v>
      </c>
      <c r="AI205" s="27" t="s">
        <v>103</v>
      </c>
      <c r="AJ205" t="s">
        <v>103</v>
      </c>
      <c r="AK205" t="s">
        <v>78</v>
      </c>
    </row>
    <row r="206" spans="1:37" ht="15" customHeight="1" x14ac:dyDescent="0.25">
      <c r="A206">
        <v>167180</v>
      </c>
      <c r="B206" t="s">
        <v>853</v>
      </c>
      <c r="C206" t="s">
        <v>455</v>
      </c>
      <c r="D206">
        <v>326</v>
      </c>
      <c r="E206" t="s">
        <v>74</v>
      </c>
      <c r="F206" t="s">
        <v>854</v>
      </c>
      <c r="G206" t="s">
        <v>76</v>
      </c>
      <c r="H206" t="s">
        <v>449</v>
      </c>
      <c r="J206" s="21">
        <v>44656</v>
      </c>
      <c r="K206" s="21">
        <v>44747</v>
      </c>
      <c r="L206" s="21">
        <v>44747</v>
      </c>
      <c r="M206" s="22">
        <v>100000000</v>
      </c>
      <c r="N206" t="s">
        <v>78</v>
      </c>
      <c r="O206">
        <v>2.3500000000000001E-3</v>
      </c>
      <c r="P206" t="s">
        <v>80</v>
      </c>
      <c r="R206" s="21">
        <v>44747</v>
      </c>
      <c r="S206" s="21">
        <v>44656</v>
      </c>
      <c r="T206" s="21">
        <v>44747</v>
      </c>
      <c r="U206" s="21">
        <v>44747</v>
      </c>
      <c r="V206" s="23">
        <v>0.25277777777777777</v>
      </c>
      <c r="W206">
        <v>91</v>
      </c>
      <c r="X206" s="24">
        <v>-59406.952649032573</v>
      </c>
      <c r="Y206" s="24">
        <v>-59406.952649032573</v>
      </c>
      <c r="Z206" s="24">
        <v>-59402.777777777774</v>
      </c>
      <c r="AA206" s="24">
        <v>-59402.777777777774</v>
      </c>
      <c r="AB206" s="24">
        <f t="shared" ref="AB206:AB216" si="31">AA206</f>
        <v>-59402.777777777774</v>
      </c>
      <c r="AC206">
        <v>1.0000702807412545</v>
      </c>
      <c r="AD206">
        <v>-652.77777777777771</v>
      </c>
      <c r="AE206" s="22">
        <v>100000000</v>
      </c>
      <c r="AF206" s="25">
        <v>2.3500000000000001E-3</v>
      </c>
      <c r="AG206" s="26">
        <v>0</v>
      </c>
      <c r="AH206" s="27">
        <v>1</v>
      </c>
      <c r="AI206" s="27" t="s">
        <v>103</v>
      </c>
      <c r="AJ206" t="s">
        <v>103</v>
      </c>
      <c r="AK206" t="s">
        <v>78</v>
      </c>
    </row>
    <row r="207" spans="1:37" ht="15" customHeight="1" x14ac:dyDescent="0.25">
      <c r="A207">
        <v>223325</v>
      </c>
      <c r="B207" t="s">
        <v>855</v>
      </c>
      <c r="C207" t="s">
        <v>473</v>
      </c>
      <c r="D207">
        <v>328</v>
      </c>
      <c r="E207" t="s">
        <v>74</v>
      </c>
      <c r="F207" t="s">
        <v>854</v>
      </c>
      <c r="G207" t="s">
        <v>76</v>
      </c>
      <c r="H207" t="s">
        <v>770</v>
      </c>
      <c r="J207" s="21">
        <v>44742</v>
      </c>
      <c r="K207" s="21">
        <v>44925</v>
      </c>
      <c r="L207" s="21">
        <v>44925</v>
      </c>
      <c r="M207" s="22">
        <v>45000000</v>
      </c>
      <c r="N207" t="s">
        <v>78</v>
      </c>
      <c r="O207">
        <v>6.2399999999999999E-3</v>
      </c>
      <c r="P207" t="s">
        <v>80</v>
      </c>
      <c r="R207" s="21">
        <v>44925</v>
      </c>
      <c r="S207" s="21">
        <v>44742</v>
      </c>
      <c r="T207" s="21">
        <v>44925</v>
      </c>
      <c r="U207" s="21">
        <v>44925</v>
      </c>
      <c r="V207" s="23">
        <v>0.5083333333333333</v>
      </c>
      <c r="W207">
        <v>183</v>
      </c>
      <c r="X207" s="24">
        <v>-143107.62624890587</v>
      </c>
      <c r="Y207" s="24">
        <v>-143107.62624890587</v>
      </c>
      <c r="Z207" s="24">
        <v>-142740</v>
      </c>
      <c r="AA207" s="24">
        <v>-142740</v>
      </c>
      <c r="AB207" s="24">
        <f t="shared" si="31"/>
        <v>-142740</v>
      </c>
      <c r="AC207">
        <v>1.0025754956487731</v>
      </c>
      <c r="AD207">
        <v>-780</v>
      </c>
      <c r="AE207" s="22">
        <v>45000000</v>
      </c>
      <c r="AF207" s="25">
        <v>6.2399999999999999E-3</v>
      </c>
      <c r="AG207" s="26">
        <v>0</v>
      </c>
      <c r="AH207" s="27">
        <v>1</v>
      </c>
      <c r="AI207" s="27" t="s">
        <v>103</v>
      </c>
      <c r="AJ207" t="s">
        <v>103</v>
      </c>
      <c r="AK207" t="s">
        <v>78</v>
      </c>
    </row>
    <row r="208" spans="1:37" ht="15" customHeight="1" x14ac:dyDescent="0.25">
      <c r="A208">
        <v>223326</v>
      </c>
      <c r="B208" t="s">
        <v>855</v>
      </c>
      <c r="C208" t="s">
        <v>473</v>
      </c>
      <c r="D208">
        <v>328</v>
      </c>
      <c r="E208" t="s">
        <v>74</v>
      </c>
      <c r="F208" t="s">
        <v>854</v>
      </c>
      <c r="G208" t="s">
        <v>76</v>
      </c>
      <c r="H208" t="s">
        <v>770</v>
      </c>
      <c r="J208" s="21">
        <v>44925</v>
      </c>
      <c r="K208" s="21">
        <v>45107</v>
      </c>
      <c r="L208" s="21">
        <v>45107</v>
      </c>
      <c r="M208" s="22">
        <v>45000000</v>
      </c>
      <c r="N208" t="s">
        <v>78</v>
      </c>
      <c r="O208">
        <v>6.2399999999999999E-3</v>
      </c>
      <c r="P208" t="s">
        <v>80</v>
      </c>
      <c r="R208" s="21">
        <v>45107</v>
      </c>
      <c r="S208" s="21">
        <v>44925</v>
      </c>
      <c r="T208" s="21">
        <v>45107</v>
      </c>
      <c r="U208" s="21">
        <v>45107</v>
      </c>
      <c r="V208" s="23">
        <v>0.50555555555555554</v>
      </c>
      <c r="W208">
        <v>182</v>
      </c>
      <c r="X208" s="24">
        <v>-142690.17075271308</v>
      </c>
      <c r="Y208" s="24">
        <v>-142690.17075271308</v>
      </c>
      <c r="Z208" s="24">
        <v>-141960</v>
      </c>
      <c r="AA208" s="24">
        <v>-141960</v>
      </c>
      <c r="AB208" s="24">
        <f t="shared" si="31"/>
        <v>-141960</v>
      </c>
      <c r="AC208">
        <v>1.0051434964265502</v>
      </c>
      <c r="AD208">
        <v>0</v>
      </c>
      <c r="AE208" s="22">
        <v>45000000</v>
      </c>
      <c r="AF208" s="25">
        <v>6.2399999999999999E-3</v>
      </c>
      <c r="AG208" s="26">
        <v>0</v>
      </c>
      <c r="AH208" s="27">
        <v>1</v>
      </c>
      <c r="AI208" s="27" t="s">
        <v>103</v>
      </c>
      <c r="AJ208" t="s">
        <v>103</v>
      </c>
      <c r="AK208" t="s">
        <v>78</v>
      </c>
    </row>
    <row r="209" spans="1:37" ht="15" customHeight="1" x14ac:dyDescent="0.25">
      <c r="A209">
        <v>223327</v>
      </c>
      <c r="B209" t="s">
        <v>855</v>
      </c>
      <c r="C209" t="s">
        <v>473</v>
      </c>
      <c r="D209">
        <v>328</v>
      </c>
      <c r="E209" t="s">
        <v>74</v>
      </c>
      <c r="F209" t="s">
        <v>854</v>
      </c>
      <c r="G209" t="s">
        <v>76</v>
      </c>
      <c r="H209" t="s">
        <v>770</v>
      </c>
      <c r="J209" s="21">
        <v>45107</v>
      </c>
      <c r="K209" s="21">
        <v>45289</v>
      </c>
      <c r="L209" s="21">
        <v>45289</v>
      </c>
      <c r="M209" s="22">
        <v>45000000</v>
      </c>
      <c r="N209" t="s">
        <v>78</v>
      </c>
      <c r="O209">
        <v>6.2399999999999999E-3</v>
      </c>
      <c r="P209" t="s">
        <v>80</v>
      </c>
      <c r="R209" s="21">
        <v>45289</v>
      </c>
      <c r="S209" s="21">
        <v>45107</v>
      </c>
      <c r="T209" s="21">
        <v>45289</v>
      </c>
      <c r="U209" s="21">
        <v>45289</v>
      </c>
      <c r="V209" s="23">
        <v>0.50555555555555554</v>
      </c>
      <c r="W209">
        <v>182</v>
      </c>
      <c r="X209" s="24">
        <v>-143055.65791159976</v>
      </c>
      <c r="Y209" s="24">
        <v>-143055.65791159976</v>
      </c>
      <c r="Z209" s="24">
        <v>-141960</v>
      </c>
      <c r="AA209" s="24">
        <v>-141960</v>
      </c>
      <c r="AB209" s="24">
        <f t="shared" si="31"/>
        <v>-141960</v>
      </c>
      <c r="AC209">
        <v>1.0077180748915171</v>
      </c>
      <c r="AD209">
        <v>0</v>
      </c>
      <c r="AE209" s="22">
        <v>45000000</v>
      </c>
      <c r="AF209" s="25">
        <v>6.2399999999999999E-3</v>
      </c>
      <c r="AG209" s="26">
        <v>0</v>
      </c>
      <c r="AH209" s="27">
        <v>1</v>
      </c>
      <c r="AI209" s="27" t="s">
        <v>103</v>
      </c>
      <c r="AJ209" t="s">
        <v>103</v>
      </c>
      <c r="AK209" t="s">
        <v>78</v>
      </c>
    </row>
    <row r="210" spans="1:37" ht="15" customHeight="1" x14ac:dyDescent="0.25">
      <c r="A210">
        <v>223328</v>
      </c>
      <c r="B210" t="s">
        <v>855</v>
      </c>
      <c r="C210" t="s">
        <v>473</v>
      </c>
      <c r="D210">
        <v>328</v>
      </c>
      <c r="E210" t="s">
        <v>74</v>
      </c>
      <c r="F210" t="s">
        <v>854</v>
      </c>
      <c r="G210" t="s">
        <v>76</v>
      </c>
      <c r="H210" t="s">
        <v>770</v>
      </c>
      <c r="J210" s="21">
        <v>45289</v>
      </c>
      <c r="K210" s="21">
        <v>45471</v>
      </c>
      <c r="L210" s="21">
        <v>45471</v>
      </c>
      <c r="M210" s="22">
        <v>45000000</v>
      </c>
      <c r="N210" t="s">
        <v>78</v>
      </c>
      <c r="O210">
        <v>6.2399999999999999E-3</v>
      </c>
      <c r="P210" t="s">
        <v>80</v>
      </c>
      <c r="R210" s="21">
        <v>45471</v>
      </c>
      <c r="S210" s="21">
        <v>45289</v>
      </c>
      <c r="T210" s="21">
        <v>45471</v>
      </c>
      <c r="U210" s="21">
        <v>45471</v>
      </c>
      <c r="V210" s="23">
        <v>0.50555555555555554</v>
      </c>
      <c r="W210">
        <v>182</v>
      </c>
      <c r="X210" s="24">
        <v>-143422.08123071818</v>
      </c>
      <c r="Y210" s="24">
        <v>-143422.08123071818</v>
      </c>
      <c r="Z210" s="24">
        <v>-141960</v>
      </c>
      <c r="AA210" s="24">
        <v>-141960</v>
      </c>
      <c r="AB210" s="24">
        <f t="shared" si="31"/>
        <v>-141960</v>
      </c>
      <c r="AC210">
        <v>1.0102992478917876</v>
      </c>
      <c r="AD210">
        <v>0</v>
      </c>
      <c r="AE210" s="22">
        <v>45000000</v>
      </c>
      <c r="AF210" s="25">
        <v>6.2399999999999999E-3</v>
      </c>
      <c r="AG210" s="26">
        <v>0</v>
      </c>
      <c r="AH210" s="27">
        <v>1</v>
      </c>
      <c r="AI210" s="27" t="s">
        <v>103</v>
      </c>
      <c r="AJ210" t="s">
        <v>103</v>
      </c>
      <c r="AK210" t="s">
        <v>78</v>
      </c>
    </row>
    <row r="211" spans="1:37" ht="15" customHeight="1" x14ac:dyDescent="0.25">
      <c r="A211">
        <v>223329</v>
      </c>
      <c r="B211" t="s">
        <v>855</v>
      </c>
      <c r="C211" t="s">
        <v>473</v>
      </c>
      <c r="D211">
        <v>328</v>
      </c>
      <c r="E211" t="s">
        <v>74</v>
      </c>
      <c r="F211" t="s">
        <v>854</v>
      </c>
      <c r="G211" t="s">
        <v>76</v>
      </c>
      <c r="H211" t="s">
        <v>770</v>
      </c>
      <c r="J211" s="21">
        <v>45471</v>
      </c>
      <c r="K211" s="21">
        <v>45657</v>
      </c>
      <c r="L211" s="21">
        <v>45657</v>
      </c>
      <c r="M211" s="22">
        <v>45000000</v>
      </c>
      <c r="N211" t="s">
        <v>78</v>
      </c>
      <c r="O211">
        <v>6.2399999999999999E-3</v>
      </c>
      <c r="P211" t="s">
        <v>80</v>
      </c>
      <c r="R211" s="21">
        <v>45657</v>
      </c>
      <c r="S211" s="21">
        <v>45471</v>
      </c>
      <c r="T211" s="21">
        <v>45657</v>
      </c>
      <c r="U211" s="21">
        <v>45657</v>
      </c>
      <c r="V211" s="23">
        <v>0.51666666666666672</v>
      </c>
      <c r="W211">
        <v>186</v>
      </c>
      <c r="X211" s="24">
        <v>-146957.91277502099</v>
      </c>
      <c r="Y211" s="24">
        <v>-146957.91277502099</v>
      </c>
      <c r="Z211" s="24">
        <v>-145080</v>
      </c>
      <c r="AA211" s="24">
        <v>-145080</v>
      </c>
      <c r="AB211" s="24">
        <f t="shared" si="31"/>
        <v>-145080</v>
      </c>
      <c r="AC211">
        <v>1.0129439810795491</v>
      </c>
      <c r="AD211">
        <v>0</v>
      </c>
      <c r="AE211" s="22">
        <v>45000000</v>
      </c>
      <c r="AF211" s="25">
        <v>6.2399999999999999E-3</v>
      </c>
      <c r="AG211" s="26">
        <v>0</v>
      </c>
      <c r="AH211" s="27">
        <v>1</v>
      </c>
      <c r="AI211" s="27" t="s">
        <v>103</v>
      </c>
      <c r="AJ211" t="s">
        <v>103</v>
      </c>
      <c r="AK211" t="s">
        <v>78</v>
      </c>
    </row>
    <row r="212" spans="1:37" ht="15" customHeight="1" x14ac:dyDescent="0.25">
      <c r="A212">
        <v>167207</v>
      </c>
      <c r="B212" t="s">
        <v>856</v>
      </c>
      <c r="C212" t="s">
        <v>857</v>
      </c>
      <c r="D212">
        <v>329</v>
      </c>
      <c r="E212" t="s">
        <v>74</v>
      </c>
      <c r="F212" t="s">
        <v>803</v>
      </c>
      <c r="G212" t="s">
        <v>804</v>
      </c>
      <c r="H212" t="s">
        <v>762</v>
      </c>
      <c r="J212" s="21">
        <v>44742</v>
      </c>
      <c r="K212" s="21">
        <v>44925</v>
      </c>
      <c r="L212" s="21">
        <v>44925</v>
      </c>
      <c r="M212" s="22">
        <v>50000000</v>
      </c>
      <c r="N212" t="s">
        <v>78</v>
      </c>
      <c r="O212">
        <v>5.4000000000000003E-3</v>
      </c>
      <c r="P212" t="s">
        <v>80</v>
      </c>
      <c r="R212" s="21">
        <v>44925</v>
      </c>
      <c r="S212" s="21">
        <v>44742</v>
      </c>
      <c r="T212" s="21">
        <v>44925</v>
      </c>
      <c r="U212" s="21">
        <v>44925</v>
      </c>
      <c r="V212" s="23">
        <v>0.5083333333333333</v>
      </c>
      <c r="W212">
        <v>183</v>
      </c>
      <c r="X212" s="24">
        <v>-137603.48677779411</v>
      </c>
      <c r="Y212" s="24">
        <v>-137603.48677779411</v>
      </c>
      <c r="Z212" s="24">
        <v>-137250</v>
      </c>
      <c r="AA212" s="24">
        <v>-137250</v>
      </c>
      <c r="AB212" s="24">
        <f t="shared" si="31"/>
        <v>-137250</v>
      </c>
      <c r="AC212">
        <v>1.0025754956487731</v>
      </c>
      <c r="AD212">
        <v>-750</v>
      </c>
      <c r="AE212" s="22">
        <v>50000000</v>
      </c>
      <c r="AF212" s="25">
        <v>5.4000000000000003E-3</v>
      </c>
      <c r="AG212" s="26">
        <v>0</v>
      </c>
      <c r="AH212" s="27">
        <v>1</v>
      </c>
      <c r="AI212" s="27" t="s">
        <v>103</v>
      </c>
      <c r="AJ212" t="s">
        <v>103</v>
      </c>
      <c r="AK212" t="s">
        <v>78</v>
      </c>
    </row>
    <row r="213" spans="1:37" ht="15" customHeight="1" x14ac:dyDescent="0.25">
      <c r="A213">
        <v>167208</v>
      </c>
      <c r="B213" t="s">
        <v>856</v>
      </c>
      <c r="C213" t="s">
        <v>857</v>
      </c>
      <c r="D213">
        <v>329</v>
      </c>
      <c r="E213" t="s">
        <v>74</v>
      </c>
      <c r="F213" t="s">
        <v>803</v>
      </c>
      <c r="G213" t="s">
        <v>804</v>
      </c>
      <c r="H213" t="s">
        <v>762</v>
      </c>
      <c r="J213" s="21">
        <v>44925</v>
      </c>
      <c r="K213" s="21">
        <v>45107</v>
      </c>
      <c r="L213" s="21">
        <v>45107</v>
      </c>
      <c r="M213" s="22">
        <v>50000000</v>
      </c>
      <c r="N213" t="s">
        <v>78</v>
      </c>
      <c r="O213">
        <v>5.4000000000000003E-3</v>
      </c>
      <c r="P213" t="s">
        <v>80</v>
      </c>
      <c r="R213" s="21">
        <v>45107</v>
      </c>
      <c r="S213" s="21">
        <v>44925</v>
      </c>
      <c r="T213" s="21">
        <v>45107</v>
      </c>
      <c r="U213" s="21">
        <v>45107</v>
      </c>
      <c r="V213" s="23">
        <v>0.50555555555555554</v>
      </c>
      <c r="W213">
        <v>182</v>
      </c>
      <c r="X213" s="24">
        <v>-137202.08726222411</v>
      </c>
      <c r="Y213" s="24">
        <v>-137202.08726222411</v>
      </c>
      <c r="Z213" s="24">
        <v>-136500</v>
      </c>
      <c r="AA213" s="24">
        <v>-136500</v>
      </c>
      <c r="AB213" s="24">
        <f t="shared" si="31"/>
        <v>-136500</v>
      </c>
      <c r="AC213">
        <v>1.0051434964265502</v>
      </c>
      <c r="AD213">
        <v>0</v>
      </c>
      <c r="AE213" s="22">
        <v>50000000</v>
      </c>
      <c r="AF213" s="25">
        <v>5.4000000000000003E-3</v>
      </c>
      <c r="AG213" s="26">
        <v>0</v>
      </c>
      <c r="AH213" s="27">
        <v>1</v>
      </c>
      <c r="AI213" s="27" t="s">
        <v>103</v>
      </c>
      <c r="AJ213" t="s">
        <v>103</v>
      </c>
      <c r="AK213" t="s">
        <v>78</v>
      </c>
    </row>
    <row r="214" spans="1:37" ht="15" customHeight="1" x14ac:dyDescent="0.25">
      <c r="A214">
        <v>167209</v>
      </c>
      <c r="B214" t="s">
        <v>856</v>
      </c>
      <c r="C214" t="s">
        <v>857</v>
      </c>
      <c r="D214">
        <v>329</v>
      </c>
      <c r="E214" t="s">
        <v>74</v>
      </c>
      <c r="F214" t="s">
        <v>803</v>
      </c>
      <c r="G214" t="s">
        <v>804</v>
      </c>
      <c r="H214" t="s">
        <v>762</v>
      </c>
      <c r="J214" s="21">
        <v>45107</v>
      </c>
      <c r="K214" s="21">
        <v>45289</v>
      </c>
      <c r="L214" s="21">
        <v>45289</v>
      </c>
      <c r="M214" s="22">
        <v>50000000</v>
      </c>
      <c r="N214" t="s">
        <v>78</v>
      </c>
      <c r="O214">
        <v>5.4000000000000003E-3</v>
      </c>
      <c r="P214" t="s">
        <v>80</v>
      </c>
      <c r="R214" s="21">
        <v>45289</v>
      </c>
      <c r="S214" s="21">
        <v>45107</v>
      </c>
      <c r="T214" s="21">
        <v>45289</v>
      </c>
      <c r="U214" s="21">
        <v>45289</v>
      </c>
      <c r="V214" s="23">
        <v>0.50555555555555554</v>
      </c>
      <c r="W214">
        <v>182</v>
      </c>
      <c r="X214" s="24">
        <v>-137553.51722269208</v>
      </c>
      <c r="Y214" s="24">
        <v>-137553.51722269208</v>
      </c>
      <c r="Z214" s="24">
        <v>-136500</v>
      </c>
      <c r="AA214" s="24">
        <v>-136500</v>
      </c>
      <c r="AB214" s="24">
        <f t="shared" si="31"/>
        <v>-136500</v>
      </c>
      <c r="AC214">
        <v>1.0077180748915171</v>
      </c>
      <c r="AD214">
        <v>0</v>
      </c>
      <c r="AE214" s="22">
        <v>50000000</v>
      </c>
      <c r="AF214" s="25">
        <v>5.4000000000000003E-3</v>
      </c>
      <c r="AG214" s="26">
        <v>0</v>
      </c>
      <c r="AH214" s="27">
        <v>1</v>
      </c>
      <c r="AI214" s="27" t="s">
        <v>103</v>
      </c>
      <c r="AJ214" t="s">
        <v>103</v>
      </c>
      <c r="AK214" t="s">
        <v>78</v>
      </c>
    </row>
    <row r="215" spans="1:37" ht="15" customHeight="1" x14ac:dyDescent="0.25">
      <c r="A215">
        <v>167210</v>
      </c>
      <c r="B215" t="s">
        <v>856</v>
      </c>
      <c r="C215" t="s">
        <v>857</v>
      </c>
      <c r="D215">
        <v>329</v>
      </c>
      <c r="E215" t="s">
        <v>74</v>
      </c>
      <c r="F215" t="s">
        <v>803</v>
      </c>
      <c r="G215" t="s">
        <v>804</v>
      </c>
      <c r="H215" t="s">
        <v>762</v>
      </c>
      <c r="J215" s="21">
        <v>45289</v>
      </c>
      <c r="K215" s="21">
        <v>45471</v>
      </c>
      <c r="L215" s="21">
        <v>45471</v>
      </c>
      <c r="M215" s="22">
        <v>50000000</v>
      </c>
      <c r="N215" t="s">
        <v>78</v>
      </c>
      <c r="O215">
        <v>5.4000000000000003E-3</v>
      </c>
      <c r="P215" t="s">
        <v>80</v>
      </c>
      <c r="R215" s="21">
        <v>45471</v>
      </c>
      <c r="S215" s="21">
        <v>45289</v>
      </c>
      <c r="T215" s="21">
        <v>45471</v>
      </c>
      <c r="U215" s="21">
        <v>45471</v>
      </c>
      <c r="V215" s="23">
        <v>0.50555555555555554</v>
      </c>
      <c r="W215">
        <v>182</v>
      </c>
      <c r="X215" s="24">
        <v>-137905.847337229</v>
      </c>
      <c r="Y215" s="24">
        <v>-137905.847337229</v>
      </c>
      <c r="Z215" s="24">
        <v>-136500</v>
      </c>
      <c r="AA215" s="24">
        <v>-136500</v>
      </c>
      <c r="AB215" s="24">
        <f t="shared" si="31"/>
        <v>-136500</v>
      </c>
      <c r="AC215">
        <v>1.0102992478917876</v>
      </c>
      <c r="AD215">
        <v>0</v>
      </c>
      <c r="AE215" s="22">
        <v>50000000</v>
      </c>
      <c r="AF215" s="25">
        <v>5.4000000000000003E-3</v>
      </c>
      <c r="AG215" s="26">
        <v>0</v>
      </c>
      <c r="AH215" s="27">
        <v>1</v>
      </c>
      <c r="AI215" s="27" t="s">
        <v>103</v>
      </c>
      <c r="AJ215" t="s">
        <v>103</v>
      </c>
      <c r="AK215" t="s">
        <v>78</v>
      </c>
    </row>
    <row r="216" spans="1:37" ht="15" customHeight="1" x14ac:dyDescent="0.25">
      <c r="A216">
        <v>167211</v>
      </c>
      <c r="B216" t="s">
        <v>856</v>
      </c>
      <c r="C216" t="s">
        <v>857</v>
      </c>
      <c r="D216">
        <v>329</v>
      </c>
      <c r="E216" t="s">
        <v>74</v>
      </c>
      <c r="F216" t="s">
        <v>803</v>
      </c>
      <c r="G216" t="s">
        <v>804</v>
      </c>
      <c r="H216" t="s">
        <v>762</v>
      </c>
      <c r="J216" s="21">
        <v>45471</v>
      </c>
      <c r="K216" s="21">
        <v>45657</v>
      </c>
      <c r="L216" s="21">
        <v>45657</v>
      </c>
      <c r="M216" s="22">
        <v>50000000</v>
      </c>
      <c r="N216" t="s">
        <v>78</v>
      </c>
      <c r="O216">
        <v>5.4000000000000003E-3</v>
      </c>
      <c r="P216" t="s">
        <v>80</v>
      </c>
      <c r="R216" s="21">
        <v>45657</v>
      </c>
      <c r="S216" s="21">
        <v>45471</v>
      </c>
      <c r="T216" s="21">
        <v>45657</v>
      </c>
      <c r="U216" s="21">
        <v>45657</v>
      </c>
      <c r="V216" s="23">
        <v>0.51666666666666672</v>
      </c>
      <c r="W216">
        <v>186</v>
      </c>
      <c r="X216" s="24">
        <v>-141305.6853605971</v>
      </c>
      <c r="Y216" s="24">
        <v>-141305.6853605971</v>
      </c>
      <c r="Z216" s="24">
        <v>-139500</v>
      </c>
      <c r="AA216" s="24">
        <v>-139500</v>
      </c>
      <c r="AB216" s="24">
        <f t="shared" si="31"/>
        <v>-139500</v>
      </c>
      <c r="AC216">
        <v>1.0129439810795491</v>
      </c>
      <c r="AD216">
        <v>0</v>
      </c>
      <c r="AE216" s="22">
        <v>50000000</v>
      </c>
      <c r="AF216" s="25">
        <v>5.4000000000000003E-3</v>
      </c>
      <c r="AG216" s="26">
        <v>0</v>
      </c>
      <c r="AH216" s="27">
        <v>1</v>
      </c>
      <c r="AI216" s="27" t="s">
        <v>103</v>
      </c>
      <c r="AJ216" t="s">
        <v>103</v>
      </c>
      <c r="AK216" t="s">
        <v>78</v>
      </c>
    </row>
    <row r="217" spans="1:37" ht="15" customHeight="1" x14ac:dyDescent="0.25">
      <c r="A217">
        <v>167216</v>
      </c>
      <c r="B217" t="s">
        <v>858</v>
      </c>
      <c r="C217" t="s">
        <v>857</v>
      </c>
      <c r="D217">
        <v>329</v>
      </c>
      <c r="E217" t="s">
        <v>74</v>
      </c>
      <c r="F217" t="s">
        <v>803</v>
      </c>
      <c r="G217" t="s">
        <v>804</v>
      </c>
      <c r="H217" t="s">
        <v>762</v>
      </c>
      <c r="I217" s="21">
        <v>44740</v>
      </c>
      <c r="J217" s="21">
        <v>44742</v>
      </c>
      <c r="K217" s="21">
        <v>44925</v>
      </c>
      <c r="L217" s="21">
        <v>44925</v>
      </c>
      <c r="M217" s="22">
        <v>50000000</v>
      </c>
      <c r="N217" t="s">
        <v>78</v>
      </c>
      <c r="O217" t="s">
        <v>859</v>
      </c>
      <c r="P217" t="s">
        <v>80</v>
      </c>
      <c r="R217" s="21">
        <v>44740</v>
      </c>
      <c r="S217" s="21">
        <v>44742</v>
      </c>
      <c r="T217" s="21">
        <v>44925</v>
      </c>
      <c r="U217" s="21">
        <v>44925</v>
      </c>
      <c r="V217" s="23">
        <v>0.5083333333333333</v>
      </c>
      <c r="W217">
        <v>183</v>
      </c>
      <c r="X217" s="24">
        <v>57334.786157414223</v>
      </c>
      <c r="Y217" s="24">
        <v>57334.786157414223</v>
      </c>
      <c r="Z217" s="24">
        <v>57187.500000000007</v>
      </c>
      <c r="AA217" s="24">
        <v>57187.500000000007</v>
      </c>
      <c r="AB217" s="24">
        <f t="shared" ref="AB217:AB221" si="32">IF(AA217&lt;0,0,AA217)</f>
        <v>57187.500000000007</v>
      </c>
      <c r="AC217">
        <v>1.0025754956487731</v>
      </c>
      <c r="AD217">
        <v>312.50000000000006</v>
      </c>
      <c r="AE217" s="22">
        <v>50000000</v>
      </c>
      <c r="AF217" s="25">
        <v>2.2500000000000003E-3</v>
      </c>
      <c r="AG217" s="26">
        <v>0</v>
      </c>
      <c r="AH217" s="27">
        <v>1</v>
      </c>
      <c r="AI217" s="27" t="s">
        <v>103</v>
      </c>
      <c r="AJ217" t="s">
        <v>103</v>
      </c>
      <c r="AK217" t="s">
        <v>78</v>
      </c>
    </row>
    <row r="218" spans="1:37" ht="15" customHeight="1" x14ac:dyDescent="0.25">
      <c r="A218">
        <v>167217</v>
      </c>
      <c r="B218" t="s">
        <v>858</v>
      </c>
      <c r="C218" t="s">
        <v>857</v>
      </c>
      <c r="D218">
        <v>329</v>
      </c>
      <c r="E218" t="s">
        <v>74</v>
      </c>
      <c r="F218" t="s">
        <v>803</v>
      </c>
      <c r="G218" t="s">
        <v>804</v>
      </c>
      <c r="H218" t="s">
        <v>762</v>
      </c>
      <c r="I218" s="21">
        <v>44923</v>
      </c>
      <c r="J218" s="21">
        <v>44925</v>
      </c>
      <c r="K218" s="21">
        <v>45107</v>
      </c>
      <c r="L218" s="21">
        <v>45107</v>
      </c>
      <c r="M218" s="22">
        <v>50000000</v>
      </c>
      <c r="N218" t="s">
        <v>78</v>
      </c>
      <c r="O218" t="s">
        <v>859</v>
      </c>
      <c r="P218" t="s">
        <v>80</v>
      </c>
      <c r="R218" s="21">
        <v>44923</v>
      </c>
      <c r="S218" s="21">
        <v>44925</v>
      </c>
      <c r="T218" s="21">
        <v>45107</v>
      </c>
      <c r="U218" s="21">
        <v>45107</v>
      </c>
      <c r="V218" s="23">
        <v>0.50555555555555554</v>
      </c>
      <c r="W218">
        <v>182</v>
      </c>
      <c r="X218" s="24">
        <v>356960.82933175412</v>
      </c>
      <c r="Y218" s="24">
        <v>356960.82933175412</v>
      </c>
      <c r="Z218" s="24">
        <v>355134.19785414555</v>
      </c>
      <c r="AA218" s="24">
        <v>355134.19785414555</v>
      </c>
      <c r="AB218" s="24">
        <f t="shared" si="32"/>
        <v>355134.19785414555</v>
      </c>
      <c r="AC218">
        <v>1.0051434964265502</v>
      </c>
      <c r="AD218">
        <v>0</v>
      </c>
      <c r="AE218" s="22">
        <v>50000000</v>
      </c>
      <c r="AF218" s="25">
        <v>1.404926497005411E-2</v>
      </c>
      <c r="AG218" s="26">
        <v>0</v>
      </c>
      <c r="AH218" s="27">
        <v>1</v>
      </c>
      <c r="AI218" s="27" t="s">
        <v>103</v>
      </c>
      <c r="AJ218" t="s">
        <v>103</v>
      </c>
      <c r="AK218" t="s">
        <v>78</v>
      </c>
    </row>
    <row r="219" spans="1:37" ht="15" customHeight="1" x14ac:dyDescent="0.25">
      <c r="A219">
        <v>167218</v>
      </c>
      <c r="B219" t="s">
        <v>858</v>
      </c>
      <c r="C219" t="s">
        <v>857</v>
      </c>
      <c r="D219">
        <v>329</v>
      </c>
      <c r="E219" t="s">
        <v>74</v>
      </c>
      <c r="F219" t="s">
        <v>803</v>
      </c>
      <c r="G219" t="s">
        <v>804</v>
      </c>
      <c r="H219" t="s">
        <v>762</v>
      </c>
      <c r="I219" s="21">
        <v>45105</v>
      </c>
      <c r="J219" s="21">
        <v>45107</v>
      </c>
      <c r="K219" s="21">
        <v>45289</v>
      </c>
      <c r="L219" s="21">
        <v>45289</v>
      </c>
      <c r="M219" s="22">
        <v>50000000</v>
      </c>
      <c r="N219" t="s">
        <v>78</v>
      </c>
      <c r="O219" t="s">
        <v>859</v>
      </c>
      <c r="P219" t="s">
        <v>80</v>
      </c>
      <c r="R219" s="21">
        <v>45105</v>
      </c>
      <c r="S219" s="21">
        <v>45107</v>
      </c>
      <c r="T219" s="21">
        <v>45289</v>
      </c>
      <c r="U219" s="21">
        <v>45289</v>
      </c>
      <c r="V219" s="23">
        <v>0.50555555555555554</v>
      </c>
      <c r="W219">
        <v>182</v>
      </c>
      <c r="X219" s="24">
        <v>467267.33751646016</v>
      </c>
      <c r="Y219" s="24">
        <v>467267.33751646016</v>
      </c>
      <c r="Z219" s="24">
        <v>463688.55452628696</v>
      </c>
      <c r="AA219" s="24">
        <v>463688.55452628696</v>
      </c>
      <c r="AB219" s="24">
        <f t="shared" si="32"/>
        <v>463688.55452628696</v>
      </c>
      <c r="AC219">
        <v>1.0077180748915171</v>
      </c>
      <c r="AD219">
        <v>0</v>
      </c>
      <c r="AE219" s="22">
        <v>50000000</v>
      </c>
      <c r="AF219" s="25">
        <v>1.8343723036204761E-2</v>
      </c>
      <c r="AG219" s="26">
        <v>0</v>
      </c>
      <c r="AH219" s="27">
        <v>1</v>
      </c>
      <c r="AI219" s="27" t="s">
        <v>103</v>
      </c>
      <c r="AJ219" t="s">
        <v>103</v>
      </c>
      <c r="AK219" t="s">
        <v>78</v>
      </c>
    </row>
    <row r="220" spans="1:37" ht="15" customHeight="1" x14ac:dyDescent="0.25">
      <c r="A220">
        <v>167219</v>
      </c>
      <c r="B220" t="s">
        <v>858</v>
      </c>
      <c r="C220" t="s">
        <v>857</v>
      </c>
      <c r="D220">
        <v>329</v>
      </c>
      <c r="E220" t="s">
        <v>74</v>
      </c>
      <c r="F220" t="s">
        <v>803</v>
      </c>
      <c r="G220" t="s">
        <v>804</v>
      </c>
      <c r="H220" t="s">
        <v>762</v>
      </c>
      <c r="I220" s="21">
        <v>45287</v>
      </c>
      <c r="J220" s="21">
        <v>45289</v>
      </c>
      <c r="K220" s="21">
        <v>45471</v>
      </c>
      <c r="L220" s="21">
        <v>45471</v>
      </c>
      <c r="M220" s="22">
        <v>50000000</v>
      </c>
      <c r="N220" t="s">
        <v>78</v>
      </c>
      <c r="O220" t="s">
        <v>859</v>
      </c>
      <c r="P220" t="s">
        <v>80</v>
      </c>
      <c r="R220" s="21">
        <v>45287</v>
      </c>
      <c r="S220" s="21">
        <v>45289</v>
      </c>
      <c r="T220" s="21">
        <v>45471</v>
      </c>
      <c r="U220" s="21">
        <v>45471</v>
      </c>
      <c r="V220" s="23">
        <v>0.50555555555555554</v>
      </c>
      <c r="W220">
        <v>182</v>
      </c>
      <c r="X220" s="24">
        <v>470611.69888673822</v>
      </c>
      <c r="Y220" s="24">
        <v>470611.69888673822</v>
      </c>
      <c r="Z220" s="24">
        <v>465814.16334692261</v>
      </c>
      <c r="AA220" s="24">
        <v>465814.16334692261</v>
      </c>
      <c r="AB220" s="24">
        <f t="shared" si="32"/>
        <v>465814.16334692261</v>
      </c>
      <c r="AC220">
        <v>1.0102992478917876</v>
      </c>
      <c r="AD220">
        <v>0</v>
      </c>
      <c r="AE220" s="22">
        <v>50000000</v>
      </c>
      <c r="AF220" s="25">
        <v>1.8427813055482654E-2</v>
      </c>
      <c r="AG220" s="26">
        <v>0</v>
      </c>
      <c r="AH220" s="27">
        <v>1</v>
      </c>
      <c r="AI220" s="27" t="s">
        <v>103</v>
      </c>
      <c r="AJ220" t="s">
        <v>103</v>
      </c>
      <c r="AK220" t="s">
        <v>78</v>
      </c>
    </row>
    <row r="221" spans="1:37" ht="15" customHeight="1" x14ac:dyDescent="0.25">
      <c r="A221">
        <v>167220</v>
      </c>
      <c r="B221" t="s">
        <v>858</v>
      </c>
      <c r="C221" t="s">
        <v>857</v>
      </c>
      <c r="D221">
        <v>329</v>
      </c>
      <c r="E221" t="s">
        <v>74</v>
      </c>
      <c r="F221" t="s">
        <v>803</v>
      </c>
      <c r="G221" t="s">
        <v>804</v>
      </c>
      <c r="H221" t="s">
        <v>762</v>
      </c>
      <c r="I221" s="21">
        <v>45469</v>
      </c>
      <c r="J221" s="21">
        <v>45471</v>
      </c>
      <c r="K221" s="21">
        <v>45657</v>
      </c>
      <c r="L221" s="21">
        <v>45657</v>
      </c>
      <c r="M221" s="22">
        <v>50000000</v>
      </c>
      <c r="N221" t="s">
        <v>78</v>
      </c>
      <c r="O221" t="s">
        <v>859</v>
      </c>
      <c r="P221" t="s">
        <v>80</v>
      </c>
      <c r="R221" s="21">
        <v>45469</v>
      </c>
      <c r="S221" s="21">
        <v>45471</v>
      </c>
      <c r="T221" s="21">
        <v>45657</v>
      </c>
      <c r="U221" s="21">
        <v>45657</v>
      </c>
      <c r="V221" s="23">
        <v>0.51666666666666672</v>
      </c>
      <c r="W221">
        <v>186</v>
      </c>
      <c r="X221" s="24">
        <v>483861.5273080304</v>
      </c>
      <c r="Y221" s="24">
        <v>483861.5273080304</v>
      </c>
      <c r="Z221" s="24">
        <v>477678.46627841459</v>
      </c>
      <c r="AA221" s="24">
        <v>477678.46627841459</v>
      </c>
      <c r="AB221" s="24">
        <f t="shared" si="32"/>
        <v>477678.46627841459</v>
      </c>
      <c r="AC221">
        <v>1.0129439810795491</v>
      </c>
      <c r="AD221">
        <v>0</v>
      </c>
      <c r="AE221" s="22">
        <v>50000000</v>
      </c>
      <c r="AF221" s="25">
        <v>1.8490779339809593E-2</v>
      </c>
      <c r="AG221" s="26">
        <v>0</v>
      </c>
      <c r="AH221" s="27">
        <v>1</v>
      </c>
      <c r="AI221" s="27" t="s">
        <v>103</v>
      </c>
      <c r="AJ221" t="s">
        <v>103</v>
      </c>
      <c r="AK221" t="s">
        <v>78</v>
      </c>
    </row>
    <row r="222" spans="1:37" ht="15" customHeight="1" x14ac:dyDescent="0.25">
      <c r="A222">
        <v>147922</v>
      </c>
      <c r="B222" t="s">
        <v>860</v>
      </c>
      <c r="C222" t="s">
        <v>494</v>
      </c>
      <c r="D222">
        <v>331</v>
      </c>
      <c r="E222" t="s">
        <v>74</v>
      </c>
      <c r="F222" t="s">
        <v>854</v>
      </c>
      <c r="G222" t="s">
        <v>76</v>
      </c>
      <c r="H222" t="s">
        <v>449</v>
      </c>
      <c r="J222" s="21">
        <v>44677</v>
      </c>
      <c r="K222" s="21">
        <v>44768</v>
      </c>
      <c r="L222" s="21">
        <v>44768</v>
      </c>
      <c r="M222" s="22">
        <v>100000000</v>
      </c>
      <c r="N222" t="s">
        <v>78</v>
      </c>
      <c r="O222">
        <v>2.5400000000000002E-3</v>
      </c>
      <c r="P222" t="s">
        <v>80</v>
      </c>
      <c r="R222" s="21">
        <v>44768</v>
      </c>
      <c r="S222" s="21">
        <v>44677</v>
      </c>
      <c r="T222" s="21">
        <v>44768</v>
      </c>
      <c r="U222" s="21">
        <v>44768</v>
      </c>
      <c r="V222" s="23">
        <v>0.25277777777777777</v>
      </c>
      <c r="W222">
        <v>91</v>
      </c>
      <c r="X222" s="24">
        <v>-64229.023571931117</v>
      </c>
      <c r="Y222" s="24">
        <v>-64229.023571931117</v>
      </c>
      <c r="Z222" s="24">
        <v>-64205.555555555562</v>
      </c>
      <c r="AA222" s="24">
        <v>-64205.555555555562</v>
      </c>
      <c r="AB222" s="24">
        <f t="shared" ref="AB222:AB232" si="33">AA222</f>
        <v>-64205.555555555562</v>
      </c>
      <c r="AC222">
        <v>1.0003655137966254</v>
      </c>
      <c r="AD222">
        <v>-705.55555555555566</v>
      </c>
      <c r="AE222" s="22">
        <v>100000000</v>
      </c>
      <c r="AF222" s="25">
        <v>2.5400000000000002E-3</v>
      </c>
      <c r="AG222" s="26">
        <v>0</v>
      </c>
      <c r="AH222" s="27">
        <v>1</v>
      </c>
      <c r="AI222" s="27" t="s">
        <v>103</v>
      </c>
      <c r="AJ222" t="s">
        <v>103</v>
      </c>
      <c r="AK222" t="s">
        <v>78</v>
      </c>
    </row>
    <row r="223" spans="1:37" ht="15" customHeight="1" x14ac:dyDescent="0.25">
      <c r="A223">
        <v>147923</v>
      </c>
      <c r="B223" t="s">
        <v>860</v>
      </c>
      <c r="C223" t="s">
        <v>494</v>
      </c>
      <c r="D223">
        <v>331</v>
      </c>
      <c r="E223" t="s">
        <v>74</v>
      </c>
      <c r="F223" t="s">
        <v>854</v>
      </c>
      <c r="G223" t="s">
        <v>76</v>
      </c>
      <c r="H223" t="s">
        <v>449</v>
      </c>
      <c r="J223" s="21">
        <v>44768</v>
      </c>
      <c r="K223" s="21">
        <v>44860</v>
      </c>
      <c r="L223" s="21">
        <v>44860</v>
      </c>
      <c r="M223" s="22">
        <v>100000000</v>
      </c>
      <c r="N223" t="s">
        <v>78</v>
      </c>
      <c r="O223">
        <v>2.5400000000000002E-3</v>
      </c>
      <c r="P223" t="s">
        <v>80</v>
      </c>
      <c r="R223" s="21">
        <v>44860</v>
      </c>
      <c r="S223" s="21">
        <v>44768</v>
      </c>
      <c r="T223" s="21">
        <v>44860</v>
      </c>
      <c r="U223" s="21">
        <v>44860</v>
      </c>
      <c r="V223" s="23">
        <v>0.25555555555555554</v>
      </c>
      <c r="W223">
        <v>92</v>
      </c>
      <c r="X223" s="24">
        <v>-65018.859881258715</v>
      </c>
      <c r="Y223" s="24">
        <v>-65018.859881258715</v>
      </c>
      <c r="Z223" s="24">
        <v>-64911.111111111117</v>
      </c>
      <c r="AA223" s="24">
        <v>-64911.111111111117</v>
      </c>
      <c r="AB223" s="24">
        <f t="shared" si="33"/>
        <v>-64911.111111111117</v>
      </c>
      <c r="AC223">
        <v>1.0016599433949476</v>
      </c>
      <c r="AD223">
        <v>0</v>
      </c>
      <c r="AE223" s="22">
        <v>100000000</v>
      </c>
      <c r="AF223" s="25">
        <v>2.5400000000000002E-3</v>
      </c>
      <c r="AG223" s="26">
        <v>0</v>
      </c>
      <c r="AH223" s="27">
        <v>1</v>
      </c>
      <c r="AI223" s="27" t="s">
        <v>103</v>
      </c>
      <c r="AJ223" t="s">
        <v>103</v>
      </c>
      <c r="AK223" t="s">
        <v>78</v>
      </c>
    </row>
    <row r="224" spans="1:37" ht="15" customHeight="1" x14ac:dyDescent="0.25">
      <c r="A224">
        <v>147924</v>
      </c>
      <c r="B224" t="s">
        <v>860</v>
      </c>
      <c r="C224" t="s">
        <v>494</v>
      </c>
      <c r="D224">
        <v>331</v>
      </c>
      <c r="E224" t="s">
        <v>74</v>
      </c>
      <c r="F224" t="s">
        <v>854</v>
      </c>
      <c r="G224" t="s">
        <v>76</v>
      </c>
      <c r="H224" t="s">
        <v>449</v>
      </c>
      <c r="J224" s="21">
        <v>44860</v>
      </c>
      <c r="K224" s="21">
        <v>44952</v>
      </c>
      <c r="L224" s="21">
        <v>44952</v>
      </c>
      <c r="M224" s="22">
        <v>100000000</v>
      </c>
      <c r="N224" t="s">
        <v>78</v>
      </c>
      <c r="O224">
        <v>2.5400000000000002E-3</v>
      </c>
      <c r="P224" t="s">
        <v>80</v>
      </c>
      <c r="R224" s="21">
        <v>44952</v>
      </c>
      <c r="S224" s="21">
        <v>44860</v>
      </c>
      <c r="T224" s="21">
        <v>44952</v>
      </c>
      <c r="U224" s="21">
        <v>44952</v>
      </c>
      <c r="V224" s="23">
        <v>0.25555555555555554</v>
      </c>
      <c r="W224">
        <v>92</v>
      </c>
      <c r="X224" s="24">
        <v>-65102.991466682979</v>
      </c>
      <c r="Y224" s="24">
        <v>-65102.991466682979</v>
      </c>
      <c r="Z224" s="24">
        <v>-64911.111111111117</v>
      </c>
      <c r="AA224" s="24">
        <v>-64911.111111111117</v>
      </c>
      <c r="AB224" s="24">
        <f t="shared" si="33"/>
        <v>-64911.111111111117</v>
      </c>
      <c r="AC224">
        <v>1.0029560479290427</v>
      </c>
      <c r="AD224">
        <v>0</v>
      </c>
      <c r="AE224" s="22">
        <v>100000000</v>
      </c>
      <c r="AF224" s="25">
        <v>2.5400000000000002E-3</v>
      </c>
      <c r="AG224" s="26">
        <v>0</v>
      </c>
      <c r="AH224" s="27">
        <v>1</v>
      </c>
      <c r="AI224" s="27" t="s">
        <v>103</v>
      </c>
      <c r="AJ224" t="s">
        <v>103</v>
      </c>
      <c r="AK224" t="s">
        <v>78</v>
      </c>
    </row>
    <row r="225" spans="1:37" ht="15" customHeight="1" x14ac:dyDescent="0.25">
      <c r="A225">
        <v>147925</v>
      </c>
      <c r="B225" t="s">
        <v>860</v>
      </c>
      <c r="C225" t="s">
        <v>494</v>
      </c>
      <c r="D225">
        <v>331</v>
      </c>
      <c r="E225" t="s">
        <v>74</v>
      </c>
      <c r="F225" t="s">
        <v>854</v>
      </c>
      <c r="G225" t="s">
        <v>76</v>
      </c>
      <c r="H225" t="s">
        <v>449</v>
      </c>
      <c r="J225" s="21">
        <v>44952</v>
      </c>
      <c r="K225" s="21">
        <v>45042</v>
      </c>
      <c r="L225" s="21">
        <v>45042</v>
      </c>
      <c r="M225" s="22">
        <v>100000000</v>
      </c>
      <c r="N225" t="s">
        <v>78</v>
      </c>
      <c r="O225">
        <v>2.5400000000000002E-3</v>
      </c>
      <c r="P225" t="s">
        <v>80</v>
      </c>
      <c r="R225" s="21">
        <v>45042</v>
      </c>
      <c r="S225" s="21">
        <v>44952</v>
      </c>
      <c r="T225" s="21">
        <v>45042</v>
      </c>
      <c r="U225" s="21">
        <v>45042</v>
      </c>
      <c r="V225" s="23">
        <v>0.25</v>
      </c>
      <c r="W225">
        <v>90</v>
      </c>
      <c r="X225" s="24">
        <v>-63768.325541174709</v>
      </c>
      <c r="Y225" s="24">
        <v>-63768.325541174709</v>
      </c>
      <c r="Z225" s="24">
        <v>-63500.000000000007</v>
      </c>
      <c r="AA225" s="24">
        <v>-63500.000000000007</v>
      </c>
      <c r="AB225" s="24">
        <f t="shared" si="33"/>
        <v>-63500.000000000007</v>
      </c>
      <c r="AC225">
        <v>1.0042255990736173</v>
      </c>
      <c r="AD225">
        <v>0</v>
      </c>
      <c r="AE225" s="22">
        <v>100000000</v>
      </c>
      <c r="AF225" s="25">
        <v>2.5400000000000002E-3</v>
      </c>
      <c r="AG225" s="26">
        <v>0</v>
      </c>
      <c r="AH225" s="27">
        <v>1</v>
      </c>
      <c r="AI225" s="27" t="s">
        <v>103</v>
      </c>
      <c r="AJ225" t="s">
        <v>103</v>
      </c>
      <c r="AK225" t="s">
        <v>78</v>
      </c>
    </row>
    <row r="226" spans="1:37" ht="15" customHeight="1" x14ac:dyDescent="0.25">
      <c r="A226">
        <v>147926</v>
      </c>
      <c r="B226" t="s">
        <v>860</v>
      </c>
      <c r="C226" t="s">
        <v>494</v>
      </c>
      <c r="D226">
        <v>331</v>
      </c>
      <c r="E226" t="s">
        <v>74</v>
      </c>
      <c r="F226" t="s">
        <v>854</v>
      </c>
      <c r="G226" t="s">
        <v>76</v>
      </c>
      <c r="H226" t="s">
        <v>449</v>
      </c>
      <c r="J226" s="21">
        <v>45042</v>
      </c>
      <c r="K226" s="21">
        <v>45133</v>
      </c>
      <c r="L226" s="21">
        <v>45133</v>
      </c>
      <c r="M226" s="22">
        <v>100000000</v>
      </c>
      <c r="N226" t="s">
        <v>78</v>
      </c>
      <c r="O226">
        <v>2.5400000000000002E-3</v>
      </c>
      <c r="P226" t="s">
        <v>80</v>
      </c>
      <c r="R226" s="21">
        <v>45133</v>
      </c>
      <c r="S226" s="21">
        <v>45042</v>
      </c>
      <c r="T226" s="21">
        <v>45133</v>
      </c>
      <c r="U226" s="21">
        <v>45133</v>
      </c>
      <c r="V226" s="23">
        <v>0.25277777777777777</v>
      </c>
      <c r="W226">
        <v>91</v>
      </c>
      <c r="X226" s="24">
        <v>-64559.385325154151</v>
      </c>
      <c r="Y226" s="24">
        <v>-64559.385325154151</v>
      </c>
      <c r="Z226" s="24">
        <v>-64205.555555555562</v>
      </c>
      <c r="AA226" s="24">
        <v>-64205.555555555562</v>
      </c>
      <c r="AB226" s="24">
        <f t="shared" si="33"/>
        <v>-64205.555555555562</v>
      </c>
      <c r="AC226">
        <v>1.0055108902420824</v>
      </c>
      <c r="AD226">
        <v>0</v>
      </c>
      <c r="AE226" s="22">
        <v>100000000</v>
      </c>
      <c r="AF226" s="25">
        <v>2.5400000000000002E-3</v>
      </c>
      <c r="AG226" s="26">
        <v>0</v>
      </c>
      <c r="AH226" s="27">
        <v>1</v>
      </c>
      <c r="AI226" s="27" t="s">
        <v>103</v>
      </c>
      <c r="AJ226" t="s">
        <v>103</v>
      </c>
      <c r="AK226" t="s">
        <v>78</v>
      </c>
    </row>
    <row r="227" spans="1:37" ht="15" customHeight="1" x14ac:dyDescent="0.25">
      <c r="A227">
        <v>149507</v>
      </c>
      <c r="B227" t="s">
        <v>861</v>
      </c>
      <c r="C227" t="s">
        <v>862</v>
      </c>
      <c r="D227">
        <v>332</v>
      </c>
      <c r="E227" t="s">
        <v>74</v>
      </c>
      <c r="F227" t="s">
        <v>803</v>
      </c>
      <c r="G227" t="s">
        <v>804</v>
      </c>
      <c r="H227" t="s">
        <v>762</v>
      </c>
      <c r="J227" s="21">
        <v>44732</v>
      </c>
      <c r="K227" s="21">
        <v>44823</v>
      </c>
      <c r="L227" s="21">
        <v>44823</v>
      </c>
      <c r="M227" s="22">
        <v>50000000</v>
      </c>
      <c r="N227" t="s">
        <v>78</v>
      </c>
      <c r="O227">
        <v>2.5999999999999999E-3</v>
      </c>
      <c r="P227" t="s">
        <v>80</v>
      </c>
      <c r="R227" s="21">
        <v>44823</v>
      </c>
      <c r="S227" s="21">
        <v>44732</v>
      </c>
      <c r="T227" s="21">
        <v>44823</v>
      </c>
      <c r="U227" s="21">
        <v>44823</v>
      </c>
      <c r="V227" s="23">
        <v>0.25277777777777777</v>
      </c>
      <c r="W227">
        <v>91</v>
      </c>
      <c r="X227" s="24">
        <v>-32898.545054417918</v>
      </c>
      <c r="Y227" s="24">
        <v>-32898.545054417918</v>
      </c>
      <c r="Z227" s="24">
        <v>-32861.111111111109</v>
      </c>
      <c r="AA227" s="24">
        <v>-32861.111111111109</v>
      </c>
      <c r="AB227" s="24">
        <f t="shared" si="33"/>
        <v>-32861.111111111109</v>
      </c>
      <c r="AC227">
        <v>1.0011391563474599</v>
      </c>
      <c r="AD227">
        <v>-361.11111111111109</v>
      </c>
      <c r="AE227" s="22">
        <v>50000000</v>
      </c>
      <c r="AF227" s="25">
        <v>2.5999999999999999E-3</v>
      </c>
      <c r="AG227" s="26">
        <v>0</v>
      </c>
      <c r="AH227" s="27">
        <v>1</v>
      </c>
      <c r="AI227" s="27" t="s">
        <v>103</v>
      </c>
      <c r="AJ227" t="s">
        <v>103</v>
      </c>
      <c r="AK227" t="s">
        <v>78</v>
      </c>
    </row>
    <row r="228" spans="1:37" ht="15" customHeight="1" x14ac:dyDescent="0.25">
      <c r="A228">
        <v>149508</v>
      </c>
      <c r="B228" t="s">
        <v>861</v>
      </c>
      <c r="C228" t="s">
        <v>862</v>
      </c>
      <c r="D228">
        <v>332</v>
      </c>
      <c r="E228" t="s">
        <v>74</v>
      </c>
      <c r="F228" t="s">
        <v>803</v>
      </c>
      <c r="G228" t="s">
        <v>804</v>
      </c>
      <c r="H228" t="s">
        <v>762</v>
      </c>
      <c r="J228" s="21">
        <v>44823</v>
      </c>
      <c r="K228" s="21">
        <v>44914</v>
      </c>
      <c r="L228" s="21">
        <v>44914</v>
      </c>
      <c r="M228" s="22">
        <v>50000000</v>
      </c>
      <c r="N228" t="s">
        <v>78</v>
      </c>
      <c r="O228">
        <v>2.5999999999999999E-3</v>
      </c>
      <c r="P228" t="s">
        <v>80</v>
      </c>
      <c r="R228" s="21">
        <v>44914</v>
      </c>
      <c r="S228" s="21">
        <v>44823</v>
      </c>
      <c r="T228" s="21">
        <v>44914</v>
      </c>
      <c r="U228" s="21">
        <v>44914</v>
      </c>
      <c r="V228" s="23">
        <v>0.25277777777777777</v>
      </c>
      <c r="W228">
        <v>91</v>
      </c>
      <c r="X228" s="24">
        <v>-32940.651339552249</v>
      </c>
      <c r="Y228" s="24">
        <v>-32940.651339552249</v>
      </c>
      <c r="Z228" s="24">
        <v>-32861.111111111109</v>
      </c>
      <c r="AA228" s="24">
        <v>-32861.111111111109</v>
      </c>
      <c r="AB228" s="24">
        <f t="shared" si="33"/>
        <v>-32861.111111111109</v>
      </c>
      <c r="AC228">
        <v>1.0024204972306687</v>
      </c>
      <c r="AD228">
        <v>0</v>
      </c>
      <c r="AE228" s="22">
        <v>50000000</v>
      </c>
      <c r="AF228" s="25">
        <v>2.5999999999999999E-3</v>
      </c>
      <c r="AG228" s="26">
        <v>0</v>
      </c>
      <c r="AH228" s="27">
        <v>1</v>
      </c>
      <c r="AI228" s="27" t="s">
        <v>103</v>
      </c>
      <c r="AJ228" t="s">
        <v>103</v>
      </c>
      <c r="AK228" t="s">
        <v>78</v>
      </c>
    </row>
    <row r="229" spans="1:37" ht="15" customHeight="1" x14ac:dyDescent="0.25">
      <c r="A229">
        <v>149509</v>
      </c>
      <c r="B229" t="s">
        <v>861</v>
      </c>
      <c r="C229" t="s">
        <v>862</v>
      </c>
      <c r="D229">
        <v>332</v>
      </c>
      <c r="E229" t="s">
        <v>74</v>
      </c>
      <c r="F229" t="s">
        <v>803</v>
      </c>
      <c r="G229" t="s">
        <v>804</v>
      </c>
      <c r="H229" t="s">
        <v>762</v>
      </c>
      <c r="J229" s="21">
        <v>44914</v>
      </c>
      <c r="K229" s="21">
        <v>45005</v>
      </c>
      <c r="L229" s="21">
        <v>45005</v>
      </c>
      <c r="M229" s="22">
        <v>50000000</v>
      </c>
      <c r="N229" t="s">
        <v>78</v>
      </c>
      <c r="O229">
        <v>2.5999999999999999E-3</v>
      </c>
      <c r="P229" t="s">
        <v>80</v>
      </c>
      <c r="R229" s="21">
        <v>45005</v>
      </c>
      <c r="S229" s="21">
        <v>44914</v>
      </c>
      <c r="T229" s="21">
        <v>45005</v>
      </c>
      <c r="U229" s="21">
        <v>45005</v>
      </c>
      <c r="V229" s="23">
        <v>0.25277777777777777</v>
      </c>
      <c r="W229">
        <v>91</v>
      </c>
      <c r="X229" s="24">
        <v>-32982.811515800764</v>
      </c>
      <c r="Y229" s="24">
        <v>-32982.811515800764</v>
      </c>
      <c r="Z229" s="24">
        <v>-32861.111111111109</v>
      </c>
      <c r="AA229" s="24">
        <v>-32861.111111111109</v>
      </c>
      <c r="AB229" s="24">
        <f t="shared" si="33"/>
        <v>-32861.111111111109</v>
      </c>
      <c r="AC229">
        <v>1.0037034780801586</v>
      </c>
      <c r="AD229">
        <v>0</v>
      </c>
      <c r="AE229" s="22">
        <v>50000000</v>
      </c>
      <c r="AF229" s="25">
        <v>2.5999999999999999E-3</v>
      </c>
      <c r="AG229" s="26">
        <v>0</v>
      </c>
      <c r="AH229" s="27">
        <v>1</v>
      </c>
      <c r="AI229" s="27" t="s">
        <v>103</v>
      </c>
      <c r="AJ229" t="s">
        <v>103</v>
      </c>
      <c r="AK229" t="s">
        <v>78</v>
      </c>
    </row>
    <row r="230" spans="1:37" ht="15" customHeight="1" x14ac:dyDescent="0.25">
      <c r="A230">
        <v>149510</v>
      </c>
      <c r="B230" t="s">
        <v>861</v>
      </c>
      <c r="C230" t="s">
        <v>862</v>
      </c>
      <c r="D230">
        <v>332</v>
      </c>
      <c r="E230" t="s">
        <v>74</v>
      </c>
      <c r="F230" t="s">
        <v>803</v>
      </c>
      <c r="G230" t="s">
        <v>804</v>
      </c>
      <c r="H230" t="s">
        <v>762</v>
      </c>
      <c r="J230" s="21">
        <v>45005</v>
      </c>
      <c r="K230" s="21">
        <v>45096</v>
      </c>
      <c r="L230" s="21">
        <v>45096</v>
      </c>
      <c r="M230" s="22">
        <v>50000000</v>
      </c>
      <c r="N230" t="s">
        <v>78</v>
      </c>
      <c r="O230">
        <v>2.5999999999999999E-3</v>
      </c>
      <c r="P230" t="s">
        <v>80</v>
      </c>
      <c r="R230" s="21">
        <v>45096</v>
      </c>
      <c r="S230" s="21">
        <v>45005</v>
      </c>
      <c r="T230" s="21">
        <v>45096</v>
      </c>
      <c r="U230" s="21">
        <v>45096</v>
      </c>
      <c r="V230" s="23">
        <v>0.25277777777777777</v>
      </c>
      <c r="W230">
        <v>91</v>
      </c>
      <c r="X230" s="24">
        <v>-33025.025652137774</v>
      </c>
      <c r="Y230" s="24">
        <v>-33025.025652137774</v>
      </c>
      <c r="Z230" s="24">
        <v>-32861.111111111109</v>
      </c>
      <c r="AA230" s="24">
        <v>-32861.111111111109</v>
      </c>
      <c r="AB230" s="24">
        <f t="shared" si="33"/>
        <v>-32861.111111111109</v>
      </c>
      <c r="AC230">
        <v>1.0049881009948942</v>
      </c>
      <c r="AD230">
        <v>0</v>
      </c>
      <c r="AE230" s="22">
        <v>50000000</v>
      </c>
      <c r="AF230" s="25">
        <v>2.5999999999999999E-3</v>
      </c>
      <c r="AG230" s="26">
        <v>0</v>
      </c>
      <c r="AH230" s="27">
        <v>1</v>
      </c>
      <c r="AI230" s="27" t="s">
        <v>103</v>
      </c>
      <c r="AJ230" t="s">
        <v>103</v>
      </c>
      <c r="AK230" t="s">
        <v>78</v>
      </c>
    </row>
    <row r="231" spans="1:37" ht="15" customHeight="1" x14ac:dyDescent="0.25">
      <c r="A231">
        <v>149511</v>
      </c>
      <c r="B231" t="s">
        <v>861</v>
      </c>
      <c r="C231" t="s">
        <v>862</v>
      </c>
      <c r="D231">
        <v>332</v>
      </c>
      <c r="E231" t="s">
        <v>74</v>
      </c>
      <c r="F231" t="s">
        <v>803</v>
      </c>
      <c r="G231" t="s">
        <v>804</v>
      </c>
      <c r="H231" t="s">
        <v>762</v>
      </c>
      <c r="J231" s="21">
        <v>45096</v>
      </c>
      <c r="K231" s="21">
        <v>45187</v>
      </c>
      <c r="L231" s="21">
        <v>45187</v>
      </c>
      <c r="M231" s="22">
        <v>50000000</v>
      </c>
      <c r="N231" t="s">
        <v>78</v>
      </c>
      <c r="O231">
        <v>2.5999999999999999E-3</v>
      </c>
      <c r="P231" t="s">
        <v>80</v>
      </c>
      <c r="R231" s="21">
        <v>45187</v>
      </c>
      <c r="S231" s="21">
        <v>45096</v>
      </c>
      <c r="T231" s="21">
        <v>45187</v>
      </c>
      <c r="U231" s="21">
        <v>45187</v>
      </c>
      <c r="V231" s="23">
        <v>0.25277777777777777</v>
      </c>
      <c r="W231">
        <v>91</v>
      </c>
      <c r="X231" s="24">
        <v>-33067.293817625869</v>
      </c>
      <c r="Y231" s="24">
        <v>-33067.293817625869</v>
      </c>
      <c r="Z231" s="24">
        <v>-32861.111111111109</v>
      </c>
      <c r="AA231" s="24">
        <v>-32861.111111111109</v>
      </c>
      <c r="AB231" s="24">
        <f t="shared" si="33"/>
        <v>-32861.111111111109</v>
      </c>
      <c r="AC231">
        <v>1.0062743680765269</v>
      </c>
      <c r="AD231">
        <v>0</v>
      </c>
      <c r="AE231" s="22">
        <v>50000000</v>
      </c>
      <c r="AF231" s="25">
        <v>2.5999999999999999E-3</v>
      </c>
      <c r="AG231" s="26">
        <v>0</v>
      </c>
      <c r="AH231" s="27">
        <v>1</v>
      </c>
      <c r="AI231" s="27" t="s">
        <v>103</v>
      </c>
      <c r="AJ231" t="s">
        <v>103</v>
      </c>
      <c r="AK231" t="s">
        <v>78</v>
      </c>
    </row>
    <row r="232" spans="1:37" ht="15" customHeight="1" x14ac:dyDescent="0.25">
      <c r="A232">
        <v>149512</v>
      </c>
      <c r="B232" t="s">
        <v>861</v>
      </c>
      <c r="C232" t="s">
        <v>862</v>
      </c>
      <c r="D232">
        <v>332</v>
      </c>
      <c r="E232" t="s">
        <v>74</v>
      </c>
      <c r="F232" t="s">
        <v>803</v>
      </c>
      <c r="G232" t="s">
        <v>804</v>
      </c>
      <c r="H232" t="s">
        <v>762</v>
      </c>
      <c r="J232" s="21">
        <v>45187</v>
      </c>
      <c r="K232" s="21">
        <v>45278</v>
      </c>
      <c r="L232" s="21">
        <v>45278</v>
      </c>
      <c r="M232" s="22">
        <v>50000000</v>
      </c>
      <c r="N232" t="s">
        <v>78</v>
      </c>
      <c r="O232">
        <v>2.5999999999999999E-3</v>
      </c>
      <c r="P232" t="s">
        <v>80</v>
      </c>
      <c r="R232" s="21">
        <v>45278</v>
      </c>
      <c r="S232" s="21">
        <v>45187</v>
      </c>
      <c r="T232" s="21">
        <v>45278</v>
      </c>
      <c r="U232" s="21">
        <v>45278</v>
      </c>
      <c r="V232" s="23">
        <v>0.25277777777777777</v>
      </c>
      <c r="W232">
        <v>91</v>
      </c>
      <c r="X232" s="24">
        <v>-33109.616081416039</v>
      </c>
      <c r="Y232" s="24">
        <v>-33109.616081416039</v>
      </c>
      <c r="Z232" s="24">
        <v>-32861.111111111109</v>
      </c>
      <c r="AA232" s="24">
        <v>-32861.111111111109</v>
      </c>
      <c r="AB232" s="24">
        <f t="shared" si="33"/>
        <v>-32861.111111111109</v>
      </c>
      <c r="AC232">
        <v>1.0075622814293976</v>
      </c>
      <c r="AD232">
        <v>0</v>
      </c>
      <c r="AE232" s="22">
        <v>50000000</v>
      </c>
      <c r="AF232" s="25">
        <v>2.5999999999999999E-3</v>
      </c>
      <c r="AG232" s="26">
        <v>0</v>
      </c>
      <c r="AH232" s="27">
        <v>1</v>
      </c>
      <c r="AI232" s="27" t="s">
        <v>103</v>
      </c>
      <c r="AJ232" t="s">
        <v>103</v>
      </c>
      <c r="AK232" t="s">
        <v>78</v>
      </c>
    </row>
    <row r="233" spans="1:37" ht="15" customHeight="1" x14ac:dyDescent="0.25">
      <c r="A233">
        <v>149515</v>
      </c>
      <c r="B233" t="s">
        <v>863</v>
      </c>
      <c r="C233" t="s">
        <v>862</v>
      </c>
      <c r="D233">
        <v>332</v>
      </c>
      <c r="E233" t="s">
        <v>74</v>
      </c>
      <c r="F233" t="s">
        <v>803</v>
      </c>
      <c r="G233" t="s">
        <v>804</v>
      </c>
      <c r="H233" t="s">
        <v>762</v>
      </c>
      <c r="I233" s="21">
        <v>44728</v>
      </c>
      <c r="J233" s="21">
        <v>44732</v>
      </c>
      <c r="K233" s="21">
        <v>44823</v>
      </c>
      <c r="L233" s="21">
        <v>44823</v>
      </c>
      <c r="M233" s="22">
        <v>50000000</v>
      </c>
      <c r="N233" t="s">
        <v>78</v>
      </c>
      <c r="O233" t="s">
        <v>806</v>
      </c>
      <c r="P233" t="s">
        <v>80</v>
      </c>
      <c r="R233" s="21">
        <v>44728</v>
      </c>
      <c r="S233" s="21">
        <v>44732</v>
      </c>
      <c r="T233" s="21">
        <v>44823</v>
      </c>
      <c r="U233" s="21">
        <v>44823</v>
      </c>
      <c r="V233" s="23">
        <v>0.25277777777777777</v>
      </c>
      <c r="W233">
        <v>91</v>
      </c>
      <c r="X233" s="24">
        <v>-21763.65288215339</v>
      </c>
      <c r="Y233" s="24">
        <v>-21763.65288215339</v>
      </c>
      <c r="Z233" s="24">
        <v>-21738.888888888887</v>
      </c>
      <c r="AA233" s="24">
        <v>-21738.888888888887</v>
      </c>
      <c r="AB233" s="24">
        <f t="shared" ref="AB233:AB238" si="34">IF(AA233&lt;0,0,AA233)</f>
        <v>0</v>
      </c>
      <c r="AC233">
        <v>1.0011391563474599</v>
      </c>
      <c r="AD233">
        <v>-238.88888888888886</v>
      </c>
      <c r="AE233" s="22">
        <v>50000000</v>
      </c>
      <c r="AF233" s="25">
        <v>-1.72E-3</v>
      </c>
      <c r="AG233" s="26">
        <v>0</v>
      </c>
      <c r="AH233" s="27">
        <v>1</v>
      </c>
      <c r="AI233" s="27" t="s">
        <v>103</v>
      </c>
      <c r="AJ233" t="s">
        <v>103</v>
      </c>
      <c r="AK233" t="s">
        <v>78</v>
      </c>
    </row>
    <row r="234" spans="1:37" ht="15" customHeight="1" x14ac:dyDescent="0.25">
      <c r="A234">
        <v>149516</v>
      </c>
      <c r="B234" t="s">
        <v>863</v>
      </c>
      <c r="C234" t="s">
        <v>862</v>
      </c>
      <c r="D234">
        <v>332</v>
      </c>
      <c r="E234" t="s">
        <v>74</v>
      </c>
      <c r="F234" t="s">
        <v>803</v>
      </c>
      <c r="G234" t="s">
        <v>804</v>
      </c>
      <c r="H234" t="s">
        <v>762</v>
      </c>
      <c r="I234" s="21">
        <v>44819</v>
      </c>
      <c r="J234" s="21">
        <v>44823</v>
      </c>
      <c r="K234" s="21">
        <v>44914</v>
      </c>
      <c r="L234" s="21">
        <v>44914</v>
      </c>
      <c r="M234" s="22">
        <v>50000000</v>
      </c>
      <c r="N234" t="s">
        <v>78</v>
      </c>
      <c r="O234" t="s">
        <v>806</v>
      </c>
      <c r="P234" t="s">
        <v>80</v>
      </c>
      <c r="R234" s="21">
        <v>44819</v>
      </c>
      <c r="S234" s="21">
        <v>44823</v>
      </c>
      <c r="T234" s="21">
        <v>44914</v>
      </c>
      <c r="U234" s="21">
        <v>44914</v>
      </c>
      <c r="V234" s="23">
        <v>0.25277777777777777</v>
      </c>
      <c r="W234">
        <v>91</v>
      </c>
      <c r="X234" s="24">
        <v>63442.335921498372</v>
      </c>
      <c r="Y234" s="24">
        <v>63442.335921498372</v>
      </c>
      <c r="Z234" s="24">
        <v>63289.144721967459</v>
      </c>
      <c r="AA234" s="24">
        <v>63289.144721967459</v>
      </c>
      <c r="AB234" s="24">
        <f t="shared" si="34"/>
        <v>63289.144721967459</v>
      </c>
      <c r="AC234">
        <v>1.0024204972306687</v>
      </c>
      <c r="AD234">
        <v>0</v>
      </c>
      <c r="AE234" s="22">
        <v>50000000</v>
      </c>
      <c r="AF234" s="25">
        <v>5.0074927692106115E-3</v>
      </c>
      <c r="AG234" s="26">
        <v>0</v>
      </c>
      <c r="AH234" s="27">
        <v>1</v>
      </c>
      <c r="AI234" s="27" t="s">
        <v>103</v>
      </c>
      <c r="AJ234" t="s">
        <v>103</v>
      </c>
      <c r="AK234" t="s">
        <v>78</v>
      </c>
    </row>
    <row r="235" spans="1:37" ht="15" customHeight="1" x14ac:dyDescent="0.25">
      <c r="A235">
        <v>149517</v>
      </c>
      <c r="B235" t="s">
        <v>863</v>
      </c>
      <c r="C235" t="s">
        <v>862</v>
      </c>
      <c r="D235">
        <v>332</v>
      </c>
      <c r="E235" t="s">
        <v>74</v>
      </c>
      <c r="F235" t="s">
        <v>803</v>
      </c>
      <c r="G235" t="s">
        <v>804</v>
      </c>
      <c r="H235" t="s">
        <v>762</v>
      </c>
      <c r="I235" s="21">
        <v>44910</v>
      </c>
      <c r="J235" s="21">
        <v>44914</v>
      </c>
      <c r="K235" s="21">
        <v>45005</v>
      </c>
      <c r="L235" s="21">
        <v>45005</v>
      </c>
      <c r="M235" s="22">
        <v>50000000</v>
      </c>
      <c r="N235" t="s">
        <v>78</v>
      </c>
      <c r="O235" t="s">
        <v>806</v>
      </c>
      <c r="P235" t="s">
        <v>80</v>
      </c>
      <c r="R235" s="21">
        <v>44910</v>
      </c>
      <c r="S235" s="21">
        <v>44914</v>
      </c>
      <c r="T235" s="21">
        <v>45005</v>
      </c>
      <c r="U235" s="21">
        <v>45005</v>
      </c>
      <c r="V235" s="23">
        <v>0.25277777777777777</v>
      </c>
      <c r="W235">
        <v>91</v>
      </c>
      <c r="X235" s="24">
        <v>145071.29800097266</v>
      </c>
      <c r="Y235" s="24">
        <v>145071.29800097266</v>
      </c>
      <c r="Z235" s="24">
        <v>144536.01204855728</v>
      </c>
      <c r="AA235" s="24">
        <v>144536.01204855728</v>
      </c>
      <c r="AB235" s="24">
        <f t="shared" si="34"/>
        <v>144536.01204855728</v>
      </c>
      <c r="AC235">
        <v>1.0037034780801586</v>
      </c>
      <c r="AD235">
        <v>0</v>
      </c>
      <c r="AE235" s="22">
        <v>50000000</v>
      </c>
      <c r="AF235" s="25">
        <v>1.1435816337907828E-2</v>
      </c>
      <c r="AG235" s="26">
        <v>0</v>
      </c>
      <c r="AH235" s="27">
        <v>1</v>
      </c>
      <c r="AI235" s="27" t="s">
        <v>103</v>
      </c>
      <c r="AJ235" t="s">
        <v>103</v>
      </c>
      <c r="AK235" t="s">
        <v>78</v>
      </c>
    </row>
    <row r="236" spans="1:37" ht="15" customHeight="1" x14ac:dyDescent="0.25">
      <c r="A236">
        <v>149518</v>
      </c>
      <c r="B236" t="s">
        <v>863</v>
      </c>
      <c r="C236" t="s">
        <v>862</v>
      </c>
      <c r="D236">
        <v>332</v>
      </c>
      <c r="E236" t="s">
        <v>74</v>
      </c>
      <c r="F236" t="s">
        <v>803</v>
      </c>
      <c r="G236" t="s">
        <v>804</v>
      </c>
      <c r="H236" t="s">
        <v>762</v>
      </c>
      <c r="I236" s="21">
        <v>45001</v>
      </c>
      <c r="J236" s="21">
        <v>45005</v>
      </c>
      <c r="K236" s="21">
        <v>45096</v>
      </c>
      <c r="L236" s="21">
        <v>45096</v>
      </c>
      <c r="M236" s="22">
        <v>50000000</v>
      </c>
      <c r="N236" t="s">
        <v>78</v>
      </c>
      <c r="O236" t="s">
        <v>806</v>
      </c>
      <c r="P236" t="s">
        <v>80</v>
      </c>
      <c r="R236" s="21">
        <v>45001</v>
      </c>
      <c r="S236" s="21">
        <v>45005</v>
      </c>
      <c r="T236" s="21">
        <v>45096</v>
      </c>
      <c r="U236" s="21">
        <v>45096</v>
      </c>
      <c r="V236" s="23">
        <v>0.25277777777777777</v>
      </c>
      <c r="W236">
        <v>91</v>
      </c>
      <c r="X236" s="24">
        <v>192593.27549708812</v>
      </c>
      <c r="Y236" s="24">
        <v>192593.27549708812</v>
      </c>
      <c r="Z236" s="24">
        <v>191637.36894638772</v>
      </c>
      <c r="AA236" s="24">
        <v>191637.36894638772</v>
      </c>
      <c r="AB236" s="24">
        <f t="shared" si="34"/>
        <v>191637.36894638772</v>
      </c>
      <c r="AC236">
        <v>1.0049881009948942</v>
      </c>
      <c r="AD236">
        <v>0</v>
      </c>
      <c r="AE236" s="22">
        <v>50000000</v>
      </c>
      <c r="AF236" s="25">
        <v>1.516251710345046E-2</v>
      </c>
      <c r="AG236" s="26">
        <v>0</v>
      </c>
      <c r="AH236" s="27">
        <v>1</v>
      </c>
      <c r="AI236" s="27" t="s">
        <v>103</v>
      </c>
      <c r="AJ236" t="s">
        <v>103</v>
      </c>
      <c r="AK236" t="s">
        <v>78</v>
      </c>
    </row>
    <row r="237" spans="1:37" ht="15" customHeight="1" x14ac:dyDescent="0.25">
      <c r="A237">
        <v>149519</v>
      </c>
      <c r="B237" t="s">
        <v>863</v>
      </c>
      <c r="C237" t="s">
        <v>862</v>
      </c>
      <c r="D237">
        <v>332</v>
      </c>
      <c r="E237" t="s">
        <v>74</v>
      </c>
      <c r="F237" t="s">
        <v>803</v>
      </c>
      <c r="G237" t="s">
        <v>804</v>
      </c>
      <c r="H237" t="s">
        <v>762</v>
      </c>
      <c r="I237" s="21">
        <v>45092</v>
      </c>
      <c r="J237" s="21">
        <v>45096</v>
      </c>
      <c r="K237" s="21">
        <v>45187</v>
      </c>
      <c r="L237" s="21">
        <v>45187</v>
      </c>
      <c r="M237" s="22">
        <v>50000000</v>
      </c>
      <c r="N237" t="s">
        <v>78</v>
      </c>
      <c r="O237" t="s">
        <v>806</v>
      </c>
      <c r="P237" t="s">
        <v>80</v>
      </c>
      <c r="R237" s="21">
        <v>45092</v>
      </c>
      <c r="S237" s="21">
        <v>45096</v>
      </c>
      <c r="T237" s="21">
        <v>45187</v>
      </c>
      <c r="U237" s="21">
        <v>45187</v>
      </c>
      <c r="V237" s="23">
        <v>0.25277777777777777</v>
      </c>
      <c r="W237">
        <v>91</v>
      </c>
      <c r="X237" s="24">
        <v>221041.02379858718</v>
      </c>
      <c r="Y237" s="24">
        <v>221041.02379858718</v>
      </c>
      <c r="Z237" s="24">
        <v>219662.77867248334</v>
      </c>
      <c r="AA237" s="24">
        <v>219662.77867248334</v>
      </c>
      <c r="AB237" s="24">
        <f t="shared" si="34"/>
        <v>219662.77867248334</v>
      </c>
      <c r="AC237">
        <v>1.0062743680765269</v>
      </c>
      <c r="AD237">
        <v>0</v>
      </c>
      <c r="AE237" s="22">
        <v>50000000</v>
      </c>
      <c r="AF237" s="25">
        <v>1.7379912158701979E-2</v>
      </c>
      <c r="AG237" s="26">
        <v>0</v>
      </c>
      <c r="AH237" s="27">
        <v>1</v>
      </c>
      <c r="AI237" s="27" t="s">
        <v>103</v>
      </c>
      <c r="AJ237" t="s">
        <v>103</v>
      </c>
      <c r="AK237" t="s">
        <v>78</v>
      </c>
    </row>
    <row r="238" spans="1:37" ht="15" customHeight="1" x14ac:dyDescent="0.25">
      <c r="A238">
        <v>149520</v>
      </c>
      <c r="B238" t="s">
        <v>863</v>
      </c>
      <c r="C238" t="s">
        <v>862</v>
      </c>
      <c r="D238">
        <v>332</v>
      </c>
      <c r="E238" t="s">
        <v>74</v>
      </c>
      <c r="F238" t="s">
        <v>803</v>
      </c>
      <c r="G238" t="s">
        <v>804</v>
      </c>
      <c r="H238" t="s">
        <v>762</v>
      </c>
      <c r="I238" s="21">
        <v>45183</v>
      </c>
      <c r="J238" s="21">
        <v>45187</v>
      </c>
      <c r="K238" s="21">
        <v>45278</v>
      </c>
      <c r="L238" s="21">
        <v>45278</v>
      </c>
      <c r="M238" s="22">
        <v>50000000</v>
      </c>
      <c r="N238" t="s">
        <v>78</v>
      </c>
      <c r="O238" t="s">
        <v>806</v>
      </c>
      <c r="P238" t="s">
        <v>80</v>
      </c>
      <c r="R238" s="21">
        <v>45183</v>
      </c>
      <c r="S238" s="21">
        <v>45187</v>
      </c>
      <c r="T238" s="21">
        <v>45278</v>
      </c>
      <c r="U238" s="21">
        <v>45278</v>
      </c>
      <c r="V238" s="23">
        <v>0.25277777777777777</v>
      </c>
      <c r="W238">
        <v>91</v>
      </c>
      <c r="X238" s="24">
        <v>236859.65720605271</v>
      </c>
      <c r="Y238" s="24">
        <v>236859.65720605271</v>
      </c>
      <c r="Z238" s="24">
        <v>235081.90170639099</v>
      </c>
      <c r="AA238" s="24">
        <v>235081.90170639099</v>
      </c>
      <c r="AB238" s="24">
        <f t="shared" si="34"/>
        <v>235081.90170639099</v>
      </c>
      <c r="AC238">
        <v>1.0075622814293976</v>
      </c>
      <c r="AD238">
        <v>0</v>
      </c>
      <c r="AE238" s="22">
        <v>50000000</v>
      </c>
      <c r="AF238" s="25">
        <v>1.8599886728417749E-2</v>
      </c>
      <c r="AG238" s="26">
        <v>0</v>
      </c>
      <c r="AH238" s="27">
        <v>1</v>
      </c>
      <c r="AI238" s="27" t="s">
        <v>103</v>
      </c>
      <c r="AJ238" t="s">
        <v>103</v>
      </c>
      <c r="AK238" t="s">
        <v>78</v>
      </c>
    </row>
    <row r="239" spans="1:37" ht="15" customHeight="1" x14ac:dyDescent="0.25">
      <c r="A239">
        <v>148975</v>
      </c>
      <c r="B239" t="s">
        <v>864</v>
      </c>
      <c r="C239" t="s">
        <v>865</v>
      </c>
      <c r="D239">
        <v>338</v>
      </c>
      <c r="E239" t="s">
        <v>74</v>
      </c>
      <c r="F239" t="s">
        <v>803</v>
      </c>
      <c r="G239" t="s">
        <v>804</v>
      </c>
      <c r="H239" t="s">
        <v>783</v>
      </c>
      <c r="J239" s="21">
        <v>44899</v>
      </c>
      <c r="K239" s="21">
        <v>44991</v>
      </c>
      <c r="L239" s="21">
        <v>44991</v>
      </c>
      <c r="M239" s="22">
        <v>50000000</v>
      </c>
      <c r="N239" t="s">
        <v>78</v>
      </c>
      <c r="O239">
        <v>7.0000000000000001E-3</v>
      </c>
      <c r="P239" t="s">
        <v>80</v>
      </c>
      <c r="R239" s="21">
        <v>44991</v>
      </c>
      <c r="S239" s="21">
        <v>44899</v>
      </c>
      <c r="T239" s="21">
        <v>44991</v>
      </c>
      <c r="U239" s="21">
        <v>44991</v>
      </c>
      <c r="V239" s="23">
        <v>0.25555555555555554</v>
      </c>
      <c r="W239">
        <v>92</v>
      </c>
      <c r="X239" s="24">
        <v>-89758.035734977253</v>
      </c>
      <c r="Y239" s="24">
        <v>-89758.035734977253</v>
      </c>
      <c r="Z239" s="24">
        <v>-89444.444444444438</v>
      </c>
      <c r="AA239" s="24">
        <v>-89444.444444444438</v>
      </c>
      <c r="AB239" s="24">
        <f t="shared" ref="AB239:AB246" si="35">AA239</f>
        <v>-89444.444444444438</v>
      </c>
      <c r="AC239">
        <v>1.0035059895835967</v>
      </c>
      <c r="AD239">
        <v>0</v>
      </c>
      <c r="AE239" s="22">
        <v>50000000</v>
      </c>
      <c r="AF239" s="25">
        <v>7.0000000000000001E-3</v>
      </c>
      <c r="AG239" s="26">
        <v>0</v>
      </c>
      <c r="AH239" s="27">
        <v>1</v>
      </c>
      <c r="AI239" s="27" t="s">
        <v>103</v>
      </c>
      <c r="AJ239" t="s">
        <v>103</v>
      </c>
      <c r="AK239" t="s">
        <v>78</v>
      </c>
    </row>
    <row r="240" spans="1:37" ht="15" customHeight="1" x14ac:dyDescent="0.25">
      <c r="A240">
        <v>148976</v>
      </c>
      <c r="B240" t="s">
        <v>864</v>
      </c>
      <c r="C240" t="s">
        <v>865</v>
      </c>
      <c r="D240">
        <v>338</v>
      </c>
      <c r="E240" t="s">
        <v>74</v>
      </c>
      <c r="F240" t="s">
        <v>803</v>
      </c>
      <c r="G240" t="s">
        <v>804</v>
      </c>
      <c r="H240" t="s">
        <v>783</v>
      </c>
      <c r="J240" s="21">
        <v>44991</v>
      </c>
      <c r="K240" s="21">
        <v>45082</v>
      </c>
      <c r="L240" s="21">
        <v>45082</v>
      </c>
      <c r="M240" s="22">
        <v>50000000</v>
      </c>
      <c r="N240" t="s">
        <v>78</v>
      </c>
      <c r="O240">
        <v>7.0000000000000001E-3</v>
      </c>
      <c r="P240" t="s">
        <v>80</v>
      </c>
      <c r="R240" s="21">
        <v>45082</v>
      </c>
      <c r="S240" s="21">
        <v>44991</v>
      </c>
      <c r="T240" s="21">
        <v>45082</v>
      </c>
      <c r="U240" s="21">
        <v>45082</v>
      </c>
      <c r="V240" s="23">
        <v>0.25277777777777777</v>
      </c>
      <c r="W240">
        <v>91</v>
      </c>
      <c r="X240" s="24">
        <v>-88896.035993326223</v>
      </c>
      <c r="Y240" s="24">
        <v>-88896.035993326223</v>
      </c>
      <c r="Z240" s="24">
        <v>-88472.222222222219</v>
      </c>
      <c r="AA240" s="24">
        <v>-88472.222222222219</v>
      </c>
      <c r="AB240" s="24">
        <f t="shared" si="35"/>
        <v>-88472.222222222219</v>
      </c>
      <c r="AC240">
        <v>1.0047903597361834</v>
      </c>
      <c r="AD240">
        <v>0</v>
      </c>
      <c r="AE240" s="22">
        <v>50000000</v>
      </c>
      <c r="AF240" s="25">
        <v>7.0000000000000001E-3</v>
      </c>
      <c r="AG240" s="26">
        <v>0</v>
      </c>
      <c r="AH240" s="27">
        <v>1</v>
      </c>
      <c r="AI240" s="27" t="s">
        <v>103</v>
      </c>
      <c r="AJ240" t="s">
        <v>103</v>
      </c>
      <c r="AK240" t="s">
        <v>78</v>
      </c>
    </row>
    <row r="241" spans="1:37" ht="15" customHeight="1" x14ac:dyDescent="0.25">
      <c r="A241">
        <v>148977</v>
      </c>
      <c r="B241" t="s">
        <v>864</v>
      </c>
      <c r="C241" t="s">
        <v>865</v>
      </c>
      <c r="D241">
        <v>338</v>
      </c>
      <c r="E241" t="s">
        <v>74</v>
      </c>
      <c r="F241" t="s">
        <v>803</v>
      </c>
      <c r="G241" t="s">
        <v>804</v>
      </c>
      <c r="H241" t="s">
        <v>783</v>
      </c>
      <c r="J241" s="21">
        <v>45082</v>
      </c>
      <c r="K241" s="21">
        <v>45173</v>
      </c>
      <c r="L241" s="21">
        <v>45173</v>
      </c>
      <c r="M241" s="22">
        <v>50000000</v>
      </c>
      <c r="N241" t="s">
        <v>78</v>
      </c>
      <c r="O241">
        <v>7.0000000000000001E-3</v>
      </c>
      <c r="P241" t="s">
        <v>80</v>
      </c>
      <c r="R241" s="21">
        <v>45173</v>
      </c>
      <c r="S241" s="21">
        <v>45082</v>
      </c>
      <c r="T241" s="21">
        <v>45173</v>
      </c>
      <c r="U241" s="21">
        <v>45173</v>
      </c>
      <c r="V241" s="23">
        <v>0.25277777777777777</v>
      </c>
      <c r="W241">
        <v>91</v>
      </c>
      <c r="X241" s="24">
        <v>-89009.812509359239</v>
      </c>
      <c r="Y241" s="24">
        <v>-89009.812509359239</v>
      </c>
      <c r="Z241" s="24">
        <v>-88472.222222222219</v>
      </c>
      <c r="AA241" s="24">
        <v>-88472.222222222219</v>
      </c>
      <c r="AB241" s="24">
        <f t="shared" si="35"/>
        <v>-88472.222222222219</v>
      </c>
      <c r="AC241">
        <v>1.006076373732161</v>
      </c>
      <c r="AD241">
        <v>0</v>
      </c>
      <c r="AE241" s="22">
        <v>50000000</v>
      </c>
      <c r="AF241" s="25">
        <v>7.0000000000000001E-3</v>
      </c>
      <c r="AG241" s="26">
        <v>0</v>
      </c>
      <c r="AH241" s="27">
        <v>1</v>
      </c>
      <c r="AI241" s="27" t="s">
        <v>103</v>
      </c>
      <c r="AJ241" t="s">
        <v>103</v>
      </c>
      <c r="AK241" t="s">
        <v>78</v>
      </c>
    </row>
    <row r="242" spans="1:37" ht="15" customHeight="1" x14ac:dyDescent="0.25">
      <c r="A242">
        <v>148978</v>
      </c>
      <c r="B242" t="s">
        <v>864</v>
      </c>
      <c r="C242" t="s">
        <v>865</v>
      </c>
      <c r="D242">
        <v>338</v>
      </c>
      <c r="E242" t="s">
        <v>74</v>
      </c>
      <c r="F242" t="s">
        <v>803</v>
      </c>
      <c r="G242" t="s">
        <v>804</v>
      </c>
      <c r="H242" t="s">
        <v>783</v>
      </c>
      <c r="J242" s="21">
        <v>45173</v>
      </c>
      <c r="K242" s="21">
        <v>45264</v>
      </c>
      <c r="L242" s="21">
        <v>45264</v>
      </c>
      <c r="M242" s="22">
        <v>50000000</v>
      </c>
      <c r="N242" t="s">
        <v>78</v>
      </c>
      <c r="O242">
        <v>7.0000000000000001E-3</v>
      </c>
      <c r="P242" t="s">
        <v>80</v>
      </c>
      <c r="R242" s="21">
        <v>45264</v>
      </c>
      <c r="S242" s="21">
        <v>45173</v>
      </c>
      <c r="T242" s="21">
        <v>45264</v>
      </c>
      <c r="U242" s="21">
        <v>45264</v>
      </c>
      <c r="V242" s="23">
        <v>0.25277777777777777</v>
      </c>
      <c r="W242">
        <v>91</v>
      </c>
      <c r="X242" s="24">
        <v>-89123.734646009165</v>
      </c>
      <c r="Y242" s="24">
        <v>-89123.734646009165</v>
      </c>
      <c r="Z242" s="24">
        <v>-88472.222222222219</v>
      </c>
      <c r="AA242" s="24">
        <v>-88472.222222222219</v>
      </c>
      <c r="AB242" s="24">
        <f t="shared" si="35"/>
        <v>-88472.222222222219</v>
      </c>
      <c r="AC242">
        <v>1.0073640336754568</v>
      </c>
      <c r="AD242">
        <v>0</v>
      </c>
      <c r="AE242" s="22">
        <v>50000000</v>
      </c>
      <c r="AF242" s="25">
        <v>7.0000000000000001E-3</v>
      </c>
      <c r="AG242" s="26">
        <v>0</v>
      </c>
      <c r="AH242" s="27">
        <v>1</v>
      </c>
      <c r="AI242" s="27" t="s">
        <v>103</v>
      </c>
      <c r="AJ242" t="s">
        <v>103</v>
      </c>
      <c r="AK242" t="s">
        <v>78</v>
      </c>
    </row>
    <row r="243" spans="1:37" ht="15" customHeight="1" x14ac:dyDescent="0.25">
      <c r="A243">
        <v>148979</v>
      </c>
      <c r="B243" t="s">
        <v>864</v>
      </c>
      <c r="C243" t="s">
        <v>865</v>
      </c>
      <c r="D243">
        <v>338</v>
      </c>
      <c r="E243" t="s">
        <v>74</v>
      </c>
      <c r="F243" t="s">
        <v>803</v>
      </c>
      <c r="G243" t="s">
        <v>804</v>
      </c>
      <c r="H243" t="s">
        <v>783</v>
      </c>
      <c r="J243" s="21">
        <v>45264</v>
      </c>
      <c r="K243" s="21">
        <v>45355</v>
      </c>
      <c r="L243" s="21">
        <v>45355</v>
      </c>
      <c r="M243" s="22">
        <v>50000000</v>
      </c>
      <c r="N243" t="s">
        <v>78</v>
      </c>
      <c r="O243">
        <v>7.0000000000000001E-3</v>
      </c>
      <c r="P243" t="s">
        <v>80</v>
      </c>
      <c r="R243" s="21">
        <v>45355</v>
      </c>
      <c r="S243" s="21">
        <v>45264</v>
      </c>
      <c r="T243" s="21">
        <v>45355</v>
      </c>
      <c r="U243" s="21">
        <v>45355</v>
      </c>
      <c r="V243" s="23">
        <v>0.25277777777777777</v>
      </c>
      <c r="W243">
        <v>91</v>
      </c>
      <c r="X243" s="24">
        <v>-89237.802589653293</v>
      </c>
      <c r="Y243" s="24">
        <v>-89237.802589653293</v>
      </c>
      <c r="Z243" s="24">
        <v>-88472.222222222219</v>
      </c>
      <c r="AA243" s="24">
        <v>-88472.222222222219</v>
      </c>
      <c r="AB243" s="24">
        <f t="shared" si="35"/>
        <v>-88472.222222222219</v>
      </c>
      <c r="AC243">
        <v>1.0086533416726904</v>
      </c>
      <c r="AD243">
        <v>0</v>
      </c>
      <c r="AE243" s="22">
        <v>50000000</v>
      </c>
      <c r="AF243" s="25">
        <v>7.0000000000000001E-3</v>
      </c>
      <c r="AG243" s="26">
        <v>0</v>
      </c>
      <c r="AH243" s="27">
        <v>1</v>
      </c>
      <c r="AI243" s="27" t="s">
        <v>103</v>
      </c>
      <c r="AJ243" t="s">
        <v>103</v>
      </c>
      <c r="AK243" t="s">
        <v>78</v>
      </c>
    </row>
    <row r="244" spans="1:37" ht="15" customHeight="1" x14ac:dyDescent="0.25">
      <c r="A244">
        <v>148980</v>
      </c>
      <c r="B244" t="s">
        <v>864</v>
      </c>
      <c r="C244" t="s">
        <v>865</v>
      </c>
      <c r="D244">
        <v>338</v>
      </c>
      <c r="E244" t="s">
        <v>74</v>
      </c>
      <c r="F244" t="s">
        <v>803</v>
      </c>
      <c r="G244" t="s">
        <v>804</v>
      </c>
      <c r="H244" t="s">
        <v>783</v>
      </c>
      <c r="J244" s="21">
        <v>45355</v>
      </c>
      <c r="K244" s="21">
        <v>45447</v>
      </c>
      <c r="L244" s="21">
        <v>45447</v>
      </c>
      <c r="M244" s="22">
        <v>50000000</v>
      </c>
      <c r="N244" t="s">
        <v>78</v>
      </c>
      <c r="O244">
        <v>7.0000000000000001E-3</v>
      </c>
      <c r="P244" t="s">
        <v>80</v>
      </c>
      <c r="R244" s="21">
        <v>45447</v>
      </c>
      <c r="S244" s="21">
        <v>45355</v>
      </c>
      <c r="T244" s="21">
        <v>45447</v>
      </c>
      <c r="U244" s="21">
        <v>45447</v>
      </c>
      <c r="V244" s="23">
        <v>0.25555555555555554</v>
      </c>
      <c r="W244">
        <v>92</v>
      </c>
      <c r="X244" s="24">
        <v>-90335.176529504359</v>
      </c>
      <c r="Y244" s="24">
        <v>-90335.176529504359</v>
      </c>
      <c r="Z244" s="24">
        <v>-89444.444444444438</v>
      </c>
      <c r="AA244" s="24">
        <v>-89444.444444444438</v>
      </c>
      <c r="AB244" s="24">
        <f t="shared" si="35"/>
        <v>-89444.444444444438</v>
      </c>
      <c r="AC244">
        <v>1.0099584953609184</v>
      </c>
      <c r="AD244">
        <v>0</v>
      </c>
      <c r="AE244" s="22">
        <v>50000000</v>
      </c>
      <c r="AF244" s="25">
        <v>7.0000000000000001E-3</v>
      </c>
      <c r="AG244" s="26">
        <v>0</v>
      </c>
      <c r="AH244" s="27">
        <v>1</v>
      </c>
      <c r="AI244" s="27" t="s">
        <v>103</v>
      </c>
      <c r="AJ244" t="s">
        <v>103</v>
      </c>
      <c r="AK244" t="s">
        <v>78</v>
      </c>
    </row>
    <row r="245" spans="1:37" ht="15" customHeight="1" x14ac:dyDescent="0.25">
      <c r="A245">
        <v>148981</v>
      </c>
      <c r="B245" t="s">
        <v>864</v>
      </c>
      <c r="C245" t="s">
        <v>865</v>
      </c>
      <c r="D245">
        <v>338</v>
      </c>
      <c r="E245" t="s">
        <v>74</v>
      </c>
      <c r="F245" t="s">
        <v>803</v>
      </c>
      <c r="G245" t="s">
        <v>804</v>
      </c>
      <c r="H245" t="s">
        <v>783</v>
      </c>
      <c r="J245" s="21">
        <v>45447</v>
      </c>
      <c r="K245" s="21">
        <v>45539</v>
      </c>
      <c r="L245" s="21">
        <v>45539</v>
      </c>
      <c r="M245" s="22">
        <v>50000000</v>
      </c>
      <c r="N245" t="s">
        <v>78</v>
      </c>
      <c r="O245">
        <v>7.0000000000000001E-3</v>
      </c>
      <c r="P245" t="s">
        <v>80</v>
      </c>
      <c r="R245" s="21">
        <v>45539</v>
      </c>
      <c r="S245" s="21">
        <v>45447</v>
      </c>
      <c r="T245" s="21">
        <v>45539</v>
      </c>
      <c r="U245" s="21">
        <v>45539</v>
      </c>
      <c r="V245" s="23">
        <v>0.25555555555555554</v>
      </c>
      <c r="W245">
        <v>92</v>
      </c>
      <c r="X245" s="24">
        <v>-90452.066330938716</v>
      </c>
      <c r="Y245" s="24">
        <v>-90452.066330938716</v>
      </c>
      <c r="Z245" s="24">
        <v>-89444.444444444438</v>
      </c>
      <c r="AA245" s="24">
        <v>-89444.444444444438</v>
      </c>
      <c r="AB245" s="24">
        <f t="shared" si="35"/>
        <v>-89444.444444444438</v>
      </c>
      <c r="AC245">
        <v>1.0112653378614267</v>
      </c>
      <c r="AD245">
        <v>0</v>
      </c>
      <c r="AE245" s="22">
        <v>50000000</v>
      </c>
      <c r="AF245" s="25">
        <v>7.0000000000000001E-3</v>
      </c>
      <c r="AG245" s="26">
        <v>0</v>
      </c>
      <c r="AH245" s="27">
        <v>1</v>
      </c>
      <c r="AI245" s="27" t="s">
        <v>103</v>
      </c>
      <c r="AJ245" t="s">
        <v>103</v>
      </c>
      <c r="AK245" t="s">
        <v>78</v>
      </c>
    </row>
    <row r="246" spans="1:37" ht="15" customHeight="1" x14ac:dyDescent="0.25">
      <c r="A246">
        <v>148982</v>
      </c>
      <c r="B246" t="s">
        <v>864</v>
      </c>
      <c r="C246" t="s">
        <v>865</v>
      </c>
      <c r="D246">
        <v>338</v>
      </c>
      <c r="E246" t="s">
        <v>74</v>
      </c>
      <c r="F246" t="s">
        <v>803</v>
      </c>
      <c r="G246" t="s">
        <v>804</v>
      </c>
      <c r="H246" t="s">
        <v>783</v>
      </c>
      <c r="J246" s="21">
        <v>45539</v>
      </c>
      <c r="K246" s="21">
        <v>45630</v>
      </c>
      <c r="L246" s="21">
        <v>45630</v>
      </c>
      <c r="M246" s="22">
        <v>50000000</v>
      </c>
      <c r="N246" t="s">
        <v>78</v>
      </c>
      <c r="O246">
        <v>7.0000000000000001E-3</v>
      </c>
      <c r="P246" t="s">
        <v>80</v>
      </c>
      <c r="R246" s="21">
        <v>45630</v>
      </c>
      <c r="S246" s="21">
        <v>45539</v>
      </c>
      <c r="T246" s="21">
        <v>45630</v>
      </c>
      <c r="U246" s="21">
        <v>45630</v>
      </c>
      <c r="V246" s="23">
        <v>0.25277777777777777</v>
      </c>
      <c r="W246">
        <v>91</v>
      </c>
      <c r="X246" s="24">
        <v>-89583.401401156967</v>
      </c>
      <c r="Y246" s="24">
        <v>-89583.401401156967</v>
      </c>
      <c r="Z246" s="24">
        <v>-88472.222222222219</v>
      </c>
      <c r="AA246" s="24">
        <v>-88472.222222222219</v>
      </c>
      <c r="AB246" s="24">
        <f t="shared" si="35"/>
        <v>-88472.222222222219</v>
      </c>
      <c r="AC246">
        <v>1.012559639071162</v>
      </c>
      <c r="AD246">
        <v>0</v>
      </c>
      <c r="AE246" s="22">
        <v>50000000</v>
      </c>
      <c r="AF246" s="25">
        <v>7.0000000000000001E-3</v>
      </c>
      <c r="AG246" s="26">
        <v>0</v>
      </c>
      <c r="AH246" s="27">
        <v>1</v>
      </c>
      <c r="AI246" s="27" t="s">
        <v>103</v>
      </c>
      <c r="AJ246" t="s">
        <v>103</v>
      </c>
      <c r="AK246" t="s">
        <v>78</v>
      </c>
    </row>
    <row r="247" spans="1:37" ht="15" customHeight="1" x14ac:dyDescent="0.25">
      <c r="A247">
        <v>148983</v>
      </c>
      <c r="B247" t="s">
        <v>866</v>
      </c>
      <c r="C247" t="s">
        <v>865</v>
      </c>
      <c r="D247">
        <v>338</v>
      </c>
      <c r="E247" t="s">
        <v>74</v>
      </c>
      <c r="F247" t="s">
        <v>803</v>
      </c>
      <c r="G247" t="s">
        <v>804</v>
      </c>
      <c r="H247" t="s">
        <v>783</v>
      </c>
      <c r="I247" s="21">
        <v>44896</v>
      </c>
      <c r="J247" s="21">
        <v>44899</v>
      </c>
      <c r="K247" s="21">
        <v>44991</v>
      </c>
      <c r="L247" s="21">
        <v>44991</v>
      </c>
      <c r="M247" s="22">
        <v>50000000</v>
      </c>
      <c r="N247" t="s">
        <v>78</v>
      </c>
      <c r="O247" t="s">
        <v>806</v>
      </c>
      <c r="P247" t="s">
        <v>80</v>
      </c>
      <c r="R247" s="21">
        <v>44896</v>
      </c>
      <c r="S247" s="21">
        <v>44899</v>
      </c>
      <c r="T247" s="21">
        <v>44991</v>
      </c>
      <c r="U247" s="21">
        <v>44991</v>
      </c>
      <c r="V247" s="23">
        <v>0.25555555555555554</v>
      </c>
      <c r="W247">
        <v>92</v>
      </c>
      <c r="X247" s="24">
        <v>136404.16266592185</v>
      </c>
      <c r="Y247" s="24">
        <v>136404.16266592185</v>
      </c>
      <c r="Z247" s="24">
        <v>135927.60190950384</v>
      </c>
      <c r="AA247" s="24">
        <v>135927.60190950384</v>
      </c>
      <c r="AB247" s="24">
        <f t="shared" ref="AB247:AB254" si="36">IF(AA247&lt;0,0,AA247)</f>
        <v>135927.60190950384</v>
      </c>
      <c r="AC247">
        <v>1.0035059895835967</v>
      </c>
      <c r="AD247">
        <v>0</v>
      </c>
      <c r="AE247" s="22">
        <v>50000000</v>
      </c>
      <c r="AF247" s="25">
        <v>1.0637812323352475E-2</v>
      </c>
      <c r="AG247" s="26">
        <v>0</v>
      </c>
      <c r="AH247" s="27">
        <v>1</v>
      </c>
      <c r="AI247" s="27" t="s">
        <v>103</v>
      </c>
      <c r="AJ247" t="s">
        <v>103</v>
      </c>
      <c r="AK247" t="s">
        <v>78</v>
      </c>
    </row>
    <row r="248" spans="1:37" ht="15" customHeight="1" x14ac:dyDescent="0.25">
      <c r="A248">
        <v>148984</v>
      </c>
      <c r="B248" t="s">
        <v>866</v>
      </c>
      <c r="C248" t="s">
        <v>865</v>
      </c>
      <c r="D248">
        <v>338</v>
      </c>
      <c r="E248" t="s">
        <v>74</v>
      </c>
      <c r="F248" t="s">
        <v>803</v>
      </c>
      <c r="G248" t="s">
        <v>804</v>
      </c>
      <c r="H248" t="s">
        <v>783</v>
      </c>
      <c r="I248" s="21">
        <v>44987</v>
      </c>
      <c r="J248" s="21">
        <v>44991</v>
      </c>
      <c r="K248" s="21">
        <v>45082</v>
      </c>
      <c r="L248" s="21">
        <v>45082</v>
      </c>
      <c r="M248" s="22">
        <v>50000000</v>
      </c>
      <c r="N248" t="s">
        <v>78</v>
      </c>
      <c r="O248" t="s">
        <v>806</v>
      </c>
      <c r="P248" t="s">
        <v>80</v>
      </c>
      <c r="R248" s="21">
        <v>44987</v>
      </c>
      <c r="S248" s="21">
        <v>44991</v>
      </c>
      <c r="T248" s="21">
        <v>45082</v>
      </c>
      <c r="U248" s="21">
        <v>45082</v>
      </c>
      <c r="V248" s="23">
        <v>0.25277777777777777</v>
      </c>
      <c r="W248">
        <v>91</v>
      </c>
      <c r="X248" s="24">
        <v>186751.06167386114</v>
      </c>
      <c r="Y248" s="24">
        <v>186751.06167386114</v>
      </c>
      <c r="Z248" s="24">
        <v>185860.72195487056</v>
      </c>
      <c r="AA248" s="24">
        <v>185860.72195487056</v>
      </c>
      <c r="AB248" s="24">
        <f t="shared" si="36"/>
        <v>185860.72195487056</v>
      </c>
      <c r="AC248">
        <v>1.0047903597361834</v>
      </c>
      <c r="AD248">
        <v>0</v>
      </c>
      <c r="AE248" s="22">
        <v>50000000</v>
      </c>
      <c r="AF248" s="25">
        <v>1.4705463715110638E-2</v>
      </c>
      <c r="AG248" s="26">
        <v>0</v>
      </c>
      <c r="AH248" s="27">
        <v>1</v>
      </c>
      <c r="AI248" s="27" t="s">
        <v>103</v>
      </c>
      <c r="AJ248" t="s">
        <v>103</v>
      </c>
      <c r="AK248" t="s">
        <v>78</v>
      </c>
    </row>
    <row r="249" spans="1:37" ht="15" customHeight="1" x14ac:dyDescent="0.25">
      <c r="A249">
        <v>148985</v>
      </c>
      <c r="B249" t="s">
        <v>866</v>
      </c>
      <c r="C249" t="s">
        <v>865</v>
      </c>
      <c r="D249">
        <v>338</v>
      </c>
      <c r="E249" t="s">
        <v>74</v>
      </c>
      <c r="F249" t="s">
        <v>803</v>
      </c>
      <c r="G249" t="s">
        <v>804</v>
      </c>
      <c r="H249" t="s">
        <v>783</v>
      </c>
      <c r="I249" s="21">
        <v>45078</v>
      </c>
      <c r="J249" s="21">
        <v>45082</v>
      </c>
      <c r="K249" s="21">
        <v>45173</v>
      </c>
      <c r="L249" s="21">
        <v>45173</v>
      </c>
      <c r="M249" s="22">
        <v>50000000</v>
      </c>
      <c r="N249" t="s">
        <v>78</v>
      </c>
      <c r="O249" t="s">
        <v>806</v>
      </c>
      <c r="P249" t="s">
        <v>80</v>
      </c>
      <c r="R249" s="21">
        <v>45078</v>
      </c>
      <c r="S249" s="21">
        <v>45082</v>
      </c>
      <c r="T249" s="21">
        <v>45173</v>
      </c>
      <c r="U249" s="21">
        <v>45173</v>
      </c>
      <c r="V249" s="23">
        <v>0.25277777777777777</v>
      </c>
      <c r="W249">
        <v>91</v>
      </c>
      <c r="X249" s="24">
        <v>217561.31327293877</v>
      </c>
      <c r="Y249" s="24">
        <v>217561.31327293877</v>
      </c>
      <c r="Z249" s="24">
        <v>216247.31377586076</v>
      </c>
      <c r="AA249" s="24">
        <v>216247.31377586076</v>
      </c>
      <c r="AB249" s="24">
        <f t="shared" si="36"/>
        <v>216247.31377586076</v>
      </c>
      <c r="AC249">
        <v>1.006076373732161</v>
      </c>
      <c r="AD249">
        <v>0</v>
      </c>
      <c r="AE249" s="22">
        <v>50000000</v>
      </c>
      <c r="AF249" s="25">
        <v>1.7109677573474702E-2</v>
      </c>
      <c r="AG249" s="26">
        <v>0</v>
      </c>
      <c r="AH249" s="27">
        <v>1</v>
      </c>
      <c r="AI249" s="27" t="s">
        <v>103</v>
      </c>
      <c r="AJ249" t="s">
        <v>103</v>
      </c>
      <c r="AK249" t="s">
        <v>78</v>
      </c>
    </row>
    <row r="250" spans="1:37" ht="15" customHeight="1" x14ac:dyDescent="0.25">
      <c r="A250">
        <v>148986</v>
      </c>
      <c r="B250" t="s">
        <v>866</v>
      </c>
      <c r="C250" t="s">
        <v>865</v>
      </c>
      <c r="D250">
        <v>338</v>
      </c>
      <c r="E250" t="s">
        <v>74</v>
      </c>
      <c r="F250" t="s">
        <v>803</v>
      </c>
      <c r="G250" t="s">
        <v>804</v>
      </c>
      <c r="H250" t="s">
        <v>783</v>
      </c>
      <c r="I250" s="21">
        <v>45169</v>
      </c>
      <c r="J250" s="21">
        <v>45173</v>
      </c>
      <c r="K250" s="21">
        <v>45264</v>
      </c>
      <c r="L250" s="21">
        <v>45264</v>
      </c>
      <c r="M250" s="22">
        <v>50000000</v>
      </c>
      <c r="N250" t="s">
        <v>78</v>
      </c>
      <c r="O250" t="s">
        <v>806</v>
      </c>
      <c r="P250" t="s">
        <v>80</v>
      </c>
      <c r="R250" s="21">
        <v>45169</v>
      </c>
      <c r="S250" s="21">
        <v>45173</v>
      </c>
      <c r="T250" s="21">
        <v>45264</v>
      </c>
      <c r="U250" s="21">
        <v>45264</v>
      </c>
      <c r="V250" s="23">
        <v>0.25277777777777777</v>
      </c>
      <c r="W250">
        <v>91</v>
      </c>
      <c r="X250" s="24">
        <v>235249.67477839894</v>
      </c>
      <c r="Y250" s="24">
        <v>235249.67477839894</v>
      </c>
      <c r="Z250" s="24">
        <v>233529.9523451018</v>
      </c>
      <c r="AA250" s="24">
        <v>233529.9523451018</v>
      </c>
      <c r="AB250" s="24">
        <f t="shared" si="36"/>
        <v>233529.9523451018</v>
      </c>
      <c r="AC250">
        <v>1.0073640336754568</v>
      </c>
      <c r="AD250">
        <v>0</v>
      </c>
      <c r="AE250" s="22">
        <v>50000000</v>
      </c>
      <c r="AF250" s="25">
        <v>1.8477095130601459E-2</v>
      </c>
      <c r="AG250" s="26">
        <v>0</v>
      </c>
      <c r="AH250" s="27">
        <v>1</v>
      </c>
      <c r="AI250" s="27" t="s">
        <v>103</v>
      </c>
      <c r="AJ250" t="s">
        <v>103</v>
      </c>
      <c r="AK250" t="s">
        <v>78</v>
      </c>
    </row>
    <row r="251" spans="1:37" ht="15" customHeight="1" x14ac:dyDescent="0.25">
      <c r="A251">
        <v>148987</v>
      </c>
      <c r="B251" t="s">
        <v>866</v>
      </c>
      <c r="C251" t="s">
        <v>865</v>
      </c>
      <c r="D251">
        <v>338</v>
      </c>
      <c r="E251" t="s">
        <v>74</v>
      </c>
      <c r="F251" t="s">
        <v>803</v>
      </c>
      <c r="G251" t="s">
        <v>804</v>
      </c>
      <c r="H251" t="s">
        <v>783</v>
      </c>
      <c r="I251" s="21">
        <v>45260</v>
      </c>
      <c r="J251" s="21">
        <v>45264</v>
      </c>
      <c r="K251" s="21">
        <v>45355</v>
      </c>
      <c r="L251" s="21">
        <v>45355</v>
      </c>
      <c r="M251" s="22">
        <v>50000000</v>
      </c>
      <c r="N251" t="s">
        <v>78</v>
      </c>
      <c r="O251" t="s">
        <v>806</v>
      </c>
      <c r="P251" t="s">
        <v>80</v>
      </c>
      <c r="R251" s="21">
        <v>45260</v>
      </c>
      <c r="S251" s="21">
        <v>45264</v>
      </c>
      <c r="T251" s="21">
        <v>45355</v>
      </c>
      <c r="U251" s="21">
        <v>45355</v>
      </c>
      <c r="V251" s="23">
        <v>0.25277777777777777</v>
      </c>
      <c r="W251">
        <v>91</v>
      </c>
      <c r="X251" s="24">
        <v>240534.27056182575</v>
      </c>
      <c r="Y251" s="24">
        <v>240534.27056182575</v>
      </c>
      <c r="Z251" s="24">
        <v>238470.70209764843</v>
      </c>
      <c r="AA251" s="24">
        <v>238470.70209764843</v>
      </c>
      <c r="AB251" s="24">
        <f t="shared" si="36"/>
        <v>238470.70209764843</v>
      </c>
      <c r="AC251">
        <v>1.0086533416726904</v>
      </c>
      <c r="AD251">
        <v>0</v>
      </c>
      <c r="AE251" s="22">
        <v>50000000</v>
      </c>
      <c r="AF251" s="25">
        <v>1.8868011594539217E-2</v>
      </c>
      <c r="AG251" s="26">
        <v>0</v>
      </c>
      <c r="AH251" s="27">
        <v>1</v>
      </c>
      <c r="AI251" s="27" t="s">
        <v>103</v>
      </c>
      <c r="AJ251" t="s">
        <v>103</v>
      </c>
      <c r="AK251" t="s">
        <v>78</v>
      </c>
    </row>
    <row r="252" spans="1:37" ht="15" customHeight="1" x14ac:dyDescent="0.25">
      <c r="A252">
        <v>148988</v>
      </c>
      <c r="B252" t="s">
        <v>866</v>
      </c>
      <c r="C252" t="s">
        <v>865</v>
      </c>
      <c r="D252">
        <v>338</v>
      </c>
      <c r="E252" t="s">
        <v>74</v>
      </c>
      <c r="F252" t="s">
        <v>803</v>
      </c>
      <c r="G252" t="s">
        <v>804</v>
      </c>
      <c r="H252" t="s">
        <v>783</v>
      </c>
      <c r="I252" s="21">
        <v>45351</v>
      </c>
      <c r="J252" s="21">
        <v>45355</v>
      </c>
      <c r="K252" s="21">
        <v>45447</v>
      </c>
      <c r="L252" s="21">
        <v>45447</v>
      </c>
      <c r="M252" s="22">
        <v>50000000</v>
      </c>
      <c r="N252" t="s">
        <v>78</v>
      </c>
      <c r="O252" t="s">
        <v>806</v>
      </c>
      <c r="P252" t="s">
        <v>80</v>
      </c>
      <c r="R252" s="21">
        <v>45351</v>
      </c>
      <c r="S252" s="21">
        <v>45355</v>
      </c>
      <c r="T252" s="21">
        <v>45447</v>
      </c>
      <c r="U252" s="21">
        <v>45447</v>
      </c>
      <c r="V252" s="23">
        <v>0.25555555555555554</v>
      </c>
      <c r="W252">
        <v>92</v>
      </c>
      <c r="X252" s="24">
        <v>242272.36010245787</v>
      </c>
      <c r="Y252" s="24">
        <v>242272.36010245787</v>
      </c>
      <c r="Z252" s="24">
        <v>239883.48156414041</v>
      </c>
      <c r="AA252" s="24">
        <v>239883.48156414041</v>
      </c>
      <c r="AB252" s="24">
        <f t="shared" si="36"/>
        <v>239883.48156414041</v>
      </c>
      <c r="AC252">
        <v>1.0099584953609184</v>
      </c>
      <c r="AD252">
        <v>0</v>
      </c>
      <c r="AE252" s="22">
        <v>50000000</v>
      </c>
      <c r="AF252" s="25">
        <v>1.8773489861541426E-2</v>
      </c>
      <c r="AG252" s="26">
        <v>0</v>
      </c>
      <c r="AH252" s="27">
        <v>1</v>
      </c>
      <c r="AI252" s="27" t="s">
        <v>103</v>
      </c>
      <c r="AJ252" t="s">
        <v>103</v>
      </c>
      <c r="AK252" t="s">
        <v>78</v>
      </c>
    </row>
    <row r="253" spans="1:37" ht="15" customHeight="1" x14ac:dyDescent="0.25">
      <c r="A253">
        <v>148989</v>
      </c>
      <c r="B253" t="s">
        <v>866</v>
      </c>
      <c r="C253" t="s">
        <v>865</v>
      </c>
      <c r="D253">
        <v>338</v>
      </c>
      <c r="E253" t="s">
        <v>74</v>
      </c>
      <c r="F253" t="s">
        <v>803</v>
      </c>
      <c r="G253" t="s">
        <v>804</v>
      </c>
      <c r="H253" t="s">
        <v>783</v>
      </c>
      <c r="I253" s="21">
        <v>45443</v>
      </c>
      <c r="J253" s="21">
        <v>45447</v>
      </c>
      <c r="K253" s="21">
        <v>45539</v>
      </c>
      <c r="L253" s="21">
        <v>45539</v>
      </c>
      <c r="M253" s="22">
        <v>50000000</v>
      </c>
      <c r="N253" t="s">
        <v>78</v>
      </c>
      <c r="O253" t="s">
        <v>806</v>
      </c>
      <c r="P253" t="s">
        <v>80</v>
      </c>
      <c r="R253" s="21">
        <v>45443</v>
      </c>
      <c r="S253" s="21">
        <v>45447</v>
      </c>
      <c r="T253" s="21">
        <v>45539</v>
      </c>
      <c r="U253" s="21">
        <v>45539</v>
      </c>
      <c r="V253" s="23">
        <v>0.25555555555555554</v>
      </c>
      <c r="W253">
        <v>92</v>
      </c>
      <c r="X253" s="24">
        <v>240742.80055359952</v>
      </c>
      <c r="Y253" s="24">
        <v>240742.80055359952</v>
      </c>
      <c r="Z253" s="24">
        <v>238060.96336962399</v>
      </c>
      <c r="AA253" s="24">
        <v>238060.96336962399</v>
      </c>
      <c r="AB253" s="24">
        <f t="shared" si="36"/>
        <v>238060.96336962399</v>
      </c>
      <c r="AC253">
        <v>1.0112653378614267</v>
      </c>
      <c r="AD253">
        <v>0</v>
      </c>
      <c r="AE253" s="22">
        <v>50000000</v>
      </c>
      <c r="AF253" s="25">
        <v>1.8630858002840141E-2</v>
      </c>
      <c r="AG253" s="26">
        <v>0</v>
      </c>
      <c r="AH253" s="27">
        <v>1</v>
      </c>
      <c r="AI253" s="27" t="s">
        <v>103</v>
      </c>
      <c r="AJ253" t="s">
        <v>103</v>
      </c>
      <c r="AK253" t="s">
        <v>78</v>
      </c>
    </row>
    <row r="254" spans="1:37" ht="15" customHeight="1" x14ac:dyDescent="0.25">
      <c r="A254">
        <v>148990</v>
      </c>
      <c r="B254" t="s">
        <v>866</v>
      </c>
      <c r="C254" t="s">
        <v>865</v>
      </c>
      <c r="D254">
        <v>338</v>
      </c>
      <c r="E254" t="s">
        <v>74</v>
      </c>
      <c r="F254" t="s">
        <v>803</v>
      </c>
      <c r="G254" t="s">
        <v>804</v>
      </c>
      <c r="H254" t="s">
        <v>783</v>
      </c>
      <c r="I254" s="21">
        <v>45537</v>
      </c>
      <c r="J254" s="21">
        <v>45539</v>
      </c>
      <c r="K254" s="21">
        <v>45630</v>
      </c>
      <c r="L254" s="21">
        <v>45630</v>
      </c>
      <c r="M254" s="22">
        <v>50000000</v>
      </c>
      <c r="N254" t="s">
        <v>78</v>
      </c>
      <c r="O254" t="s">
        <v>806</v>
      </c>
      <c r="P254" t="s">
        <v>80</v>
      </c>
      <c r="R254" s="21">
        <v>45537</v>
      </c>
      <c r="S254" s="21">
        <v>45539</v>
      </c>
      <c r="T254" s="21">
        <v>45630</v>
      </c>
      <c r="U254" s="21">
        <v>45630</v>
      </c>
      <c r="V254" s="23">
        <v>0.25277777777777777</v>
      </c>
      <c r="W254">
        <v>91</v>
      </c>
      <c r="X254" s="24">
        <v>226327.50303660822</v>
      </c>
      <c r="Y254" s="24">
        <v>226327.50303660822</v>
      </c>
      <c r="Z254" s="24">
        <v>223520.17037161608</v>
      </c>
      <c r="AA254" s="24">
        <v>223520.17037161608</v>
      </c>
      <c r="AB254" s="24">
        <f t="shared" si="36"/>
        <v>223520.17037161608</v>
      </c>
      <c r="AC254">
        <v>1.012559639071162</v>
      </c>
      <c r="AD254">
        <v>0</v>
      </c>
      <c r="AE254" s="22">
        <v>50000000</v>
      </c>
      <c r="AF254" s="25">
        <v>1.7685112381050944E-2</v>
      </c>
      <c r="AG254" s="26">
        <v>0</v>
      </c>
      <c r="AH254" s="27">
        <v>1</v>
      </c>
      <c r="AI254" s="27" t="s">
        <v>103</v>
      </c>
      <c r="AJ254" t="s">
        <v>103</v>
      </c>
      <c r="AK254" t="s">
        <v>78</v>
      </c>
    </row>
    <row r="255" spans="1:37" ht="15" customHeight="1" x14ac:dyDescent="0.25">
      <c r="A255">
        <v>148991</v>
      </c>
      <c r="B255" t="s">
        <v>867</v>
      </c>
      <c r="C255" t="s">
        <v>868</v>
      </c>
      <c r="D255">
        <v>339</v>
      </c>
      <c r="E255" t="s">
        <v>74</v>
      </c>
      <c r="F255" t="s">
        <v>803</v>
      </c>
      <c r="G255" t="s">
        <v>804</v>
      </c>
      <c r="H255" t="s">
        <v>770</v>
      </c>
      <c r="J255" s="21">
        <v>44955</v>
      </c>
      <c r="K255" s="21">
        <v>45044</v>
      </c>
      <c r="L255" s="21">
        <v>45044</v>
      </c>
      <c r="M255" s="22">
        <v>50000000</v>
      </c>
      <c r="N255" t="s">
        <v>78</v>
      </c>
      <c r="O255">
        <v>7.0000000000000001E-3</v>
      </c>
      <c r="P255" t="s">
        <v>80</v>
      </c>
      <c r="R255" s="21">
        <v>45044</v>
      </c>
      <c r="S255" s="21">
        <v>44955</v>
      </c>
      <c r="T255" s="21">
        <v>45044</v>
      </c>
      <c r="U255" s="21">
        <v>45044</v>
      </c>
      <c r="V255" s="23">
        <v>0.24722222222222223</v>
      </c>
      <c r="W255">
        <v>89</v>
      </c>
      <c r="X255" s="24">
        <v>-86895.852197186905</v>
      </c>
      <c r="Y255" s="24">
        <v>-86895.852197186905</v>
      </c>
      <c r="Z255" s="24">
        <v>-86527.777777777781</v>
      </c>
      <c r="AA255" s="24">
        <v>-86527.777777777781</v>
      </c>
      <c r="AB255" s="24">
        <f t="shared" ref="AB255:AB262" si="37">AA255</f>
        <v>-86527.777777777781</v>
      </c>
      <c r="AC255">
        <v>1.0042538295662049</v>
      </c>
      <c r="AD255">
        <v>0</v>
      </c>
      <c r="AE255" s="22">
        <v>50000000</v>
      </c>
      <c r="AF255" s="25">
        <v>7.0000000000000001E-3</v>
      </c>
      <c r="AG255" s="26">
        <v>0</v>
      </c>
      <c r="AH255" s="27">
        <v>1</v>
      </c>
      <c r="AI255" s="27" t="s">
        <v>103</v>
      </c>
      <c r="AJ255" t="s">
        <v>103</v>
      </c>
      <c r="AK255" t="s">
        <v>78</v>
      </c>
    </row>
    <row r="256" spans="1:37" ht="15" customHeight="1" x14ac:dyDescent="0.25">
      <c r="A256">
        <v>148992</v>
      </c>
      <c r="B256" t="s">
        <v>867</v>
      </c>
      <c r="C256" t="s">
        <v>868</v>
      </c>
      <c r="D256">
        <v>339</v>
      </c>
      <c r="E256" t="s">
        <v>74</v>
      </c>
      <c r="F256" t="s">
        <v>803</v>
      </c>
      <c r="G256" t="s">
        <v>804</v>
      </c>
      <c r="H256" t="s">
        <v>770</v>
      </c>
      <c r="J256" s="21">
        <v>45044</v>
      </c>
      <c r="K256" s="21">
        <v>45138</v>
      </c>
      <c r="L256" s="21">
        <v>45138</v>
      </c>
      <c r="M256" s="22">
        <v>50000000</v>
      </c>
      <c r="N256" t="s">
        <v>78</v>
      </c>
      <c r="O256">
        <v>7.0000000000000001E-3</v>
      </c>
      <c r="P256" t="s">
        <v>80</v>
      </c>
      <c r="R256" s="21">
        <v>45138</v>
      </c>
      <c r="S256" s="21">
        <v>45044</v>
      </c>
      <c r="T256" s="21">
        <v>45138</v>
      </c>
      <c r="U256" s="21">
        <v>45138</v>
      </c>
      <c r="V256" s="23">
        <v>0.26111111111111113</v>
      </c>
      <c r="W256">
        <v>94</v>
      </c>
      <c r="X256" s="24">
        <v>-91898.981299535357</v>
      </c>
      <c r="Y256" s="24">
        <v>-91898.981299535357</v>
      </c>
      <c r="Z256" s="24">
        <v>-91388.888888888891</v>
      </c>
      <c r="AA256" s="24">
        <v>-91388.888888888891</v>
      </c>
      <c r="AB256" s="24">
        <f t="shared" si="37"/>
        <v>-91388.888888888891</v>
      </c>
      <c r="AC256">
        <v>1.0055815582927881</v>
      </c>
      <c r="AD256">
        <v>0</v>
      </c>
      <c r="AE256" s="22">
        <v>50000000</v>
      </c>
      <c r="AF256" s="25">
        <v>7.0000000000000001E-3</v>
      </c>
      <c r="AG256" s="26">
        <v>0</v>
      </c>
      <c r="AH256" s="27">
        <v>1</v>
      </c>
      <c r="AI256" s="27" t="s">
        <v>103</v>
      </c>
      <c r="AJ256" t="s">
        <v>103</v>
      </c>
      <c r="AK256" t="s">
        <v>78</v>
      </c>
    </row>
    <row r="257" spans="1:37" ht="15" customHeight="1" x14ac:dyDescent="0.25">
      <c r="A257">
        <v>148993</v>
      </c>
      <c r="B257" t="s">
        <v>867</v>
      </c>
      <c r="C257" t="s">
        <v>868</v>
      </c>
      <c r="D257">
        <v>339</v>
      </c>
      <c r="E257" t="s">
        <v>74</v>
      </c>
      <c r="F257" t="s">
        <v>803</v>
      </c>
      <c r="G257" t="s">
        <v>804</v>
      </c>
      <c r="H257" t="s">
        <v>770</v>
      </c>
      <c r="J257" s="21">
        <v>45138</v>
      </c>
      <c r="K257" s="21">
        <v>45229</v>
      </c>
      <c r="L257" s="21">
        <v>45229</v>
      </c>
      <c r="M257" s="22">
        <v>50000000</v>
      </c>
      <c r="N257" t="s">
        <v>78</v>
      </c>
      <c r="O257">
        <v>7.0000000000000001E-3</v>
      </c>
      <c r="P257" t="s">
        <v>80</v>
      </c>
      <c r="R257" s="21">
        <v>45229</v>
      </c>
      <c r="S257" s="21">
        <v>45138</v>
      </c>
      <c r="T257" s="21">
        <v>45229</v>
      </c>
      <c r="U257" s="21">
        <v>45229</v>
      </c>
      <c r="V257" s="23">
        <v>0.25277777777777777</v>
      </c>
      <c r="W257">
        <v>91</v>
      </c>
      <c r="X257" s="24">
        <v>-89079.901194524922</v>
      </c>
      <c r="Y257" s="24">
        <v>-89079.901194524922</v>
      </c>
      <c r="Z257" s="24">
        <v>-88472.222222222219</v>
      </c>
      <c r="AA257" s="24">
        <v>-88472.222222222219</v>
      </c>
      <c r="AB257" s="24">
        <f t="shared" si="37"/>
        <v>-88472.222222222219</v>
      </c>
      <c r="AC257">
        <v>1.0068685849302661</v>
      </c>
      <c r="AD257">
        <v>0</v>
      </c>
      <c r="AE257" s="22">
        <v>50000000</v>
      </c>
      <c r="AF257" s="25">
        <v>7.0000000000000001E-3</v>
      </c>
      <c r="AG257" s="26">
        <v>0</v>
      </c>
      <c r="AH257" s="27">
        <v>1</v>
      </c>
      <c r="AI257" s="27" t="s">
        <v>103</v>
      </c>
      <c r="AJ257" t="s">
        <v>103</v>
      </c>
      <c r="AK257" t="s">
        <v>78</v>
      </c>
    </row>
    <row r="258" spans="1:37" ht="15" customHeight="1" x14ac:dyDescent="0.25">
      <c r="A258">
        <v>148994</v>
      </c>
      <c r="B258" t="s">
        <v>867</v>
      </c>
      <c r="C258" t="s">
        <v>868</v>
      </c>
      <c r="D258">
        <v>339</v>
      </c>
      <c r="E258" t="s">
        <v>74</v>
      </c>
      <c r="F258" t="s">
        <v>803</v>
      </c>
      <c r="G258" t="s">
        <v>804</v>
      </c>
      <c r="H258" t="s">
        <v>770</v>
      </c>
      <c r="J258" s="21">
        <v>45229</v>
      </c>
      <c r="K258" s="21">
        <v>45320</v>
      </c>
      <c r="L258" s="21">
        <v>45320</v>
      </c>
      <c r="M258" s="22">
        <v>50000000</v>
      </c>
      <c r="N258" t="s">
        <v>78</v>
      </c>
      <c r="O258">
        <v>7.0000000000000001E-3</v>
      </c>
      <c r="P258" t="s">
        <v>80</v>
      </c>
      <c r="R258" s="21">
        <v>45320</v>
      </c>
      <c r="S258" s="21">
        <v>45229</v>
      </c>
      <c r="T258" s="21">
        <v>45320</v>
      </c>
      <c r="U258" s="21">
        <v>45320</v>
      </c>
      <c r="V258" s="23">
        <v>0.25277777777777777</v>
      </c>
      <c r="W258">
        <v>91</v>
      </c>
      <c r="X258" s="24">
        <v>-89193.913036484228</v>
      </c>
      <c r="Y258" s="24">
        <v>-89193.913036484228</v>
      </c>
      <c r="Z258" s="24">
        <v>-88472.222222222219</v>
      </c>
      <c r="AA258" s="24">
        <v>-88472.222222222219</v>
      </c>
      <c r="AB258" s="24">
        <f t="shared" si="37"/>
        <v>-88472.222222222219</v>
      </c>
      <c r="AC258">
        <v>1.0081572588111247</v>
      </c>
      <c r="AD258">
        <v>0</v>
      </c>
      <c r="AE258" s="22">
        <v>50000000</v>
      </c>
      <c r="AF258" s="25">
        <v>7.0000000000000001E-3</v>
      </c>
      <c r="AG258" s="26">
        <v>0</v>
      </c>
      <c r="AH258" s="27">
        <v>1</v>
      </c>
      <c r="AI258" s="27" t="s">
        <v>103</v>
      </c>
      <c r="AJ258" t="s">
        <v>103</v>
      </c>
      <c r="AK258" t="s">
        <v>78</v>
      </c>
    </row>
    <row r="259" spans="1:37" ht="15" customHeight="1" x14ac:dyDescent="0.25">
      <c r="A259">
        <v>148995</v>
      </c>
      <c r="B259" t="s">
        <v>867</v>
      </c>
      <c r="C259" t="s">
        <v>868</v>
      </c>
      <c r="D259">
        <v>339</v>
      </c>
      <c r="E259" t="s">
        <v>74</v>
      </c>
      <c r="F259" t="s">
        <v>803</v>
      </c>
      <c r="G259" t="s">
        <v>804</v>
      </c>
      <c r="H259" t="s">
        <v>770</v>
      </c>
      <c r="J259" s="21">
        <v>45320</v>
      </c>
      <c r="K259" s="21">
        <v>45411</v>
      </c>
      <c r="L259" s="21">
        <v>45411</v>
      </c>
      <c r="M259" s="22">
        <v>50000000</v>
      </c>
      <c r="N259" t="s">
        <v>78</v>
      </c>
      <c r="O259">
        <v>7.0000000000000001E-3</v>
      </c>
      <c r="P259" t="s">
        <v>80</v>
      </c>
      <c r="R259" s="21">
        <v>45411</v>
      </c>
      <c r="S259" s="21">
        <v>45320</v>
      </c>
      <c r="T259" s="21">
        <v>45411</v>
      </c>
      <c r="U259" s="21">
        <v>45411</v>
      </c>
      <c r="V259" s="23">
        <v>0.25277777777777777</v>
      </c>
      <c r="W259">
        <v>91</v>
      </c>
      <c r="X259" s="24">
        <v>-89308.070800250047</v>
      </c>
      <c r="Y259" s="24">
        <v>-89308.070800250047</v>
      </c>
      <c r="Z259" s="24">
        <v>-88472.222222222219</v>
      </c>
      <c r="AA259" s="24">
        <v>-88472.222222222219</v>
      </c>
      <c r="AB259" s="24">
        <f t="shared" si="37"/>
        <v>-88472.222222222219</v>
      </c>
      <c r="AC259">
        <v>1.0094475820436426</v>
      </c>
      <c r="AD259">
        <v>0</v>
      </c>
      <c r="AE259" s="22">
        <v>50000000</v>
      </c>
      <c r="AF259" s="25">
        <v>7.0000000000000001E-3</v>
      </c>
      <c r="AG259" s="26">
        <v>0</v>
      </c>
      <c r="AH259" s="27">
        <v>1</v>
      </c>
      <c r="AI259" s="27" t="s">
        <v>103</v>
      </c>
      <c r="AJ259" t="s">
        <v>103</v>
      </c>
      <c r="AK259" t="s">
        <v>78</v>
      </c>
    </row>
    <row r="260" spans="1:37" ht="15" customHeight="1" x14ac:dyDescent="0.25">
      <c r="A260">
        <v>148996</v>
      </c>
      <c r="B260" t="s">
        <v>867</v>
      </c>
      <c r="C260" t="s">
        <v>868</v>
      </c>
      <c r="D260">
        <v>339</v>
      </c>
      <c r="E260" t="s">
        <v>74</v>
      </c>
      <c r="F260" t="s">
        <v>803</v>
      </c>
      <c r="G260" t="s">
        <v>804</v>
      </c>
      <c r="H260" t="s">
        <v>770</v>
      </c>
      <c r="J260" s="21">
        <v>45411</v>
      </c>
      <c r="K260" s="21">
        <v>45502</v>
      </c>
      <c r="L260" s="21">
        <v>45502</v>
      </c>
      <c r="M260" s="22">
        <v>50000000</v>
      </c>
      <c r="N260" t="s">
        <v>78</v>
      </c>
      <c r="O260">
        <v>7.0000000000000001E-3</v>
      </c>
      <c r="P260" t="s">
        <v>80</v>
      </c>
      <c r="R260" s="21">
        <v>45502</v>
      </c>
      <c r="S260" s="21">
        <v>45411</v>
      </c>
      <c r="T260" s="21">
        <v>45502</v>
      </c>
      <c r="U260" s="21">
        <v>45502</v>
      </c>
      <c r="V260" s="23">
        <v>0.25277777777777777</v>
      </c>
      <c r="W260">
        <v>91</v>
      </c>
      <c r="X260" s="24">
        <v>-89422.374672585196</v>
      </c>
      <c r="Y260" s="24">
        <v>-89422.374672585196</v>
      </c>
      <c r="Z260" s="24">
        <v>-88472.222222222219</v>
      </c>
      <c r="AA260" s="24">
        <v>-88472.222222222219</v>
      </c>
      <c r="AB260" s="24">
        <f t="shared" si="37"/>
        <v>-88472.222222222219</v>
      </c>
      <c r="AC260">
        <v>1.0107395567387967</v>
      </c>
      <c r="AD260">
        <v>0</v>
      </c>
      <c r="AE260" s="22">
        <v>50000000</v>
      </c>
      <c r="AF260" s="25">
        <v>7.0000000000000001E-3</v>
      </c>
      <c r="AG260" s="26">
        <v>0</v>
      </c>
      <c r="AH260" s="27">
        <v>1</v>
      </c>
      <c r="AI260" s="27" t="s">
        <v>103</v>
      </c>
      <c r="AJ260" t="s">
        <v>103</v>
      </c>
      <c r="AK260" t="s">
        <v>78</v>
      </c>
    </row>
    <row r="261" spans="1:37" ht="15" customHeight="1" x14ac:dyDescent="0.25">
      <c r="A261">
        <v>148997</v>
      </c>
      <c r="B261" t="s">
        <v>867</v>
      </c>
      <c r="C261" t="s">
        <v>868</v>
      </c>
      <c r="D261">
        <v>339</v>
      </c>
      <c r="E261" t="s">
        <v>74</v>
      </c>
      <c r="F261" t="s">
        <v>803</v>
      </c>
      <c r="G261" t="s">
        <v>804</v>
      </c>
      <c r="H261" t="s">
        <v>770</v>
      </c>
      <c r="J261" s="21">
        <v>45502</v>
      </c>
      <c r="K261" s="21">
        <v>45594</v>
      </c>
      <c r="L261" s="21">
        <v>45594</v>
      </c>
      <c r="M261" s="22">
        <v>50000000</v>
      </c>
      <c r="N261" t="s">
        <v>78</v>
      </c>
      <c r="O261">
        <v>7.0000000000000001E-3</v>
      </c>
      <c r="P261" t="s">
        <v>80</v>
      </c>
      <c r="R261" s="21">
        <v>45594</v>
      </c>
      <c r="S261" s="21">
        <v>45502</v>
      </c>
      <c r="T261" s="21">
        <v>45594</v>
      </c>
      <c r="U261" s="21">
        <v>45594</v>
      </c>
      <c r="V261" s="23">
        <v>0.25555555555555554</v>
      </c>
      <c r="W261">
        <v>92</v>
      </c>
      <c r="X261" s="24">
        <v>-90522.018329842525</v>
      </c>
      <c r="Y261" s="24">
        <v>-90522.018329842525</v>
      </c>
      <c r="Z261" s="24">
        <v>-89444.444444444438</v>
      </c>
      <c r="AA261" s="24">
        <v>-89444.444444444438</v>
      </c>
      <c r="AB261" s="24">
        <f t="shared" si="37"/>
        <v>-89444.444444444438</v>
      </c>
      <c r="AC261">
        <v>1.0120474098988606</v>
      </c>
      <c r="AD261">
        <v>0</v>
      </c>
      <c r="AE261" s="22">
        <v>50000000</v>
      </c>
      <c r="AF261" s="25">
        <v>7.0000000000000001E-3</v>
      </c>
      <c r="AG261" s="26">
        <v>0</v>
      </c>
      <c r="AH261" s="27">
        <v>1</v>
      </c>
      <c r="AI261" s="27" t="s">
        <v>103</v>
      </c>
      <c r="AJ261" t="s">
        <v>103</v>
      </c>
      <c r="AK261" t="s">
        <v>78</v>
      </c>
    </row>
    <row r="262" spans="1:37" ht="15" customHeight="1" x14ac:dyDescent="0.25">
      <c r="A262">
        <v>148998</v>
      </c>
      <c r="B262" t="s">
        <v>867</v>
      </c>
      <c r="C262" t="s">
        <v>868</v>
      </c>
      <c r="D262">
        <v>339</v>
      </c>
      <c r="E262" t="s">
        <v>74</v>
      </c>
      <c r="F262" t="s">
        <v>803</v>
      </c>
      <c r="G262" t="s">
        <v>804</v>
      </c>
      <c r="H262" t="s">
        <v>770</v>
      </c>
      <c r="J262" s="21">
        <v>45594</v>
      </c>
      <c r="K262" s="21">
        <v>45686</v>
      </c>
      <c r="L262" s="21">
        <v>45686</v>
      </c>
      <c r="M262" s="22">
        <v>50000000</v>
      </c>
      <c r="N262" t="s">
        <v>78</v>
      </c>
      <c r="O262">
        <v>7.0000000000000001E-3</v>
      </c>
      <c r="P262" t="s">
        <v>80</v>
      </c>
      <c r="R262" s="21">
        <v>45686</v>
      </c>
      <c r="S262" s="21">
        <v>45594</v>
      </c>
      <c r="T262" s="21">
        <v>45686</v>
      </c>
      <c r="U262" s="21">
        <v>45686</v>
      </c>
      <c r="V262" s="23">
        <v>0.25555555555555554</v>
      </c>
      <c r="W262">
        <v>92</v>
      </c>
      <c r="X262" s="24">
        <v>-90639.149896464922</v>
      </c>
      <c r="Y262" s="24">
        <v>-90639.149896464922</v>
      </c>
      <c r="Z262" s="24">
        <v>-89444.444444444438</v>
      </c>
      <c r="AA262" s="24">
        <v>-89444.444444444438</v>
      </c>
      <c r="AB262" s="24">
        <f t="shared" si="37"/>
        <v>-89444.444444444438</v>
      </c>
      <c r="AC262">
        <v>1.0133569553642041</v>
      </c>
      <c r="AD262">
        <v>0</v>
      </c>
      <c r="AE262" s="22">
        <v>50000000</v>
      </c>
      <c r="AF262" s="25">
        <v>7.0000000000000001E-3</v>
      </c>
      <c r="AG262" s="26">
        <v>0</v>
      </c>
      <c r="AH262" s="27">
        <v>1</v>
      </c>
      <c r="AI262" s="27" t="s">
        <v>103</v>
      </c>
      <c r="AJ262" t="s">
        <v>103</v>
      </c>
      <c r="AK262" t="s">
        <v>78</v>
      </c>
    </row>
    <row r="263" spans="1:37" ht="15" customHeight="1" x14ac:dyDescent="0.25">
      <c r="A263">
        <v>148999</v>
      </c>
      <c r="B263" t="s">
        <v>869</v>
      </c>
      <c r="C263" t="s">
        <v>868</v>
      </c>
      <c r="D263">
        <v>339</v>
      </c>
      <c r="E263" t="s">
        <v>74</v>
      </c>
      <c r="F263" t="s">
        <v>803</v>
      </c>
      <c r="G263" t="s">
        <v>804</v>
      </c>
      <c r="H263" t="s">
        <v>770</v>
      </c>
      <c r="I263" s="21">
        <v>44952</v>
      </c>
      <c r="J263" s="21">
        <v>44955</v>
      </c>
      <c r="K263" s="21">
        <v>45044</v>
      </c>
      <c r="L263" s="21">
        <v>45044</v>
      </c>
      <c r="M263" s="22">
        <v>50000000</v>
      </c>
      <c r="N263" t="s">
        <v>78</v>
      </c>
      <c r="O263" t="s">
        <v>806</v>
      </c>
      <c r="P263" t="s">
        <v>80</v>
      </c>
      <c r="R263" s="21">
        <v>44952</v>
      </c>
      <c r="S263" s="21">
        <v>44955</v>
      </c>
      <c r="T263" s="21">
        <v>45044</v>
      </c>
      <c r="U263" s="21">
        <v>45044</v>
      </c>
      <c r="V263" s="23">
        <v>0.24722222222222223</v>
      </c>
      <c r="W263">
        <v>89</v>
      </c>
      <c r="X263" s="24">
        <v>164389.57175971413</v>
      </c>
      <c r="Y263" s="24">
        <v>164389.57175971413</v>
      </c>
      <c r="Z263" s="24">
        <v>163693.24857912015</v>
      </c>
      <c r="AA263" s="24">
        <v>163693.24857912015</v>
      </c>
      <c r="AB263" s="24">
        <f t="shared" ref="AB263:AB270" si="38">IF(AA263&lt;0,0,AA263)</f>
        <v>163693.24857912015</v>
      </c>
      <c r="AC263">
        <v>1.0042538295662049</v>
      </c>
      <c r="AD263">
        <v>0</v>
      </c>
      <c r="AE263" s="22">
        <v>50000000</v>
      </c>
      <c r="AF263" s="25">
        <v>1.3242599885052418E-2</v>
      </c>
      <c r="AG263" s="26">
        <v>0</v>
      </c>
      <c r="AH263" s="27">
        <v>1</v>
      </c>
      <c r="AI263" s="27" t="s">
        <v>103</v>
      </c>
      <c r="AJ263" t="s">
        <v>103</v>
      </c>
      <c r="AK263" t="s">
        <v>78</v>
      </c>
    </row>
    <row r="264" spans="1:37" ht="15" customHeight="1" x14ac:dyDescent="0.25">
      <c r="A264">
        <v>149000</v>
      </c>
      <c r="B264" t="s">
        <v>869</v>
      </c>
      <c r="C264" t="s">
        <v>868</v>
      </c>
      <c r="D264">
        <v>339</v>
      </c>
      <c r="E264" t="s">
        <v>74</v>
      </c>
      <c r="F264" t="s">
        <v>803</v>
      </c>
      <c r="G264" t="s">
        <v>804</v>
      </c>
      <c r="H264" t="s">
        <v>770</v>
      </c>
      <c r="I264" s="21">
        <v>45042</v>
      </c>
      <c r="J264" s="21">
        <v>45044</v>
      </c>
      <c r="K264" s="21">
        <v>45138</v>
      </c>
      <c r="L264" s="21">
        <v>45138</v>
      </c>
      <c r="M264" s="22">
        <v>50000000</v>
      </c>
      <c r="N264" t="s">
        <v>78</v>
      </c>
      <c r="O264" t="s">
        <v>806</v>
      </c>
      <c r="P264" t="s">
        <v>80</v>
      </c>
      <c r="R264" s="21">
        <v>45042</v>
      </c>
      <c r="S264" s="21">
        <v>45044</v>
      </c>
      <c r="T264" s="21">
        <v>45138</v>
      </c>
      <c r="U264" s="21">
        <v>45138</v>
      </c>
      <c r="V264" s="23">
        <v>0.26111111111111113</v>
      </c>
      <c r="W264">
        <v>94</v>
      </c>
      <c r="X264" s="24">
        <v>213275.12238160765</v>
      </c>
      <c r="Y264" s="24">
        <v>213275.12238160765</v>
      </c>
      <c r="Z264" s="24">
        <v>212091.32230278017</v>
      </c>
      <c r="AA264" s="24">
        <v>212091.32230278017</v>
      </c>
      <c r="AB264" s="24">
        <f t="shared" si="38"/>
        <v>212091.32230278017</v>
      </c>
      <c r="AC264">
        <v>1.0055815582927881</v>
      </c>
      <c r="AD264">
        <v>0</v>
      </c>
      <c r="AE264" s="22">
        <v>50000000</v>
      </c>
      <c r="AF264" s="25">
        <v>1.6245292772127842E-2</v>
      </c>
      <c r="AG264" s="26">
        <v>0</v>
      </c>
      <c r="AH264" s="27">
        <v>1</v>
      </c>
      <c r="AI264" s="27" t="s">
        <v>103</v>
      </c>
      <c r="AJ264" t="s">
        <v>103</v>
      </c>
      <c r="AK264" t="s">
        <v>78</v>
      </c>
    </row>
    <row r="265" spans="1:37" ht="15" customHeight="1" x14ac:dyDescent="0.25">
      <c r="A265">
        <v>149001</v>
      </c>
      <c r="B265" t="s">
        <v>869</v>
      </c>
      <c r="C265" t="s">
        <v>868</v>
      </c>
      <c r="D265">
        <v>339</v>
      </c>
      <c r="E265" t="s">
        <v>74</v>
      </c>
      <c r="F265" t="s">
        <v>803</v>
      </c>
      <c r="G265" t="s">
        <v>804</v>
      </c>
      <c r="H265" t="s">
        <v>770</v>
      </c>
      <c r="I265" s="21">
        <v>45134</v>
      </c>
      <c r="J265" s="21">
        <v>45138</v>
      </c>
      <c r="K265" s="21">
        <v>45229</v>
      </c>
      <c r="L265" s="21">
        <v>45229</v>
      </c>
      <c r="M265" s="22">
        <v>50000000</v>
      </c>
      <c r="N265" t="s">
        <v>78</v>
      </c>
      <c r="O265" t="s">
        <v>806</v>
      </c>
      <c r="P265" t="s">
        <v>80</v>
      </c>
      <c r="R265" s="21">
        <v>45134</v>
      </c>
      <c r="S265" s="21">
        <v>45138</v>
      </c>
      <c r="T265" s="21">
        <v>45229</v>
      </c>
      <c r="U265" s="21">
        <v>45229</v>
      </c>
      <c r="V265" s="23">
        <v>0.25277777777777777</v>
      </c>
      <c r="W265">
        <v>91</v>
      </c>
      <c r="X265" s="24">
        <v>229905.01360454602</v>
      </c>
      <c r="Y265" s="24">
        <v>229905.01360454602</v>
      </c>
      <c r="Z265" s="24">
        <v>228336.66383629284</v>
      </c>
      <c r="AA265" s="24">
        <v>228336.66383629284</v>
      </c>
      <c r="AB265" s="24">
        <f t="shared" si="38"/>
        <v>228336.66383629284</v>
      </c>
      <c r="AC265">
        <v>1.0068685849302661</v>
      </c>
      <c r="AD265">
        <v>0</v>
      </c>
      <c r="AE265" s="22">
        <v>50000000</v>
      </c>
      <c r="AF265" s="25">
        <v>1.8066197578256137E-2</v>
      </c>
      <c r="AG265" s="26">
        <v>0</v>
      </c>
      <c r="AH265" s="27">
        <v>1</v>
      </c>
      <c r="AI265" s="27" t="s">
        <v>103</v>
      </c>
      <c r="AJ265" t="s">
        <v>103</v>
      </c>
      <c r="AK265" t="s">
        <v>78</v>
      </c>
    </row>
    <row r="266" spans="1:37" ht="15" customHeight="1" x14ac:dyDescent="0.25">
      <c r="A266">
        <v>149002</v>
      </c>
      <c r="B266" t="s">
        <v>869</v>
      </c>
      <c r="C266" t="s">
        <v>868</v>
      </c>
      <c r="D266">
        <v>339</v>
      </c>
      <c r="E266" t="s">
        <v>74</v>
      </c>
      <c r="F266" t="s">
        <v>803</v>
      </c>
      <c r="G266" t="s">
        <v>804</v>
      </c>
      <c r="H266" t="s">
        <v>770</v>
      </c>
      <c r="I266" s="21">
        <v>45225</v>
      </c>
      <c r="J266" s="21">
        <v>45229</v>
      </c>
      <c r="K266" s="21">
        <v>45320</v>
      </c>
      <c r="L266" s="21">
        <v>45320</v>
      </c>
      <c r="M266" s="22">
        <v>50000000</v>
      </c>
      <c r="N266" t="s">
        <v>78</v>
      </c>
      <c r="O266" t="s">
        <v>806</v>
      </c>
      <c r="P266" t="s">
        <v>80</v>
      </c>
      <c r="R266" s="21">
        <v>45225</v>
      </c>
      <c r="S266" s="21">
        <v>45229</v>
      </c>
      <c r="T266" s="21">
        <v>45320</v>
      </c>
      <c r="U266" s="21">
        <v>45320</v>
      </c>
      <c r="V266" s="23">
        <v>0.25277777777777777</v>
      </c>
      <c r="W266">
        <v>91</v>
      </c>
      <c r="X266" s="24">
        <v>239790.31483387202</v>
      </c>
      <c r="Y266" s="24">
        <v>239790.31483387202</v>
      </c>
      <c r="Z266" s="24">
        <v>237850.1099289273</v>
      </c>
      <c r="AA266" s="24">
        <v>237850.1099289273</v>
      </c>
      <c r="AB266" s="24">
        <f t="shared" si="38"/>
        <v>237850.1099289273</v>
      </c>
      <c r="AC266">
        <v>1.0081572588111247</v>
      </c>
      <c r="AD266">
        <v>0</v>
      </c>
      <c r="AE266" s="22">
        <v>50000000</v>
      </c>
      <c r="AF266" s="25">
        <v>1.8818909796574468E-2</v>
      </c>
      <c r="AG266" s="26">
        <v>0</v>
      </c>
      <c r="AH266" s="27">
        <v>1</v>
      </c>
      <c r="AI266" s="27" t="s">
        <v>103</v>
      </c>
      <c r="AJ266" t="s">
        <v>103</v>
      </c>
      <c r="AK266" t="s">
        <v>78</v>
      </c>
    </row>
    <row r="267" spans="1:37" ht="15" customHeight="1" x14ac:dyDescent="0.25">
      <c r="A267">
        <v>149003</v>
      </c>
      <c r="B267" t="s">
        <v>869</v>
      </c>
      <c r="C267" t="s">
        <v>868</v>
      </c>
      <c r="D267">
        <v>339</v>
      </c>
      <c r="E267" t="s">
        <v>74</v>
      </c>
      <c r="F267" t="s">
        <v>803</v>
      </c>
      <c r="G267" t="s">
        <v>804</v>
      </c>
      <c r="H267" t="s">
        <v>770</v>
      </c>
      <c r="I267" s="21">
        <v>45316</v>
      </c>
      <c r="J267" s="21">
        <v>45320</v>
      </c>
      <c r="K267" s="21">
        <v>45411</v>
      </c>
      <c r="L267" s="21">
        <v>45411</v>
      </c>
      <c r="M267" s="22">
        <v>50000000</v>
      </c>
      <c r="N267" t="s">
        <v>78</v>
      </c>
      <c r="O267" t="s">
        <v>806</v>
      </c>
      <c r="P267" t="s">
        <v>80</v>
      </c>
      <c r="R267" s="21">
        <v>45316</v>
      </c>
      <c r="S267" s="21">
        <v>45320</v>
      </c>
      <c r="T267" s="21">
        <v>45411</v>
      </c>
      <c r="U267" s="21">
        <v>45411</v>
      </c>
      <c r="V267" s="23">
        <v>0.25277777777777777</v>
      </c>
      <c r="W267">
        <v>91</v>
      </c>
      <c r="X267" s="24">
        <v>240131.43865083531</v>
      </c>
      <c r="Y267" s="24">
        <v>240131.43865083531</v>
      </c>
      <c r="Z267" s="24">
        <v>237884.00994996235</v>
      </c>
      <c r="AA267" s="24">
        <v>237884.00994996235</v>
      </c>
      <c r="AB267" s="24">
        <f t="shared" si="38"/>
        <v>237884.00994996235</v>
      </c>
      <c r="AC267">
        <v>1.0094475820436426</v>
      </c>
      <c r="AD267">
        <v>0</v>
      </c>
      <c r="AE267" s="22">
        <v>50000000</v>
      </c>
      <c r="AF267" s="25">
        <v>1.8821591996040981E-2</v>
      </c>
      <c r="AG267" s="26">
        <v>0</v>
      </c>
      <c r="AH267" s="27">
        <v>1</v>
      </c>
      <c r="AI267" s="27" t="s">
        <v>103</v>
      </c>
      <c r="AJ267" t="s">
        <v>103</v>
      </c>
      <c r="AK267" t="s">
        <v>78</v>
      </c>
    </row>
    <row r="268" spans="1:37" ht="15" customHeight="1" x14ac:dyDescent="0.25">
      <c r="A268">
        <v>149004</v>
      </c>
      <c r="B268" t="s">
        <v>869</v>
      </c>
      <c r="C268" t="s">
        <v>868</v>
      </c>
      <c r="D268">
        <v>339</v>
      </c>
      <c r="E268" t="s">
        <v>74</v>
      </c>
      <c r="F268" t="s">
        <v>803</v>
      </c>
      <c r="G268" t="s">
        <v>804</v>
      </c>
      <c r="H268" t="s">
        <v>770</v>
      </c>
      <c r="I268" s="21">
        <v>45407</v>
      </c>
      <c r="J268" s="21">
        <v>45411</v>
      </c>
      <c r="K268" s="21">
        <v>45502</v>
      </c>
      <c r="L268" s="21">
        <v>45502</v>
      </c>
      <c r="M268" s="22">
        <v>50000000</v>
      </c>
      <c r="N268" t="s">
        <v>78</v>
      </c>
      <c r="O268" t="s">
        <v>806</v>
      </c>
      <c r="P268" t="s">
        <v>80</v>
      </c>
      <c r="R268" s="21">
        <v>45407</v>
      </c>
      <c r="S268" s="21">
        <v>45411</v>
      </c>
      <c r="T268" s="21">
        <v>45502</v>
      </c>
      <c r="U268" s="21">
        <v>45502</v>
      </c>
      <c r="V268" s="23">
        <v>0.25277777777777777</v>
      </c>
      <c r="W268">
        <v>91</v>
      </c>
      <c r="X268" s="24">
        <v>239308.4033258578</v>
      </c>
      <c r="Y268" s="24">
        <v>239308.4033258578</v>
      </c>
      <c r="Z268" s="24">
        <v>236765.64524495183</v>
      </c>
      <c r="AA268" s="24">
        <v>236765.64524495183</v>
      </c>
      <c r="AB268" s="24">
        <f t="shared" si="38"/>
        <v>236765.64524495183</v>
      </c>
      <c r="AC268">
        <v>1.0107395567387967</v>
      </c>
      <c r="AD268">
        <v>0</v>
      </c>
      <c r="AE268" s="22">
        <v>50000000</v>
      </c>
      <c r="AF268" s="25">
        <v>1.8733105997402782E-2</v>
      </c>
      <c r="AG268" s="26">
        <v>0</v>
      </c>
      <c r="AH268" s="27">
        <v>1</v>
      </c>
      <c r="AI268" s="27" t="s">
        <v>103</v>
      </c>
      <c r="AJ268" t="s">
        <v>103</v>
      </c>
      <c r="AK268" t="s">
        <v>78</v>
      </c>
    </row>
    <row r="269" spans="1:37" ht="15" customHeight="1" x14ac:dyDescent="0.25">
      <c r="A269">
        <v>149005</v>
      </c>
      <c r="B269" t="s">
        <v>869</v>
      </c>
      <c r="C269" t="s">
        <v>868</v>
      </c>
      <c r="D269">
        <v>339</v>
      </c>
      <c r="E269" t="s">
        <v>74</v>
      </c>
      <c r="F269" t="s">
        <v>803</v>
      </c>
      <c r="G269" t="s">
        <v>804</v>
      </c>
      <c r="H269" t="s">
        <v>770</v>
      </c>
      <c r="I269" s="21">
        <v>45498</v>
      </c>
      <c r="J269" s="21">
        <v>45502</v>
      </c>
      <c r="K269" s="21">
        <v>45594</v>
      </c>
      <c r="L269" s="21">
        <v>45594</v>
      </c>
      <c r="M269" s="22">
        <v>50000000</v>
      </c>
      <c r="N269" t="s">
        <v>78</v>
      </c>
      <c r="O269" t="s">
        <v>806</v>
      </c>
      <c r="P269" t="s">
        <v>80</v>
      </c>
      <c r="R269" s="21">
        <v>45498</v>
      </c>
      <c r="S269" s="21">
        <v>45502</v>
      </c>
      <c r="T269" s="21">
        <v>45594</v>
      </c>
      <c r="U269" s="21">
        <v>45594</v>
      </c>
      <c r="V269" s="23">
        <v>0.25555555555555554</v>
      </c>
      <c r="W269">
        <v>92</v>
      </c>
      <c r="X269" s="24">
        <v>234530.26710237243</v>
      </c>
      <c r="Y269" s="24">
        <v>234530.26710237243</v>
      </c>
      <c r="Z269" s="24">
        <v>231738.41937484956</v>
      </c>
      <c r="AA269" s="24">
        <v>231738.41937484956</v>
      </c>
      <c r="AB269" s="24">
        <f t="shared" si="38"/>
        <v>231738.41937484956</v>
      </c>
      <c r="AC269">
        <v>1.0120474098988606</v>
      </c>
      <c r="AD269">
        <v>0</v>
      </c>
      <c r="AE269" s="22">
        <v>50000000</v>
      </c>
      <c r="AF269" s="25">
        <v>1.8136050211944747E-2</v>
      </c>
      <c r="AG269" s="26">
        <v>0</v>
      </c>
      <c r="AH269" s="27">
        <v>1</v>
      </c>
      <c r="AI269" s="27" t="s">
        <v>103</v>
      </c>
      <c r="AJ269" t="s">
        <v>103</v>
      </c>
      <c r="AK269" t="s">
        <v>78</v>
      </c>
    </row>
    <row r="270" spans="1:37" ht="15" customHeight="1" x14ac:dyDescent="0.25">
      <c r="A270">
        <v>149006</v>
      </c>
      <c r="B270" t="s">
        <v>869</v>
      </c>
      <c r="C270" t="s">
        <v>868</v>
      </c>
      <c r="D270">
        <v>339</v>
      </c>
      <c r="E270" t="s">
        <v>74</v>
      </c>
      <c r="F270" t="s">
        <v>803</v>
      </c>
      <c r="G270" t="s">
        <v>804</v>
      </c>
      <c r="H270" t="s">
        <v>770</v>
      </c>
      <c r="I270" s="21">
        <v>45590</v>
      </c>
      <c r="J270" s="21">
        <v>45594</v>
      </c>
      <c r="K270" s="21">
        <v>45686</v>
      </c>
      <c r="L270" s="21">
        <v>45686</v>
      </c>
      <c r="M270" s="22">
        <v>50000000</v>
      </c>
      <c r="N270" t="s">
        <v>78</v>
      </c>
      <c r="O270" t="s">
        <v>806</v>
      </c>
      <c r="P270" t="s">
        <v>80</v>
      </c>
      <c r="R270" s="21">
        <v>45590</v>
      </c>
      <c r="S270" s="21">
        <v>45594</v>
      </c>
      <c r="T270" s="21">
        <v>45686</v>
      </c>
      <c r="U270" s="21">
        <v>45686</v>
      </c>
      <c r="V270" s="23">
        <v>0.25555555555555554</v>
      </c>
      <c r="W270">
        <v>92</v>
      </c>
      <c r="X270" s="24">
        <v>222223.89621613786</v>
      </c>
      <c r="Y270" s="24">
        <v>222223.89621613786</v>
      </c>
      <c r="Z270" s="24">
        <v>219294.78555389182</v>
      </c>
      <c r="AA270" s="24">
        <v>219294.78555389182</v>
      </c>
      <c r="AB270" s="24">
        <f t="shared" si="38"/>
        <v>219294.78555389182</v>
      </c>
      <c r="AC270">
        <v>1.0133569553642041</v>
      </c>
      <c r="AD270">
        <v>0</v>
      </c>
      <c r="AE270" s="22">
        <v>50000000</v>
      </c>
      <c r="AF270" s="25">
        <v>1.7162200608565447E-2</v>
      </c>
      <c r="AG270" s="26">
        <v>0</v>
      </c>
      <c r="AH270" s="27">
        <v>1</v>
      </c>
      <c r="AI270" s="27" t="s">
        <v>103</v>
      </c>
      <c r="AJ270" t="s">
        <v>103</v>
      </c>
      <c r="AK270" t="s">
        <v>78</v>
      </c>
    </row>
    <row r="271" spans="1:37" ht="15" customHeight="1" x14ac:dyDescent="0.25">
      <c r="A271">
        <v>149007</v>
      </c>
      <c r="B271" t="s">
        <v>870</v>
      </c>
      <c r="C271" t="s">
        <v>871</v>
      </c>
      <c r="D271">
        <v>340</v>
      </c>
      <c r="E271" t="s">
        <v>74</v>
      </c>
      <c r="F271" t="s">
        <v>803</v>
      </c>
      <c r="G271" t="s">
        <v>804</v>
      </c>
      <c r="H271" t="s">
        <v>762</v>
      </c>
      <c r="J271" s="21">
        <v>44972</v>
      </c>
      <c r="K271" s="21">
        <v>45061</v>
      </c>
      <c r="L271" s="21">
        <v>45061</v>
      </c>
      <c r="M271" s="22">
        <v>70000000</v>
      </c>
      <c r="N271" t="s">
        <v>78</v>
      </c>
      <c r="O271">
        <v>7.0000000000000001E-3</v>
      </c>
      <c r="P271" t="s">
        <v>80</v>
      </c>
      <c r="R271" s="21">
        <v>45061</v>
      </c>
      <c r="S271" s="21">
        <v>44972</v>
      </c>
      <c r="T271" s="21">
        <v>45061</v>
      </c>
      <c r="U271" s="21">
        <v>45061</v>
      </c>
      <c r="V271" s="23">
        <v>0.24722222222222223</v>
      </c>
      <c r="W271">
        <v>89</v>
      </c>
      <c r="X271" s="24">
        <v>-121683.265347145</v>
      </c>
      <c r="Y271" s="24">
        <v>-121683.265347145</v>
      </c>
      <c r="Z271" s="24">
        <v>-121138.88888888889</v>
      </c>
      <c r="AA271" s="24">
        <v>-121138.88888888889</v>
      </c>
      <c r="AB271" s="24">
        <f t="shared" ref="AB271:AB278" si="39">AA271</f>
        <v>-121138.88888888889</v>
      </c>
      <c r="AC271">
        <v>1.0044938207973446</v>
      </c>
      <c r="AD271">
        <v>0</v>
      </c>
      <c r="AE271" s="22">
        <v>70000000</v>
      </c>
      <c r="AF271" s="25">
        <v>7.0000000000000001E-3</v>
      </c>
      <c r="AG271" s="26">
        <v>0</v>
      </c>
      <c r="AH271" s="27">
        <v>1</v>
      </c>
      <c r="AI271" s="27" t="s">
        <v>103</v>
      </c>
      <c r="AJ271" t="s">
        <v>103</v>
      </c>
      <c r="AK271" t="s">
        <v>78</v>
      </c>
    </row>
    <row r="272" spans="1:37" ht="15" customHeight="1" x14ac:dyDescent="0.25">
      <c r="A272">
        <v>149008</v>
      </c>
      <c r="B272" t="s">
        <v>870</v>
      </c>
      <c r="C272" t="s">
        <v>871</v>
      </c>
      <c r="D272">
        <v>340</v>
      </c>
      <c r="E272" t="s">
        <v>74</v>
      </c>
      <c r="F272" t="s">
        <v>803</v>
      </c>
      <c r="G272" t="s">
        <v>804</v>
      </c>
      <c r="H272" t="s">
        <v>762</v>
      </c>
      <c r="J272" s="21">
        <v>45061</v>
      </c>
      <c r="K272" s="21">
        <v>45153</v>
      </c>
      <c r="L272" s="21">
        <v>45153</v>
      </c>
      <c r="M272" s="22">
        <v>70000000</v>
      </c>
      <c r="N272" t="s">
        <v>78</v>
      </c>
      <c r="O272">
        <v>7.0000000000000001E-3</v>
      </c>
      <c r="P272" t="s">
        <v>80</v>
      </c>
      <c r="R272" s="21">
        <v>45153</v>
      </c>
      <c r="S272" s="21">
        <v>45061</v>
      </c>
      <c r="T272" s="21">
        <v>45153</v>
      </c>
      <c r="U272" s="21">
        <v>45153</v>
      </c>
      <c r="V272" s="23">
        <v>0.25555555555555554</v>
      </c>
      <c r="W272">
        <v>92</v>
      </c>
      <c r="X272" s="24">
        <v>-125947.7087179057</v>
      </c>
      <c r="Y272" s="24">
        <v>-125947.7087179057</v>
      </c>
      <c r="Z272" s="24">
        <v>-125222.22222222222</v>
      </c>
      <c r="AA272" s="24">
        <v>-125222.22222222222</v>
      </c>
      <c r="AB272" s="24">
        <f t="shared" si="39"/>
        <v>-125222.22222222222</v>
      </c>
      <c r="AC272">
        <v>1.0057935922459196</v>
      </c>
      <c r="AD272">
        <v>0</v>
      </c>
      <c r="AE272" s="22">
        <v>70000000</v>
      </c>
      <c r="AF272" s="25">
        <v>7.0000000000000001E-3</v>
      </c>
      <c r="AG272" s="26">
        <v>0</v>
      </c>
      <c r="AH272" s="27">
        <v>1</v>
      </c>
      <c r="AI272" s="27" t="s">
        <v>103</v>
      </c>
      <c r="AJ272" t="s">
        <v>103</v>
      </c>
      <c r="AK272" t="s">
        <v>78</v>
      </c>
    </row>
    <row r="273" spans="1:37" ht="15" customHeight="1" x14ac:dyDescent="0.25">
      <c r="A273">
        <v>149009</v>
      </c>
      <c r="B273" t="s">
        <v>870</v>
      </c>
      <c r="C273" t="s">
        <v>871</v>
      </c>
      <c r="D273">
        <v>340</v>
      </c>
      <c r="E273" t="s">
        <v>74</v>
      </c>
      <c r="F273" t="s">
        <v>803</v>
      </c>
      <c r="G273" t="s">
        <v>804</v>
      </c>
      <c r="H273" t="s">
        <v>762</v>
      </c>
      <c r="J273" s="21">
        <v>45153</v>
      </c>
      <c r="K273" s="21">
        <v>45245</v>
      </c>
      <c r="L273" s="21">
        <v>45245</v>
      </c>
      <c r="M273" s="22">
        <v>70000000</v>
      </c>
      <c r="N273" t="s">
        <v>78</v>
      </c>
      <c r="O273">
        <v>7.0000000000000001E-3</v>
      </c>
      <c r="P273" t="s">
        <v>80</v>
      </c>
      <c r="R273" s="21">
        <v>45245</v>
      </c>
      <c r="S273" s="21">
        <v>45153</v>
      </c>
      <c r="T273" s="21">
        <v>45245</v>
      </c>
      <c r="U273" s="21">
        <v>45245</v>
      </c>
      <c r="V273" s="23">
        <v>0.25555555555555554</v>
      </c>
      <c r="W273">
        <v>92</v>
      </c>
      <c r="X273" s="24">
        <v>-126110.67959180816</v>
      </c>
      <c r="Y273" s="24">
        <v>-126110.67959180816</v>
      </c>
      <c r="Z273" s="24">
        <v>-125222.22222222222</v>
      </c>
      <c r="AA273" s="24">
        <v>-125222.22222222222</v>
      </c>
      <c r="AB273" s="24">
        <f t="shared" si="39"/>
        <v>-125222.22222222222</v>
      </c>
      <c r="AC273">
        <v>1.0070950455423899</v>
      </c>
      <c r="AD273">
        <v>0</v>
      </c>
      <c r="AE273" s="22">
        <v>70000000</v>
      </c>
      <c r="AF273" s="25">
        <v>7.0000000000000001E-3</v>
      </c>
      <c r="AG273" s="26">
        <v>0</v>
      </c>
      <c r="AH273" s="27">
        <v>1</v>
      </c>
      <c r="AI273" s="27" t="s">
        <v>103</v>
      </c>
      <c r="AJ273" t="s">
        <v>103</v>
      </c>
      <c r="AK273" t="s">
        <v>78</v>
      </c>
    </row>
    <row r="274" spans="1:37" ht="15" customHeight="1" x14ac:dyDescent="0.25">
      <c r="A274">
        <v>149010</v>
      </c>
      <c r="B274" t="s">
        <v>870</v>
      </c>
      <c r="C274" t="s">
        <v>871</v>
      </c>
      <c r="D274">
        <v>340</v>
      </c>
      <c r="E274" t="s">
        <v>74</v>
      </c>
      <c r="F274" t="s">
        <v>803</v>
      </c>
      <c r="G274" t="s">
        <v>804</v>
      </c>
      <c r="H274" t="s">
        <v>762</v>
      </c>
      <c r="J274" s="21">
        <v>45245</v>
      </c>
      <c r="K274" s="21">
        <v>45337</v>
      </c>
      <c r="L274" s="21">
        <v>45337</v>
      </c>
      <c r="M274" s="22">
        <v>70000000</v>
      </c>
      <c r="N274" t="s">
        <v>78</v>
      </c>
      <c r="O274">
        <v>7.0000000000000001E-3</v>
      </c>
      <c r="P274" t="s">
        <v>80</v>
      </c>
      <c r="R274" s="21">
        <v>45337</v>
      </c>
      <c r="S274" s="21">
        <v>45245</v>
      </c>
      <c r="T274" s="21">
        <v>45337</v>
      </c>
      <c r="U274" s="21">
        <v>45337</v>
      </c>
      <c r="V274" s="23">
        <v>0.25555555555555554</v>
      </c>
      <c r="W274">
        <v>92</v>
      </c>
      <c r="X274" s="24">
        <v>-126273.86134295494</v>
      </c>
      <c r="Y274" s="24">
        <v>-126273.86134295494</v>
      </c>
      <c r="Z274" s="24">
        <v>-125222.22222222222</v>
      </c>
      <c r="AA274" s="24">
        <v>-125222.22222222222</v>
      </c>
      <c r="AB274" s="24">
        <f t="shared" si="39"/>
        <v>-125222.22222222222</v>
      </c>
      <c r="AC274">
        <v>1.0083981828629942</v>
      </c>
      <c r="AD274">
        <v>0</v>
      </c>
      <c r="AE274" s="22">
        <v>70000000</v>
      </c>
      <c r="AF274" s="25">
        <v>7.0000000000000001E-3</v>
      </c>
      <c r="AG274" s="26">
        <v>0</v>
      </c>
      <c r="AH274" s="27">
        <v>1</v>
      </c>
      <c r="AI274" s="27" t="s">
        <v>103</v>
      </c>
      <c r="AJ274" t="s">
        <v>103</v>
      </c>
      <c r="AK274" t="s">
        <v>78</v>
      </c>
    </row>
    <row r="275" spans="1:37" ht="15" customHeight="1" x14ac:dyDescent="0.25">
      <c r="A275">
        <v>149011</v>
      </c>
      <c r="B275" t="s">
        <v>870</v>
      </c>
      <c r="C275" t="s">
        <v>871</v>
      </c>
      <c r="D275">
        <v>340</v>
      </c>
      <c r="E275" t="s">
        <v>74</v>
      </c>
      <c r="F275" t="s">
        <v>803</v>
      </c>
      <c r="G275" t="s">
        <v>804</v>
      </c>
      <c r="H275" t="s">
        <v>762</v>
      </c>
      <c r="J275" s="21">
        <v>45337</v>
      </c>
      <c r="K275" s="21">
        <v>45427</v>
      </c>
      <c r="L275" s="21">
        <v>45427</v>
      </c>
      <c r="M275" s="22">
        <v>70000000</v>
      </c>
      <c r="N275" t="s">
        <v>78</v>
      </c>
      <c r="O275">
        <v>7.0000000000000001E-3</v>
      </c>
      <c r="P275" t="s">
        <v>80</v>
      </c>
      <c r="R275" s="21">
        <v>45427</v>
      </c>
      <c r="S275" s="21">
        <v>45337</v>
      </c>
      <c r="T275" s="21">
        <v>45427</v>
      </c>
      <c r="U275" s="21">
        <v>45427</v>
      </c>
      <c r="V275" s="23">
        <v>0.25</v>
      </c>
      <c r="W275">
        <v>90</v>
      </c>
      <c r="X275" s="24">
        <v>-123685.14128232536</v>
      </c>
      <c r="Y275" s="24">
        <v>-123685.14128232536</v>
      </c>
      <c r="Z275" s="24">
        <v>-122500</v>
      </c>
      <c r="AA275" s="24">
        <v>-122500</v>
      </c>
      <c r="AB275" s="24">
        <f t="shared" si="39"/>
        <v>-122500</v>
      </c>
      <c r="AC275">
        <v>1.0096746227128601</v>
      </c>
      <c r="AD275">
        <v>0</v>
      </c>
      <c r="AE275" s="22">
        <v>70000000</v>
      </c>
      <c r="AF275" s="25">
        <v>7.0000000000000001E-3</v>
      </c>
      <c r="AG275" s="26">
        <v>0</v>
      </c>
      <c r="AH275" s="27">
        <v>1</v>
      </c>
      <c r="AI275" s="27" t="s">
        <v>103</v>
      </c>
      <c r="AJ275" t="s">
        <v>103</v>
      </c>
      <c r="AK275" t="s">
        <v>78</v>
      </c>
    </row>
    <row r="276" spans="1:37" ht="15" customHeight="1" x14ac:dyDescent="0.25">
      <c r="A276">
        <v>149012</v>
      </c>
      <c r="B276" t="s">
        <v>870</v>
      </c>
      <c r="C276" t="s">
        <v>871</v>
      </c>
      <c r="D276">
        <v>340</v>
      </c>
      <c r="E276" t="s">
        <v>74</v>
      </c>
      <c r="F276" t="s">
        <v>803</v>
      </c>
      <c r="G276" t="s">
        <v>804</v>
      </c>
      <c r="H276" t="s">
        <v>762</v>
      </c>
      <c r="J276" s="21">
        <v>45427</v>
      </c>
      <c r="K276" s="21">
        <v>45519</v>
      </c>
      <c r="L276" s="21">
        <v>45519</v>
      </c>
      <c r="M276" s="22">
        <v>70000000</v>
      </c>
      <c r="N276" t="s">
        <v>78</v>
      </c>
      <c r="O276">
        <v>7.0000000000000001E-3</v>
      </c>
      <c r="P276" t="s">
        <v>80</v>
      </c>
      <c r="R276" s="21">
        <v>45519</v>
      </c>
      <c r="S276" s="21">
        <v>45427</v>
      </c>
      <c r="T276" s="21">
        <v>45519</v>
      </c>
      <c r="U276" s="21">
        <v>45519</v>
      </c>
      <c r="V276" s="23">
        <v>0.25555555555555554</v>
      </c>
      <c r="W276">
        <v>92</v>
      </c>
      <c r="X276" s="24">
        <v>-126597.29970300761</v>
      </c>
      <c r="Y276" s="24">
        <v>-126597.29970300761</v>
      </c>
      <c r="Z276" s="24">
        <v>-125222.22222222222</v>
      </c>
      <c r="AA276" s="24">
        <v>-125222.22222222222</v>
      </c>
      <c r="AB276" s="24">
        <f t="shared" si="39"/>
        <v>-125222.22222222222</v>
      </c>
      <c r="AC276">
        <v>1.0109810978944707</v>
      </c>
      <c r="AD276">
        <v>0</v>
      </c>
      <c r="AE276" s="22">
        <v>70000000</v>
      </c>
      <c r="AF276" s="25">
        <v>7.0000000000000001E-3</v>
      </c>
      <c r="AG276" s="26">
        <v>0</v>
      </c>
      <c r="AH276" s="27">
        <v>1</v>
      </c>
      <c r="AI276" s="27" t="s">
        <v>103</v>
      </c>
      <c r="AJ276" t="s">
        <v>103</v>
      </c>
      <c r="AK276" t="s">
        <v>78</v>
      </c>
    </row>
    <row r="277" spans="1:37" ht="15" customHeight="1" x14ac:dyDescent="0.25">
      <c r="A277">
        <v>149015</v>
      </c>
      <c r="B277" t="s">
        <v>870</v>
      </c>
      <c r="C277" t="s">
        <v>871</v>
      </c>
      <c r="D277">
        <v>340</v>
      </c>
      <c r="E277" t="s">
        <v>74</v>
      </c>
      <c r="F277" t="s">
        <v>803</v>
      </c>
      <c r="G277" t="s">
        <v>804</v>
      </c>
      <c r="H277" t="s">
        <v>762</v>
      </c>
      <c r="J277" s="21">
        <v>45519</v>
      </c>
      <c r="K277" s="21">
        <v>45611</v>
      </c>
      <c r="L277" s="21">
        <v>45611</v>
      </c>
      <c r="M277" s="22">
        <v>70000000</v>
      </c>
      <c r="N277" t="s">
        <v>78</v>
      </c>
      <c r="O277">
        <v>7.0000000000000001E-3</v>
      </c>
      <c r="P277" t="s">
        <v>80</v>
      </c>
      <c r="R277" s="21">
        <v>45611</v>
      </c>
      <c r="S277" s="21">
        <v>45519</v>
      </c>
      <c r="T277" s="21">
        <v>45611</v>
      </c>
      <c r="U277" s="21">
        <v>45611</v>
      </c>
      <c r="V277" s="23">
        <v>0.25555555555555554</v>
      </c>
      <c r="W277">
        <v>92</v>
      </c>
      <c r="X277" s="24">
        <v>-126761.11111947807</v>
      </c>
      <c r="Y277" s="24">
        <v>-126761.11111947807</v>
      </c>
      <c r="Z277" s="24">
        <v>-125222.22222222222</v>
      </c>
      <c r="AA277" s="24">
        <v>-125222.22222222222</v>
      </c>
      <c r="AB277" s="24">
        <f t="shared" si="39"/>
        <v>-125222.22222222222</v>
      </c>
      <c r="AC277">
        <v>1.0122892635983165</v>
      </c>
      <c r="AD277">
        <v>0</v>
      </c>
      <c r="AE277" s="22">
        <v>70000000</v>
      </c>
      <c r="AF277" s="25">
        <v>7.0000000000000001E-3</v>
      </c>
      <c r="AG277" s="26">
        <v>0</v>
      </c>
      <c r="AH277" s="27">
        <v>1</v>
      </c>
      <c r="AI277" s="27" t="s">
        <v>103</v>
      </c>
      <c r="AJ277" t="s">
        <v>103</v>
      </c>
      <c r="AK277" t="s">
        <v>78</v>
      </c>
    </row>
    <row r="278" spans="1:37" ht="15" customHeight="1" x14ac:dyDescent="0.25">
      <c r="A278">
        <v>149016</v>
      </c>
      <c r="B278" t="s">
        <v>870</v>
      </c>
      <c r="C278" t="s">
        <v>871</v>
      </c>
      <c r="D278">
        <v>340</v>
      </c>
      <c r="E278" t="s">
        <v>74</v>
      </c>
      <c r="F278" t="s">
        <v>803</v>
      </c>
      <c r="G278" t="s">
        <v>804</v>
      </c>
      <c r="H278" t="s">
        <v>762</v>
      </c>
      <c r="J278" s="21">
        <v>45611</v>
      </c>
      <c r="K278" s="21">
        <v>45703</v>
      </c>
      <c r="L278" s="21">
        <v>45705</v>
      </c>
      <c r="M278" s="22">
        <v>70000000</v>
      </c>
      <c r="N278" t="s">
        <v>78</v>
      </c>
      <c r="O278">
        <v>7.0000000000000001E-3</v>
      </c>
      <c r="P278" t="s">
        <v>80</v>
      </c>
      <c r="R278" s="21">
        <v>45705</v>
      </c>
      <c r="S278" s="21">
        <v>45611</v>
      </c>
      <c r="T278" s="21">
        <v>45703</v>
      </c>
      <c r="U278" s="21">
        <v>45705</v>
      </c>
      <c r="V278" s="23">
        <v>0.25555555555555554</v>
      </c>
      <c r="W278">
        <v>92</v>
      </c>
      <c r="X278" s="24">
        <v>-126928.70258260412</v>
      </c>
      <c r="Y278" s="24">
        <v>-126928.70258260412</v>
      </c>
      <c r="Z278" s="24">
        <v>-125222.22222222222</v>
      </c>
      <c r="AA278" s="24">
        <v>-125222.22222222222</v>
      </c>
      <c r="AB278" s="24">
        <f t="shared" si="39"/>
        <v>-125222.22222222222</v>
      </c>
      <c r="AC278">
        <v>1.0136276160101483</v>
      </c>
      <c r="AD278">
        <v>0</v>
      </c>
      <c r="AE278" s="22">
        <v>70000000</v>
      </c>
      <c r="AF278" s="25">
        <v>7.0000000000000001E-3</v>
      </c>
      <c r="AG278" s="26">
        <v>0</v>
      </c>
      <c r="AH278" s="27">
        <v>1</v>
      </c>
      <c r="AI278" s="27" t="s">
        <v>103</v>
      </c>
      <c r="AJ278" t="s">
        <v>103</v>
      </c>
      <c r="AK278" t="s">
        <v>78</v>
      </c>
    </row>
    <row r="279" spans="1:37" ht="15" customHeight="1" x14ac:dyDescent="0.25">
      <c r="A279">
        <v>149017</v>
      </c>
      <c r="B279" t="s">
        <v>872</v>
      </c>
      <c r="C279" t="s">
        <v>871</v>
      </c>
      <c r="D279">
        <v>340</v>
      </c>
      <c r="E279" t="s">
        <v>74</v>
      </c>
      <c r="F279" t="s">
        <v>803</v>
      </c>
      <c r="G279" t="s">
        <v>804</v>
      </c>
      <c r="H279" t="s">
        <v>762</v>
      </c>
      <c r="I279" s="21">
        <v>44970</v>
      </c>
      <c r="J279" s="21">
        <v>44972</v>
      </c>
      <c r="K279" s="21">
        <v>45061</v>
      </c>
      <c r="L279" s="21">
        <v>45061</v>
      </c>
      <c r="M279" s="22">
        <v>70000000</v>
      </c>
      <c r="N279" t="s">
        <v>78</v>
      </c>
      <c r="O279" t="s">
        <v>806</v>
      </c>
      <c r="P279" t="s">
        <v>80</v>
      </c>
      <c r="R279" s="21">
        <v>44970</v>
      </c>
      <c r="S279" s="21">
        <v>44972</v>
      </c>
      <c r="T279" s="21">
        <v>45061</v>
      </c>
      <c r="U279" s="21">
        <v>45061</v>
      </c>
      <c r="V279" s="23">
        <v>0.24722222222222223</v>
      </c>
      <c r="W279">
        <v>89</v>
      </c>
      <c r="X279" s="24">
        <v>242483.27636202882</v>
      </c>
      <c r="Y279" s="24">
        <v>242483.27636202882</v>
      </c>
      <c r="Z279" s="24">
        <v>241398.47487518741</v>
      </c>
      <c r="AA279" s="24">
        <v>241398.47487518741</v>
      </c>
      <c r="AB279" s="24">
        <f t="shared" ref="AB279:AB286" si="40">IF(AA279&lt;0,0,AA279)</f>
        <v>241398.47487518741</v>
      </c>
      <c r="AC279">
        <v>1.0044938207973446</v>
      </c>
      <c r="AD279">
        <v>0</v>
      </c>
      <c r="AE279" s="22">
        <v>70000000</v>
      </c>
      <c r="AF279" s="25">
        <v>1.3949189559400877E-2</v>
      </c>
      <c r="AG279" s="26">
        <v>0</v>
      </c>
      <c r="AH279" s="27">
        <v>1</v>
      </c>
      <c r="AI279" s="27" t="s">
        <v>103</v>
      </c>
      <c r="AJ279" t="s">
        <v>103</v>
      </c>
      <c r="AK279" t="s">
        <v>78</v>
      </c>
    </row>
    <row r="280" spans="1:37" ht="15" customHeight="1" x14ac:dyDescent="0.25">
      <c r="A280">
        <v>149018</v>
      </c>
      <c r="B280" t="s">
        <v>872</v>
      </c>
      <c r="C280" t="s">
        <v>871</v>
      </c>
      <c r="D280">
        <v>340</v>
      </c>
      <c r="E280" t="s">
        <v>74</v>
      </c>
      <c r="F280" t="s">
        <v>803</v>
      </c>
      <c r="G280" t="s">
        <v>804</v>
      </c>
      <c r="H280" t="s">
        <v>762</v>
      </c>
      <c r="I280" s="21">
        <v>45057</v>
      </c>
      <c r="J280" s="21">
        <v>45061</v>
      </c>
      <c r="K280" s="21">
        <v>45153</v>
      </c>
      <c r="L280" s="21">
        <v>45153</v>
      </c>
      <c r="M280" s="22">
        <v>70000000</v>
      </c>
      <c r="N280" t="s">
        <v>78</v>
      </c>
      <c r="O280" t="s">
        <v>806</v>
      </c>
      <c r="P280" t="s">
        <v>80</v>
      </c>
      <c r="R280" s="21">
        <v>45057</v>
      </c>
      <c r="S280" s="21">
        <v>45061</v>
      </c>
      <c r="T280" s="21">
        <v>45153</v>
      </c>
      <c r="U280" s="21">
        <v>45153</v>
      </c>
      <c r="V280" s="23">
        <v>0.25555555555555554</v>
      </c>
      <c r="W280">
        <v>92</v>
      </c>
      <c r="X280" s="24">
        <v>299787.29091681645</v>
      </c>
      <c r="Y280" s="24">
        <v>299787.29091681645</v>
      </c>
      <c r="Z280" s="24">
        <v>298060.45020370098</v>
      </c>
      <c r="AA280" s="24">
        <v>298060.45020370098</v>
      </c>
      <c r="AB280" s="24">
        <f t="shared" si="40"/>
        <v>298060.45020370098</v>
      </c>
      <c r="AC280">
        <v>1.0057935922459196</v>
      </c>
      <c r="AD280">
        <v>0</v>
      </c>
      <c r="AE280" s="22">
        <v>70000000</v>
      </c>
      <c r="AF280" s="25">
        <v>1.6661764297101297E-2</v>
      </c>
      <c r="AG280" s="26">
        <v>0</v>
      </c>
      <c r="AH280" s="27">
        <v>1</v>
      </c>
      <c r="AI280" s="27" t="s">
        <v>103</v>
      </c>
      <c r="AJ280" t="s">
        <v>103</v>
      </c>
      <c r="AK280" t="s">
        <v>78</v>
      </c>
    </row>
    <row r="281" spans="1:37" ht="15" customHeight="1" x14ac:dyDescent="0.25">
      <c r="A281">
        <v>149019</v>
      </c>
      <c r="B281" t="s">
        <v>872</v>
      </c>
      <c r="C281" t="s">
        <v>871</v>
      </c>
      <c r="D281">
        <v>340</v>
      </c>
      <c r="E281" t="s">
        <v>74</v>
      </c>
      <c r="F281" t="s">
        <v>803</v>
      </c>
      <c r="G281" t="s">
        <v>804</v>
      </c>
      <c r="H281" t="s">
        <v>762</v>
      </c>
      <c r="I281" s="21">
        <v>45149</v>
      </c>
      <c r="J281" s="21">
        <v>45153</v>
      </c>
      <c r="K281" s="21">
        <v>45245</v>
      </c>
      <c r="L281" s="21">
        <v>45245</v>
      </c>
      <c r="M281" s="22">
        <v>70000000</v>
      </c>
      <c r="N281" t="s">
        <v>78</v>
      </c>
      <c r="O281" t="s">
        <v>806</v>
      </c>
      <c r="P281" t="s">
        <v>80</v>
      </c>
      <c r="R281" s="21">
        <v>45149</v>
      </c>
      <c r="S281" s="21">
        <v>45153</v>
      </c>
      <c r="T281" s="21">
        <v>45245</v>
      </c>
      <c r="U281" s="21">
        <v>45245</v>
      </c>
      <c r="V281" s="23">
        <v>0.25555555555555554</v>
      </c>
      <c r="W281">
        <v>92</v>
      </c>
      <c r="X281" s="24">
        <v>329018.52366640914</v>
      </c>
      <c r="Y281" s="24">
        <v>329018.52366640914</v>
      </c>
      <c r="Z281" s="24">
        <v>326700.56825590879</v>
      </c>
      <c r="AA281" s="24">
        <v>326700.56825590879</v>
      </c>
      <c r="AB281" s="24">
        <f t="shared" si="40"/>
        <v>326700.56825590879</v>
      </c>
      <c r="AC281">
        <v>1.0070950455423899</v>
      </c>
      <c r="AD281">
        <v>0</v>
      </c>
      <c r="AE281" s="22">
        <v>70000000</v>
      </c>
      <c r="AF281" s="25">
        <v>1.8262764685112915E-2</v>
      </c>
      <c r="AG281" s="26">
        <v>0</v>
      </c>
      <c r="AH281" s="27">
        <v>1</v>
      </c>
      <c r="AI281" s="27" t="s">
        <v>103</v>
      </c>
      <c r="AJ281" t="s">
        <v>103</v>
      </c>
      <c r="AK281" t="s">
        <v>78</v>
      </c>
    </row>
    <row r="282" spans="1:37" ht="15" customHeight="1" x14ac:dyDescent="0.25">
      <c r="A282">
        <v>149020</v>
      </c>
      <c r="B282" t="s">
        <v>872</v>
      </c>
      <c r="C282" t="s">
        <v>871</v>
      </c>
      <c r="D282">
        <v>340</v>
      </c>
      <c r="E282" t="s">
        <v>74</v>
      </c>
      <c r="F282" t="s">
        <v>803</v>
      </c>
      <c r="G282" t="s">
        <v>804</v>
      </c>
      <c r="H282" t="s">
        <v>762</v>
      </c>
      <c r="I282" s="21">
        <v>45243</v>
      </c>
      <c r="J282" s="21">
        <v>45245</v>
      </c>
      <c r="K282" s="21">
        <v>45337</v>
      </c>
      <c r="L282" s="21">
        <v>45337</v>
      </c>
      <c r="M282" s="22">
        <v>70000000</v>
      </c>
      <c r="N282" t="s">
        <v>78</v>
      </c>
      <c r="O282" t="s">
        <v>806</v>
      </c>
      <c r="P282" t="s">
        <v>80</v>
      </c>
      <c r="R282" s="21">
        <v>45243</v>
      </c>
      <c r="S282" s="21">
        <v>45245</v>
      </c>
      <c r="T282" s="21">
        <v>45337</v>
      </c>
      <c r="U282" s="21">
        <v>45337</v>
      </c>
      <c r="V282" s="23">
        <v>0.25555555555555554</v>
      </c>
      <c r="W282">
        <v>92</v>
      </c>
      <c r="X282" s="24">
        <v>340091.29934142152</v>
      </c>
      <c r="Y282" s="24">
        <v>340091.29934142152</v>
      </c>
      <c r="Z282" s="24">
        <v>337258.93711534777</v>
      </c>
      <c r="AA282" s="24">
        <v>337258.93711534777</v>
      </c>
      <c r="AB282" s="24">
        <f t="shared" si="40"/>
        <v>337258.93711534777</v>
      </c>
      <c r="AC282">
        <v>1.0083981828629942</v>
      </c>
      <c r="AD282">
        <v>0</v>
      </c>
      <c r="AE282" s="22">
        <v>70000000</v>
      </c>
      <c r="AF282" s="25">
        <v>1.8852984062348636E-2</v>
      </c>
      <c r="AG282" s="26">
        <v>0</v>
      </c>
      <c r="AH282" s="27">
        <v>1</v>
      </c>
      <c r="AI282" s="27" t="s">
        <v>103</v>
      </c>
      <c r="AJ282" t="s">
        <v>103</v>
      </c>
      <c r="AK282" t="s">
        <v>78</v>
      </c>
    </row>
    <row r="283" spans="1:37" ht="15" customHeight="1" x14ac:dyDescent="0.25">
      <c r="A283">
        <v>149021</v>
      </c>
      <c r="B283" t="s">
        <v>872</v>
      </c>
      <c r="C283" t="s">
        <v>871</v>
      </c>
      <c r="D283">
        <v>340</v>
      </c>
      <c r="E283" t="s">
        <v>74</v>
      </c>
      <c r="F283" t="s">
        <v>803</v>
      </c>
      <c r="G283" t="s">
        <v>804</v>
      </c>
      <c r="H283" t="s">
        <v>762</v>
      </c>
      <c r="I283" s="21">
        <v>45335</v>
      </c>
      <c r="J283" s="21">
        <v>45337</v>
      </c>
      <c r="K283" s="21">
        <v>45427</v>
      </c>
      <c r="L283" s="21">
        <v>45427</v>
      </c>
      <c r="M283" s="22">
        <v>70000000</v>
      </c>
      <c r="N283" t="s">
        <v>78</v>
      </c>
      <c r="O283" t="s">
        <v>806</v>
      </c>
      <c r="P283" t="s">
        <v>80</v>
      </c>
      <c r="R283" s="21">
        <v>45335</v>
      </c>
      <c r="S283" s="21">
        <v>45337</v>
      </c>
      <c r="T283" s="21">
        <v>45427</v>
      </c>
      <c r="U283" s="21">
        <v>45427</v>
      </c>
      <c r="V283" s="23">
        <v>0.25</v>
      </c>
      <c r="W283">
        <v>90</v>
      </c>
      <c r="X283" s="24">
        <v>332132.2100763623</v>
      </c>
      <c r="Y283" s="24">
        <v>332132.2100763623</v>
      </c>
      <c r="Z283" s="24">
        <v>328949.74539814389</v>
      </c>
      <c r="AA283" s="24">
        <v>328949.74539814389</v>
      </c>
      <c r="AB283" s="24">
        <f t="shared" si="40"/>
        <v>328949.74539814389</v>
      </c>
      <c r="AC283">
        <v>1.0096746227128601</v>
      </c>
      <c r="AD283">
        <v>0</v>
      </c>
      <c r="AE283" s="22">
        <v>70000000</v>
      </c>
      <c r="AF283" s="25">
        <v>1.8797128308465361E-2</v>
      </c>
      <c r="AG283" s="26">
        <v>0</v>
      </c>
      <c r="AH283" s="27">
        <v>1</v>
      </c>
      <c r="AI283" s="27" t="s">
        <v>103</v>
      </c>
      <c r="AJ283" t="s">
        <v>103</v>
      </c>
      <c r="AK283" t="s">
        <v>78</v>
      </c>
    </row>
    <row r="284" spans="1:37" ht="15" customHeight="1" x14ac:dyDescent="0.25">
      <c r="A284">
        <v>149022</v>
      </c>
      <c r="B284" t="s">
        <v>872</v>
      </c>
      <c r="C284" t="s">
        <v>871</v>
      </c>
      <c r="D284">
        <v>340</v>
      </c>
      <c r="E284" t="s">
        <v>74</v>
      </c>
      <c r="F284" t="s">
        <v>803</v>
      </c>
      <c r="G284" t="s">
        <v>804</v>
      </c>
      <c r="H284" t="s">
        <v>762</v>
      </c>
      <c r="I284" s="21">
        <v>45425</v>
      </c>
      <c r="J284" s="21">
        <v>45427</v>
      </c>
      <c r="K284" s="21">
        <v>45519</v>
      </c>
      <c r="L284" s="21">
        <v>45519</v>
      </c>
      <c r="M284" s="22">
        <v>70000000</v>
      </c>
      <c r="N284" t="s">
        <v>78</v>
      </c>
      <c r="O284" t="s">
        <v>806</v>
      </c>
      <c r="P284" t="s">
        <v>80</v>
      </c>
      <c r="R284" s="21">
        <v>45425</v>
      </c>
      <c r="S284" s="21">
        <v>45427</v>
      </c>
      <c r="T284" s="21">
        <v>45519</v>
      </c>
      <c r="U284" s="21">
        <v>45519</v>
      </c>
      <c r="V284" s="23">
        <v>0.25555555555555554</v>
      </c>
      <c r="W284">
        <v>92</v>
      </c>
      <c r="X284" s="24">
        <v>338259.11420616531</v>
      </c>
      <c r="Y284" s="24">
        <v>338259.11420616531</v>
      </c>
      <c r="Z284" s="24">
        <v>334585.00352839817</v>
      </c>
      <c r="AA284" s="24">
        <v>334585.00352839817</v>
      </c>
      <c r="AB284" s="24">
        <f t="shared" si="40"/>
        <v>334585.00352839817</v>
      </c>
      <c r="AC284">
        <v>1.0109810978944707</v>
      </c>
      <c r="AD284">
        <v>0</v>
      </c>
      <c r="AE284" s="22">
        <v>70000000</v>
      </c>
      <c r="AF284" s="25">
        <v>1.8703509514009835E-2</v>
      </c>
      <c r="AG284" s="26">
        <v>0</v>
      </c>
      <c r="AH284" s="27">
        <v>1</v>
      </c>
      <c r="AI284" s="27" t="s">
        <v>103</v>
      </c>
      <c r="AJ284" t="s">
        <v>103</v>
      </c>
      <c r="AK284" t="s">
        <v>78</v>
      </c>
    </row>
    <row r="285" spans="1:37" ht="15" customHeight="1" x14ac:dyDescent="0.25">
      <c r="A285">
        <v>149023</v>
      </c>
      <c r="B285" t="s">
        <v>872</v>
      </c>
      <c r="C285" t="s">
        <v>871</v>
      </c>
      <c r="D285">
        <v>340</v>
      </c>
      <c r="E285" t="s">
        <v>74</v>
      </c>
      <c r="F285" t="s">
        <v>803</v>
      </c>
      <c r="G285" t="s">
        <v>804</v>
      </c>
      <c r="H285" t="s">
        <v>762</v>
      </c>
      <c r="I285" s="21">
        <v>45517</v>
      </c>
      <c r="J285" s="21">
        <v>45519</v>
      </c>
      <c r="K285" s="21">
        <v>45611</v>
      </c>
      <c r="L285" s="21">
        <v>45611</v>
      </c>
      <c r="M285" s="22">
        <v>70000000</v>
      </c>
      <c r="N285" t="s">
        <v>78</v>
      </c>
      <c r="O285" t="s">
        <v>806</v>
      </c>
      <c r="P285" t="s">
        <v>80</v>
      </c>
      <c r="R285" s="21">
        <v>45517</v>
      </c>
      <c r="S285" s="21">
        <v>45519</v>
      </c>
      <c r="T285" s="21">
        <v>45611</v>
      </c>
      <c r="U285" s="21">
        <v>45611</v>
      </c>
      <c r="V285" s="23">
        <v>0.25555555555555554</v>
      </c>
      <c r="W285">
        <v>92</v>
      </c>
      <c r="X285" s="24">
        <v>324627.87618171429</v>
      </c>
      <c r="Y285" s="24">
        <v>324627.87618171429</v>
      </c>
      <c r="Z285" s="24">
        <v>320686.87069522147</v>
      </c>
      <c r="AA285" s="24">
        <v>320686.87069522147</v>
      </c>
      <c r="AB285" s="24">
        <f t="shared" si="40"/>
        <v>320686.87069522147</v>
      </c>
      <c r="AC285">
        <v>1.0122892635983165</v>
      </c>
      <c r="AD285">
        <v>0</v>
      </c>
      <c r="AE285" s="22">
        <v>70000000</v>
      </c>
      <c r="AF285" s="25">
        <v>1.7926595256254618E-2</v>
      </c>
      <c r="AG285" s="26">
        <v>0</v>
      </c>
      <c r="AH285" s="27">
        <v>1</v>
      </c>
      <c r="AI285" s="27" t="s">
        <v>103</v>
      </c>
      <c r="AJ285" t="s">
        <v>103</v>
      </c>
      <c r="AK285" t="s">
        <v>78</v>
      </c>
    </row>
    <row r="286" spans="1:37" ht="15" customHeight="1" x14ac:dyDescent="0.25">
      <c r="A286">
        <v>149024</v>
      </c>
      <c r="B286" t="s">
        <v>872</v>
      </c>
      <c r="C286" t="s">
        <v>871</v>
      </c>
      <c r="D286">
        <v>340</v>
      </c>
      <c r="E286" t="s">
        <v>74</v>
      </c>
      <c r="F286" t="s">
        <v>803</v>
      </c>
      <c r="G286" t="s">
        <v>804</v>
      </c>
      <c r="H286" t="s">
        <v>762</v>
      </c>
      <c r="I286" s="21">
        <v>45609</v>
      </c>
      <c r="J286" s="21">
        <v>45611</v>
      </c>
      <c r="K286" s="21">
        <v>45703</v>
      </c>
      <c r="L286" s="21">
        <v>45705</v>
      </c>
      <c r="M286" s="22">
        <v>70000000</v>
      </c>
      <c r="N286" t="s">
        <v>78</v>
      </c>
      <c r="O286" t="s">
        <v>806</v>
      </c>
      <c r="P286" t="s">
        <v>80</v>
      </c>
      <c r="R286" s="21">
        <v>45609</v>
      </c>
      <c r="S286" s="21">
        <v>45611</v>
      </c>
      <c r="T286" s="21">
        <v>45703</v>
      </c>
      <c r="U286" s="21">
        <v>45705</v>
      </c>
      <c r="V286" s="23">
        <v>0.25555555555555554</v>
      </c>
      <c r="W286">
        <v>92</v>
      </c>
      <c r="X286" s="24">
        <v>309375.16101148067</v>
      </c>
      <c r="Y286" s="24">
        <v>309375.16101148067</v>
      </c>
      <c r="Z286" s="24">
        <v>305215.79732530023</v>
      </c>
      <c r="AA286" s="24">
        <v>305215.79732530023</v>
      </c>
      <c r="AB286" s="24">
        <f t="shared" si="40"/>
        <v>305215.79732530023</v>
      </c>
      <c r="AC286">
        <v>1.0136276160101483</v>
      </c>
      <c r="AD286">
        <v>0</v>
      </c>
      <c r="AE286" s="22">
        <v>70000000</v>
      </c>
      <c r="AF286" s="25">
        <v>1.7061752645513677E-2</v>
      </c>
      <c r="AG286" s="26">
        <v>0</v>
      </c>
      <c r="AH286" s="27">
        <v>1</v>
      </c>
      <c r="AI286" s="27" t="s">
        <v>103</v>
      </c>
      <c r="AJ286" t="s">
        <v>103</v>
      </c>
      <c r="AK286" t="s">
        <v>78</v>
      </c>
    </row>
    <row r="287" spans="1:37" ht="15" customHeight="1" x14ac:dyDescent="0.25">
      <c r="A287">
        <v>149025</v>
      </c>
      <c r="B287" t="s">
        <v>873</v>
      </c>
      <c r="C287" t="s">
        <v>874</v>
      </c>
      <c r="D287">
        <v>341</v>
      </c>
      <c r="E287" t="s">
        <v>74</v>
      </c>
      <c r="F287" t="s">
        <v>803</v>
      </c>
      <c r="G287" t="s">
        <v>804</v>
      </c>
      <c r="H287" t="s">
        <v>783</v>
      </c>
      <c r="J287" s="21">
        <v>45027</v>
      </c>
      <c r="K287" s="21">
        <v>45117</v>
      </c>
      <c r="L287" s="21">
        <v>45117</v>
      </c>
      <c r="M287" s="22">
        <v>100000000</v>
      </c>
      <c r="N287" t="s">
        <v>78</v>
      </c>
      <c r="O287">
        <v>1.123E-2</v>
      </c>
      <c r="P287" t="s">
        <v>80</v>
      </c>
      <c r="R287" s="21">
        <v>45117</v>
      </c>
      <c r="S287" s="21">
        <v>45027</v>
      </c>
      <c r="T287" s="21">
        <v>45117</v>
      </c>
      <c r="U287" s="21">
        <v>45117</v>
      </c>
      <c r="V287" s="23">
        <v>0.25</v>
      </c>
      <c r="W287">
        <v>90</v>
      </c>
      <c r="X287" s="24">
        <v>-282233.70362776105</v>
      </c>
      <c r="Y287" s="24">
        <v>-282233.70362776105</v>
      </c>
      <c r="Z287" s="24">
        <v>-280750</v>
      </c>
      <c r="AA287" s="24">
        <v>-280750</v>
      </c>
      <c r="AB287" s="24">
        <f t="shared" ref="AB287:AB294" si="41">AA287</f>
        <v>-280750</v>
      </c>
      <c r="AC287">
        <v>1.0052847858513305</v>
      </c>
      <c r="AD287">
        <v>0</v>
      </c>
      <c r="AE287" s="22">
        <v>100000000</v>
      </c>
      <c r="AF287" s="25">
        <v>1.123E-2</v>
      </c>
      <c r="AG287" s="26">
        <v>0</v>
      </c>
      <c r="AH287" s="27">
        <v>1</v>
      </c>
      <c r="AI287" s="27" t="s">
        <v>103</v>
      </c>
      <c r="AJ287" t="s">
        <v>103</v>
      </c>
      <c r="AK287" t="s">
        <v>78</v>
      </c>
    </row>
    <row r="288" spans="1:37" ht="15" customHeight="1" x14ac:dyDescent="0.25">
      <c r="A288">
        <v>149026</v>
      </c>
      <c r="B288" t="s">
        <v>873</v>
      </c>
      <c r="C288" t="s">
        <v>874</v>
      </c>
      <c r="D288">
        <v>341</v>
      </c>
      <c r="E288" t="s">
        <v>74</v>
      </c>
      <c r="F288" t="s">
        <v>803</v>
      </c>
      <c r="G288" t="s">
        <v>804</v>
      </c>
      <c r="H288" t="s">
        <v>783</v>
      </c>
      <c r="J288" s="21">
        <v>45117</v>
      </c>
      <c r="K288" s="21">
        <v>45208</v>
      </c>
      <c r="L288" s="21">
        <v>45208</v>
      </c>
      <c r="M288" s="22">
        <v>100000000</v>
      </c>
      <c r="N288" t="s">
        <v>78</v>
      </c>
      <c r="O288">
        <v>1.123E-2</v>
      </c>
      <c r="P288" t="s">
        <v>80</v>
      </c>
      <c r="R288" s="21">
        <v>45208</v>
      </c>
      <c r="S288" s="21">
        <v>45117</v>
      </c>
      <c r="T288" s="21">
        <v>45208</v>
      </c>
      <c r="U288" s="21">
        <v>45208</v>
      </c>
      <c r="V288" s="23">
        <v>0.25277777777777777</v>
      </c>
      <c r="W288">
        <v>91</v>
      </c>
      <c r="X288" s="24">
        <v>-285734.87338137702</v>
      </c>
      <c r="Y288" s="24">
        <v>-285734.87338137702</v>
      </c>
      <c r="Z288" s="24">
        <v>-283869.44444444444</v>
      </c>
      <c r="AA288" s="24">
        <v>-283869.44444444444</v>
      </c>
      <c r="AB288" s="24">
        <f t="shared" si="41"/>
        <v>-283869.44444444444</v>
      </c>
      <c r="AC288">
        <v>1.0065714326548367</v>
      </c>
      <c r="AD288">
        <v>0</v>
      </c>
      <c r="AE288" s="22">
        <v>100000000</v>
      </c>
      <c r="AF288" s="25">
        <v>1.123E-2</v>
      </c>
      <c r="AG288" s="26">
        <v>0</v>
      </c>
      <c r="AH288" s="27">
        <v>1</v>
      </c>
      <c r="AI288" s="27" t="s">
        <v>103</v>
      </c>
      <c r="AJ288" t="s">
        <v>103</v>
      </c>
      <c r="AK288" t="s">
        <v>78</v>
      </c>
    </row>
    <row r="289" spans="1:37" ht="15" customHeight="1" x14ac:dyDescent="0.25">
      <c r="A289">
        <v>149252</v>
      </c>
      <c r="B289" t="s">
        <v>873</v>
      </c>
      <c r="C289" t="s">
        <v>874</v>
      </c>
      <c r="D289">
        <v>341</v>
      </c>
      <c r="E289" t="s">
        <v>74</v>
      </c>
      <c r="F289" t="s">
        <v>803</v>
      </c>
      <c r="G289" t="s">
        <v>804</v>
      </c>
      <c r="H289" t="s">
        <v>783</v>
      </c>
      <c r="J289" s="21">
        <v>45208</v>
      </c>
      <c r="K289" s="21">
        <v>45300</v>
      </c>
      <c r="L289" s="21">
        <v>45300</v>
      </c>
      <c r="M289" s="22">
        <v>100000000</v>
      </c>
      <c r="N289" t="s">
        <v>78</v>
      </c>
      <c r="O289">
        <v>1.123E-2</v>
      </c>
      <c r="P289" t="s">
        <v>80</v>
      </c>
      <c r="R289" s="21">
        <v>45300</v>
      </c>
      <c r="S289" s="21">
        <v>45208</v>
      </c>
      <c r="T289" s="21">
        <v>45300</v>
      </c>
      <c r="U289" s="21">
        <v>45300</v>
      </c>
      <c r="V289" s="23">
        <v>0.25555555555555554</v>
      </c>
      <c r="W289">
        <v>92</v>
      </c>
      <c r="X289" s="24">
        <v>-289248.60853235575</v>
      </c>
      <c r="Y289" s="24">
        <v>-289248.60853235575</v>
      </c>
      <c r="Z289" s="24">
        <v>-286988.88888888888</v>
      </c>
      <c r="AA289" s="24">
        <v>-286988.88888888888</v>
      </c>
      <c r="AB289" s="24">
        <f t="shared" si="41"/>
        <v>-286988.88888888888</v>
      </c>
      <c r="AC289">
        <v>1.0078738924430686</v>
      </c>
      <c r="AD289">
        <v>0</v>
      </c>
      <c r="AE289" s="22">
        <v>100000000</v>
      </c>
      <c r="AF289" s="25">
        <v>1.123E-2</v>
      </c>
      <c r="AG289" s="26">
        <v>0</v>
      </c>
      <c r="AH289" s="27">
        <v>1</v>
      </c>
      <c r="AI289" s="27" t="s">
        <v>103</v>
      </c>
      <c r="AJ289" t="s">
        <v>103</v>
      </c>
      <c r="AK289" t="s">
        <v>78</v>
      </c>
    </row>
    <row r="290" spans="1:37" ht="15" customHeight="1" x14ac:dyDescent="0.25">
      <c r="A290">
        <v>149253</v>
      </c>
      <c r="B290" t="s">
        <v>873</v>
      </c>
      <c r="C290" t="s">
        <v>874</v>
      </c>
      <c r="D290">
        <v>341</v>
      </c>
      <c r="E290" t="s">
        <v>74</v>
      </c>
      <c r="F290" t="s">
        <v>803</v>
      </c>
      <c r="G290" t="s">
        <v>804</v>
      </c>
      <c r="H290" t="s">
        <v>783</v>
      </c>
      <c r="J290" s="21">
        <v>45300</v>
      </c>
      <c r="K290" s="21">
        <v>45391</v>
      </c>
      <c r="L290" s="21">
        <v>45391</v>
      </c>
      <c r="M290" s="22">
        <v>100000000</v>
      </c>
      <c r="N290" t="s">
        <v>78</v>
      </c>
      <c r="O290">
        <v>1.123E-2</v>
      </c>
      <c r="P290" t="s">
        <v>80</v>
      </c>
      <c r="R290" s="21">
        <v>45391</v>
      </c>
      <c r="S290" s="21">
        <v>45300</v>
      </c>
      <c r="T290" s="21">
        <v>45391</v>
      </c>
      <c r="U290" s="21">
        <v>45391</v>
      </c>
      <c r="V290" s="23">
        <v>0.25277777777777777</v>
      </c>
      <c r="W290">
        <v>91</v>
      </c>
      <c r="X290" s="24">
        <v>-286470.78230447345</v>
      </c>
      <c r="Y290" s="24">
        <v>-286470.78230447345</v>
      </c>
      <c r="Z290" s="24">
        <v>-283869.44444444444</v>
      </c>
      <c r="AA290" s="24">
        <v>-283869.44444444444</v>
      </c>
      <c r="AB290" s="24">
        <f t="shared" si="41"/>
        <v>-283869.44444444444</v>
      </c>
      <c r="AC290">
        <v>1.0091638529998184</v>
      </c>
      <c r="AD290">
        <v>0</v>
      </c>
      <c r="AE290" s="22">
        <v>100000000</v>
      </c>
      <c r="AF290" s="25">
        <v>1.123E-2</v>
      </c>
      <c r="AG290" s="26">
        <v>0</v>
      </c>
      <c r="AH290" s="27">
        <v>1</v>
      </c>
      <c r="AI290" s="27" t="s">
        <v>103</v>
      </c>
      <c r="AJ290" t="s">
        <v>103</v>
      </c>
      <c r="AK290" t="s">
        <v>78</v>
      </c>
    </row>
    <row r="291" spans="1:37" ht="15" customHeight="1" x14ac:dyDescent="0.25">
      <c r="A291">
        <v>149254</v>
      </c>
      <c r="B291" t="s">
        <v>873</v>
      </c>
      <c r="C291" t="s">
        <v>874</v>
      </c>
      <c r="D291">
        <v>341</v>
      </c>
      <c r="E291" t="s">
        <v>74</v>
      </c>
      <c r="F291" t="s">
        <v>803</v>
      </c>
      <c r="G291" t="s">
        <v>804</v>
      </c>
      <c r="H291" t="s">
        <v>783</v>
      </c>
      <c r="J291" s="21">
        <v>45391</v>
      </c>
      <c r="K291" s="21">
        <v>45482</v>
      </c>
      <c r="L291" s="21">
        <v>45482</v>
      </c>
      <c r="M291" s="22">
        <v>100000000</v>
      </c>
      <c r="N291" t="s">
        <v>78</v>
      </c>
      <c r="O291">
        <v>1.123E-2</v>
      </c>
      <c r="P291" t="s">
        <v>80</v>
      </c>
      <c r="R291" s="21">
        <v>45482</v>
      </c>
      <c r="S291" s="21">
        <v>45391</v>
      </c>
      <c r="T291" s="21">
        <v>45482</v>
      </c>
      <c r="U291" s="21">
        <v>45482</v>
      </c>
      <c r="V291" s="23">
        <v>0.25277777777777777</v>
      </c>
      <c r="W291">
        <v>91</v>
      </c>
      <c r="X291" s="24">
        <v>-286837.43135908712</v>
      </c>
      <c r="Y291" s="24">
        <v>-286837.43135908712</v>
      </c>
      <c r="Z291" s="24">
        <v>-283869.44444444444</v>
      </c>
      <c r="AA291" s="24">
        <v>-283869.44444444444</v>
      </c>
      <c r="AB291" s="24">
        <f t="shared" si="41"/>
        <v>-283869.44444444444</v>
      </c>
      <c r="AC291">
        <v>1.0104554645550221</v>
      </c>
      <c r="AD291">
        <v>0</v>
      </c>
      <c r="AE291" s="22">
        <v>100000000</v>
      </c>
      <c r="AF291" s="25">
        <v>1.123E-2</v>
      </c>
      <c r="AG291" s="26">
        <v>0</v>
      </c>
      <c r="AH291" s="27">
        <v>1</v>
      </c>
      <c r="AI291" s="27" t="s">
        <v>103</v>
      </c>
      <c r="AJ291" t="s">
        <v>103</v>
      </c>
      <c r="AK291" t="s">
        <v>78</v>
      </c>
    </row>
    <row r="292" spans="1:37" ht="15" customHeight="1" x14ac:dyDescent="0.25">
      <c r="A292">
        <v>149255</v>
      </c>
      <c r="B292" t="s">
        <v>873</v>
      </c>
      <c r="C292" t="s">
        <v>874</v>
      </c>
      <c r="D292">
        <v>341</v>
      </c>
      <c r="E292" t="s">
        <v>74</v>
      </c>
      <c r="F292" t="s">
        <v>803</v>
      </c>
      <c r="G292" t="s">
        <v>804</v>
      </c>
      <c r="H292" t="s">
        <v>783</v>
      </c>
      <c r="J292" s="21">
        <v>45482</v>
      </c>
      <c r="K292" s="21">
        <v>45574</v>
      </c>
      <c r="L292" s="21">
        <v>45574</v>
      </c>
      <c r="M292" s="22">
        <v>100000000</v>
      </c>
      <c r="N292" t="s">
        <v>78</v>
      </c>
      <c r="O292">
        <v>1.123E-2</v>
      </c>
      <c r="P292" t="s">
        <v>80</v>
      </c>
      <c r="R292" s="21">
        <v>45574</v>
      </c>
      <c r="S292" s="21">
        <v>45482</v>
      </c>
      <c r="T292" s="21">
        <v>45574</v>
      </c>
      <c r="U292" s="21">
        <v>45574</v>
      </c>
      <c r="V292" s="23">
        <v>0.25555555555555554</v>
      </c>
      <c r="W292">
        <v>92</v>
      </c>
      <c r="X292" s="24">
        <v>-290364.72487162123</v>
      </c>
      <c r="Y292" s="24">
        <v>-290364.72487162123</v>
      </c>
      <c r="Z292" s="24">
        <v>-286988.88888888888</v>
      </c>
      <c r="AA292" s="24">
        <v>-286988.88888888888</v>
      </c>
      <c r="AB292" s="24">
        <f t="shared" si="41"/>
        <v>-286988.88888888888</v>
      </c>
      <c r="AC292">
        <v>1.0117629501121186</v>
      </c>
      <c r="AD292">
        <v>0</v>
      </c>
      <c r="AE292" s="22">
        <v>100000000</v>
      </c>
      <c r="AF292" s="25">
        <v>1.123E-2</v>
      </c>
      <c r="AG292" s="26">
        <v>0</v>
      </c>
      <c r="AH292" s="27">
        <v>1</v>
      </c>
      <c r="AI292" s="27" t="s">
        <v>103</v>
      </c>
      <c r="AJ292" t="s">
        <v>103</v>
      </c>
      <c r="AK292" t="s">
        <v>78</v>
      </c>
    </row>
    <row r="293" spans="1:37" ht="15" customHeight="1" x14ac:dyDescent="0.25">
      <c r="A293">
        <v>149256</v>
      </c>
      <c r="B293" t="s">
        <v>873</v>
      </c>
      <c r="C293" t="s">
        <v>874</v>
      </c>
      <c r="D293">
        <v>341</v>
      </c>
      <c r="E293" t="s">
        <v>74</v>
      </c>
      <c r="F293" t="s">
        <v>803</v>
      </c>
      <c r="G293" t="s">
        <v>804</v>
      </c>
      <c r="H293" t="s">
        <v>783</v>
      </c>
      <c r="J293" s="21">
        <v>45574</v>
      </c>
      <c r="K293" s="21">
        <v>45666</v>
      </c>
      <c r="L293" s="21">
        <v>45666</v>
      </c>
      <c r="M293" s="22">
        <v>100000000</v>
      </c>
      <c r="N293" t="s">
        <v>78</v>
      </c>
      <c r="O293">
        <v>1.123E-2</v>
      </c>
      <c r="P293" t="s">
        <v>80</v>
      </c>
      <c r="R293" s="21">
        <v>45666</v>
      </c>
      <c r="S293" s="21">
        <v>45574</v>
      </c>
      <c r="T293" s="21">
        <v>45666</v>
      </c>
      <c r="U293" s="21">
        <v>45666</v>
      </c>
      <c r="V293" s="23">
        <v>0.25555555555555554</v>
      </c>
      <c r="W293">
        <v>92</v>
      </c>
      <c r="X293" s="24">
        <v>-290740.44423519267</v>
      </c>
      <c r="Y293" s="24">
        <v>-290740.44423519267</v>
      </c>
      <c r="Z293" s="24">
        <v>-286988.88888888888</v>
      </c>
      <c r="AA293" s="24">
        <v>-286988.88888888888</v>
      </c>
      <c r="AB293" s="24">
        <f t="shared" si="41"/>
        <v>-286988.88888888888</v>
      </c>
      <c r="AC293">
        <v>1.0130721274988324</v>
      </c>
      <c r="AD293">
        <v>0</v>
      </c>
      <c r="AE293" s="22">
        <v>100000000</v>
      </c>
      <c r="AF293" s="25">
        <v>1.123E-2</v>
      </c>
      <c r="AG293" s="26">
        <v>0</v>
      </c>
      <c r="AH293" s="27">
        <v>1</v>
      </c>
      <c r="AI293" s="27" t="s">
        <v>103</v>
      </c>
      <c r="AJ293" t="s">
        <v>103</v>
      </c>
      <c r="AK293" t="s">
        <v>78</v>
      </c>
    </row>
    <row r="294" spans="1:37" ht="15" customHeight="1" x14ac:dyDescent="0.25">
      <c r="A294">
        <v>149257</v>
      </c>
      <c r="B294" t="s">
        <v>873</v>
      </c>
      <c r="C294" t="s">
        <v>874</v>
      </c>
      <c r="D294">
        <v>341</v>
      </c>
      <c r="E294" t="s">
        <v>74</v>
      </c>
      <c r="F294" t="s">
        <v>803</v>
      </c>
      <c r="G294" t="s">
        <v>804</v>
      </c>
      <c r="H294" t="s">
        <v>783</v>
      </c>
      <c r="J294" s="21">
        <v>45666</v>
      </c>
      <c r="K294" s="21">
        <v>45756</v>
      </c>
      <c r="L294" s="21">
        <v>45756</v>
      </c>
      <c r="M294" s="22">
        <v>100000000</v>
      </c>
      <c r="N294" t="s">
        <v>78</v>
      </c>
      <c r="O294">
        <v>1.123E-2</v>
      </c>
      <c r="P294" t="s">
        <v>80</v>
      </c>
      <c r="R294" s="21">
        <v>45756</v>
      </c>
      <c r="S294" s="21">
        <v>45666</v>
      </c>
      <c r="T294" s="21">
        <v>45756</v>
      </c>
      <c r="U294" s="21">
        <v>45756</v>
      </c>
      <c r="V294" s="23">
        <v>0.25</v>
      </c>
      <c r="W294">
        <v>90</v>
      </c>
      <c r="X294" s="24">
        <v>-284780.02129078109</v>
      </c>
      <c r="Y294" s="24">
        <v>-284780.02129078109</v>
      </c>
      <c r="Z294" s="24">
        <v>-280750</v>
      </c>
      <c r="AA294" s="24">
        <v>-280750</v>
      </c>
      <c r="AB294" s="24">
        <f t="shared" si="41"/>
        <v>-280750</v>
      </c>
      <c r="AC294">
        <v>1.0143544836715266</v>
      </c>
      <c r="AD294">
        <v>0</v>
      </c>
      <c r="AE294" s="22">
        <v>100000000</v>
      </c>
      <c r="AF294" s="25">
        <v>1.123E-2</v>
      </c>
      <c r="AG294" s="26">
        <v>0</v>
      </c>
      <c r="AH294" s="27">
        <v>1</v>
      </c>
      <c r="AI294" s="27" t="s">
        <v>103</v>
      </c>
      <c r="AJ294" t="s">
        <v>103</v>
      </c>
      <c r="AK294" t="s">
        <v>78</v>
      </c>
    </row>
    <row r="295" spans="1:37" ht="15" customHeight="1" x14ac:dyDescent="0.25">
      <c r="A295">
        <v>149258</v>
      </c>
      <c r="B295" t="s">
        <v>875</v>
      </c>
      <c r="C295" t="s">
        <v>874</v>
      </c>
      <c r="D295">
        <v>341</v>
      </c>
      <c r="E295" t="s">
        <v>74</v>
      </c>
      <c r="F295" t="s">
        <v>803</v>
      </c>
      <c r="G295" t="s">
        <v>804</v>
      </c>
      <c r="H295" t="s">
        <v>783</v>
      </c>
      <c r="I295" s="21">
        <v>45022</v>
      </c>
      <c r="J295" s="21">
        <v>45027</v>
      </c>
      <c r="K295" s="21">
        <v>45117</v>
      </c>
      <c r="L295" s="21">
        <v>45117</v>
      </c>
      <c r="M295" s="22">
        <v>100000000</v>
      </c>
      <c r="N295" t="s">
        <v>78</v>
      </c>
      <c r="O295" t="s">
        <v>806</v>
      </c>
      <c r="P295" t="s">
        <v>80</v>
      </c>
      <c r="R295" s="21">
        <v>45022</v>
      </c>
      <c r="S295" s="21">
        <v>45027</v>
      </c>
      <c r="T295" s="21">
        <v>45117</v>
      </c>
      <c r="U295" s="21">
        <v>45117</v>
      </c>
      <c r="V295" s="23">
        <v>0.25</v>
      </c>
      <c r="W295">
        <v>90</v>
      </c>
      <c r="X295" s="24">
        <v>396321.04879784945</v>
      </c>
      <c r="Y295" s="24">
        <v>396321.04879784945</v>
      </c>
      <c r="Z295" s="24">
        <v>394237.58757298108</v>
      </c>
      <c r="AA295" s="24">
        <v>394237.58757298108</v>
      </c>
      <c r="AB295" s="24">
        <f t="shared" ref="AB295:AB302" si="42">IF(AA295&lt;0,0,AA295)</f>
        <v>394237.58757298108</v>
      </c>
      <c r="AC295">
        <v>1.0052847858513305</v>
      </c>
      <c r="AD295">
        <v>0</v>
      </c>
      <c r="AE295" s="22">
        <v>100000000</v>
      </c>
      <c r="AF295" s="25">
        <v>1.5769503502919245E-2</v>
      </c>
      <c r="AG295" s="26">
        <v>0</v>
      </c>
      <c r="AH295" s="27">
        <v>1</v>
      </c>
      <c r="AI295" s="27" t="s">
        <v>103</v>
      </c>
      <c r="AJ295" t="s">
        <v>103</v>
      </c>
      <c r="AK295" t="s">
        <v>78</v>
      </c>
    </row>
    <row r="296" spans="1:37" ht="15" customHeight="1" x14ac:dyDescent="0.25">
      <c r="A296">
        <v>149259</v>
      </c>
      <c r="B296" t="s">
        <v>875</v>
      </c>
      <c r="C296" t="s">
        <v>874</v>
      </c>
      <c r="D296">
        <v>341</v>
      </c>
      <c r="E296" t="s">
        <v>74</v>
      </c>
      <c r="F296" t="s">
        <v>803</v>
      </c>
      <c r="G296" t="s">
        <v>804</v>
      </c>
      <c r="H296" t="s">
        <v>783</v>
      </c>
      <c r="I296" s="21">
        <v>45113</v>
      </c>
      <c r="J296" s="21">
        <v>45117</v>
      </c>
      <c r="K296" s="21">
        <v>45208</v>
      </c>
      <c r="L296" s="21">
        <v>45208</v>
      </c>
      <c r="M296" s="22">
        <v>100000000</v>
      </c>
      <c r="N296" t="s">
        <v>78</v>
      </c>
      <c r="O296" t="s">
        <v>806</v>
      </c>
      <c r="P296" t="s">
        <v>80</v>
      </c>
      <c r="R296" s="21">
        <v>45113</v>
      </c>
      <c r="S296" s="21">
        <v>45117</v>
      </c>
      <c r="T296" s="21">
        <v>45208</v>
      </c>
      <c r="U296" s="21">
        <v>45208</v>
      </c>
      <c r="V296" s="23">
        <v>0.25277777777777777</v>
      </c>
      <c r="W296">
        <v>91</v>
      </c>
      <c r="X296" s="24">
        <v>451552.45877519372</v>
      </c>
      <c r="Y296" s="24">
        <v>451552.45877519372</v>
      </c>
      <c r="Z296" s="24">
        <v>448604.48461588268</v>
      </c>
      <c r="AA296" s="24">
        <v>448604.48461588268</v>
      </c>
      <c r="AB296" s="24">
        <f t="shared" si="42"/>
        <v>448604.48461588268</v>
      </c>
      <c r="AC296">
        <v>1.0065714326548367</v>
      </c>
      <c r="AD296">
        <v>0</v>
      </c>
      <c r="AE296" s="22">
        <v>100000000</v>
      </c>
      <c r="AF296" s="25">
        <v>1.7746990600188767E-2</v>
      </c>
      <c r="AG296" s="26">
        <v>0</v>
      </c>
      <c r="AH296" s="27">
        <v>1</v>
      </c>
      <c r="AI296" s="27" t="s">
        <v>103</v>
      </c>
      <c r="AJ296" t="s">
        <v>103</v>
      </c>
      <c r="AK296" t="s">
        <v>78</v>
      </c>
    </row>
    <row r="297" spans="1:37" ht="15" customHeight="1" x14ac:dyDescent="0.25">
      <c r="A297">
        <v>149260</v>
      </c>
      <c r="B297" t="s">
        <v>875</v>
      </c>
      <c r="C297" t="s">
        <v>874</v>
      </c>
      <c r="D297">
        <v>341</v>
      </c>
      <c r="E297" t="s">
        <v>74</v>
      </c>
      <c r="F297" t="s">
        <v>803</v>
      </c>
      <c r="G297" t="s">
        <v>804</v>
      </c>
      <c r="H297" t="s">
        <v>783</v>
      </c>
      <c r="I297" s="21">
        <v>45204</v>
      </c>
      <c r="J297" s="21">
        <v>45208</v>
      </c>
      <c r="K297" s="21">
        <v>45300</v>
      </c>
      <c r="L297" s="21">
        <v>45300</v>
      </c>
      <c r="M297" s="22">
        <v>100000000</v>
      </c>
      <c r="N297" t="s">
        <v>78</v>
      </c>
      <c r="O297" t="s">
        <v>806</v>
      </c>
      <c r="P297" t="s">
        <v>80</v>
      </c>
      <c r="R297" s="21">
        <v>45204</v>
      </c>
      <c r="S297" s="21">
        <v>45208</v>
      </c>
      <c r="T297" s="21">
        <v>45300</v>
      </c>
      <c r="U297" s="21">
        <v>45300</v>
      </c>
      <c r="V297" s="23">
        <v>0.25555555555555554</v>
      </c>
      <c r="W297">
        <v>92</v>
      </c>
      <c r="X297" s="24">
        <v>482601.17629776476</v>
      </c>
      <c r="Y297" s="24">
        <v>482601.17629776476</v>
      </c>
      <c r="Z297" s="24">
        <v>478830.91318889905</v>
      </c>
      <c r="AA297" s="24">
        <v>478830.91318889905</v>
      </c>
      <c r="AB297" s="24">
        <f t="shared" si="42"/>
        <v>478830.91318889905</v>
      </c>
      <c r="AC297">
        <v>1.0078738924430686</v>
      </c>
      <c r="AD297">
        <v>0</v>
      </c>
      <c r="AE297" s="22">
        <v>100000000</v>
      </c>
      <c r="AF297" s="25">
        <v>1.8736861820435182E-2</v>
      </c>
      <c r="AG297" s="26">
        <v>0</v>
      </c>
      <c r="AH297" s="27">
        <v>1</v>
      </c>
      <c r="AI297" s="27" t="s">
        <v>103</v>
      </c>
      <c r="AJ297" t="s">
        <v>103</v>
      </c>
      <c r="AK297" t="s">
        <v>78</v>
      </c>
    </row>
    <row r="298" spans="1:37" ht="15" customHeight="1" x14ac:dyDescent="0.25">
      <c r="A298">
        <v>149261</v>
      </c>
      <c r="B298" t="s">
        <v>875</v>
      </c>
      <c r="C298" t="s">
        <v>874</v>
      </c>
      <c r="D298">
        <v>341</v>
      </c>
      <c r="E298" t="s">
        <v>74</v>
      </c>
      <c r="F298" t="s">
        <v>803</v>
      </c>
      <c r="G298" t="s">
        <v>804</v>
      </c>
      <c r="H298" t="s">
        <v>783</v>
      </c>
      <c r="I298" s="21">
        <v>45296</v>
      </c>
      <c r="J298" s="21">
        <v>45300</v>
      </c>
      <c r="K298" s="21">
        <v>45391</v>
      </c>
      <c r="L298" s="21">
        <v>45391</v>
      </c>
      <c r="M298" s="22">
        <v>100000000</v>
      </c>
      <c r="N298" t="s">
        <v>78</v>
      </c>
      <c r="O298" t="s">
        <v>806</v>
      </c>
      <c r="P298" t="s">
        <v>80</v>
      </c>
      <c r="R298" s="21">
        <v>45296</v>
      </c>
      <c r="S298" s="21">
        <v>45300</v>
      </c>
      <c r="T298" s="21">
        <v>45391</v>
      </c>
      <c r="U298" s="21">
        <v>45391</v>
      </c>
      <c r="V298" s="23">
        <v>0.25277777777777777</v>
      </c>
      <c r="W298">
        <v>91</v>
      </c>
      <c r="X298" s="24">
        <v>480798.53560584207</v>
      </c>
      <c r="Y298" s="24">
        <v>480798.53560584207</v>
      </c>
      <c r="Z298" s="24">
        <v>476432.5775012956</v>
      </c>
      <c r="AA298" s="24">
        <v>476432.5775012956</v>
      </c>
      <c r="AB298" s="24">
        <f t="shared" si="42"/>
        <v>476432.5775012956</v>
      </c>
      <c r="AC298">
        <v>1.0091638529998184</v>
      </c>
      <c r="AD298">
        <v>0</v>
      </c>
      <c r="AE298" s="22">
        <v>100000000</v>
      </c>
      <c r="AF298" s="25">
        <v>1.8847882186864444E-2</v>
      </c>
      <c r="AG298" s="26">
        <v>0</v>
      </c>
      <c r="AH298" s="27">
        <v>1</v>
      </c>
      <c r="AI298" s="27" t="s">
        <v>103</v>
      </c>
      <c r="AJ298" t="s">
        <v>103</v>
      </c>
      <c r="AK298" t="s">
        <v>78</v>
      </c>
    </row>
    <row r="299" spans="1:37" ht="15" customHeight="1" x14ac:dyDescent="0.25">
      <c r="A299">
        <v>149262</v>
      </c>
      <c r="B299" t="s">
        <v>875</v>
      </c>
      <c r="C299" t="s">
        <v>874</v>
      </c>
      <c r="D299">
        <v>341</v>
      </c>
      <c r="E299" t="s">
        <v>74</v>
      </c>
      <c r="F299" t="s">
        <v>803</v>
      </c>
      <c r="G299" t="s">
        <v>804</v>
      </c>
      <c r="H299" t="s">
        <v>783</v>
      </c>
      <c r="I299" s="21">
        <v>45387</v>
      </c>
      <c r="J299" s="21">
        <v>45391</v>
      </c>
      <c r="K299" s="21">
        <v>45482</v>
      </c>
      <c r="L299" s="21">
        <v>45482</v>
      </c>
      <c r="M299" s="22">
        <v>100000000</v>
      </c>
      <c r="N299" t="s">
        <v>78</v>
      </c>
      <c r="O299" t="s">
        <v>806</v>
      </c>
      <c r="P299" t="s">
        <v>80</v>
      </c>
      <c r="R299" s="21">
        <v>45387</v>
      </c>
      <c r="S299" s="21">
        <v>45391</v>
      </c>
      <c r="T299" s="21">
        <v>45482</v>
      </c>
      <c r="U299" s="21">
        <v>45482</v>
      </c>
      <c r="V299" s="23">
        <v>0.25277777777777777</v>
      </c>
      <c r="W299">
        <v>91</v>
      </c>
      <c r="X299" s="24">
        <v>478863.31227465579</v>
      </c>
      <c r="Y299" s="24">
        <v>478863.31227465579</v>
      </c>
      <c r="Z299" s="24">
        <v>473908.38000518363</v>
      </c>
      <c r="AA299" s="24">
        <v>473908.38000518363</v>
      </c>
      <c r="AB299" s="24">
        <f t="shared" si="42"/>
        <v>473908.38000518363</v>
      </c>
      <c r="AC299">
        <v>1.0104554645550221</v>
      </c>
      <c r="AD299">
        <v>0</v>
      </c>
      <c r="AE299" s="22">
        <v>100000000</v>
      </c>
      <c r="AF299" s="25">
        <v>1.8748023824380889E-2</v>
      </c>
      <c r="AG299" s="26">
        <v>0</v>
      </c>
      <c r="AH299" s="27">
        <v>1</v>
      </c>
      <c r="AI299" s="27" t="s">
        <v>103</v>
      </c>
      <c r="AJ299" t="s">
        <v>103</v>
      </c>
      <c r="AK299" t="s">
        <v>78</v>
      </c>
    </row>
    <row r="300" spans="1:37" ht="15" customHeight="1" x14ac:dyDescent="0.25">
      <c r="A300">
        <v>149263</v>
      </c>
      <c r="B300" t="s">
        <v>875</v>
      </c>
      <c r="C300" t="s">
        <v>874</v>
      </c>
      <c r="D300">
        <v>341</v>
      </c>
      <c r="E300" t="s">
        <v>74</v>
      </c>
      <c r="F300" t="s">
        <v>803</v>
      </c>
      <c r="G300" t="s">
        <v>804</v>
      </c>
      <c r="H300" t="s">
        <v>783</v>
      </c>
      <c r="I300" s="21">
        <v>45478</v>
      </c>
      <c r="J300" s="21">
        <v>45482</v>
      </c>
      <c r="K300" s="21">
        <v>45574</v>
      </c>
      <c r="L300" s="21">
        <v>45574</v>
      </c>
      <c r="M300" s="22">
        <v>100000000</v>
      </c>
      <c r="N300" t="s">
        <v>78</v>
      </c>
      <c r="O300" t="s">
        <v>806</v>
      </c>
      <c r="P300" t="s">
        <v>80</v>
      </c>
      <c r="R300" s="21">
        <v>45478</v>
      </c>
      <c r="S300" s="21">
        <v>45482</v>
      </c>
      <c r="T300" s="21">
        <v>45574</v>
      </c>
      <c r="U300" s="21">
        <v>45574</v>
      </c>
      <c r="V300" s="23">
        <v>0.25555555555555554</v>
      </c>
      <c r="W300">
        <v>92</v>
      </c>
      <c r="X300" s="24">
        <v>474743.93535202782</v>
      </c>
      <c r="Y300" s="24">
        <v>474743.93535202782</v>
      </c>
      <c r="Z300" s="24">
        <v>469224.47130468558</v>
      </c>
      <c r="AA300" s="24">
        <v>469224.47130468558</v>
      </c>
      <c r="AB300" s="24">
        <f t="shared" si="42"/>
        <v>469224.47130468558</v>
      </c>
      <c r="AC300">
        <v>1.0117629501121186</v>
      </c>
      <c r="AD300">
        <v>0</v>
      </c>
      <c r="AE300" s="22">
        <v>100000000</v>
      </c>
      <c r="AF300" s="25">
        <v>1.8360957572792047E-2</v>
      </c>
      <c r="AG300" s="26">
        <v>0</v>
      </c>
      <c r="AH300" s="27">
        <v>1</v>
      </c>
      <c r="AI300" s="27" t="s">
        <v>103</v>
      </c>
      <c r="AJ300" t="s">
        <v>103</v>
      </c>
      <c r="AK300" t="s">
        <v>78</v>
      </c>
    </row>
    <row r="301" spans="1:37" ht="15" customHeight="1" x14ac:dyDescent="0.25">
      <c r="A301">
        <v>149264</v>
      </c>
      <c r="B301" t="s">
        <v>875</v>
      </c>
      <c r="C301" t="s">
        <v>874</v>
      </c>
      <c r="D301">
        <v>341</v>
      </c>
      <c r="E301" t="s">
        <v>74</v>
      </c>
      <c r="F301" t="s">
        <v>803</v>
      </c>
      <c r="G301" t="s">
        <v>804</v>
      </c>
      <c r="H301" t="s">
        <v>783</v>
      </c>
      <c r="I301" s="21">
        <v>45572</v>
      </c>
      <c r="J301" s="21">
        <v>45574</v>
      </c>
      <c r="K301" s="21">
        <v>45666</v>
      </c>
      <c r="L301" s="21">
        <v>45666</v>
      </c>
      <c r="M301" s="22">
        <v>100000000</v>
      </c>
      <c r="N301" t="s">
        <v>78</v>
      </c>
      <c r="O301" t="s">
        <v>806</v>
      </c>
      <c r="P301" t="s">
        <v>80</v>
      </c>
      <c r="R301" s="21">
        <v>45572</v>
      </c>
      <c r="S301" s="21">
        <v>45574</v>
      </c>
      <c r="T301" s="21">
        <v>45666</v>
      </c>
      <c r="U301" s="21">
        <v>45666</v>
      </c>
      <c r="V301" s="23">
        <v>0.25555555555555554</v>
      </c>
      <c r="W301">
        <v>92</v>
      </c>
      <c r="X301" s="24">
        <v>448289.02359570994</v>
      </c>
      <c r="Y301" s="24">
        <v>448289.02359570994</v>
      </c>
      <c r="Z301" s="24">
        <v>442504.54772898351</v>
      </c>
      <c r="AA301" s="24">
        <v>442504.54772898351</v>
      </c>
      <c r="AB301" s="24">
        <f t="shared" si="42"/>
        <v>442504.54772898351</v>
      </c>
      <c r="AC301">
        <v>1.0130721274988324</v>
      </c>
      <c r="AD301">
        <v>0</v>
      </c>
      <c r="AE301" s="22">
        <v>100000000</v>
      </c>
      <c r="AF301" s="25">
        <v>1.7315395345916747E-2</v>
      </c>
      <c r="AG301" s="26">
        <v>0</v>
      </c>
      <c r="AH301" s="27">
        <v>1</v>
      </c>
      <c r="AI301" s="27" t="s">
        <v>103</v>
      </c>
      <c r="AJ301" t="s">
        <v>103</v>
      </c>
      <c r="AK301" t="s">
        <v>78</v>
      </c>
    </row>
    <row r="302" spans="1:37" ht="15" customHeight="1" x14ac:dyDescent="0.25">
      <c r="A302">
        <v>149265</v>
      </c>
      <c r="B302" t="s">
        <v>875</v>
      </c>
      <c r="C302" t="s">
        <v>874</v>
      </c>
      <c r="D302">
        <v>341</v>
      </c>
      <c r="E302" t="s">
        <v>74</v>
      </c>
      <c r="F302" t="s">
        <v>803</v>
      </c>
      <c r="G302" t="s">
        <v>804</v>
      </c>
      <c r="H302" t="s">
        <v>783</v>
      </c>
      <c r="I302" s="21">
        <v>45664</v>
      </c>
      <c r="J302" s="21">
        <v>45666</v>
      </c>
      <c r="K302" s="21">
        <v>45756</v>
      </c>
      <c r="L302" s="21">
        <v>45756</v>
      </c>
      <c r="M302" s="22">
        <v>100000000</v>
      </c>
      <c r="N302" t="s">
        <v>78</v>
      </c>
      <c r="O302" t="s">
        <v>806</v>
      </c>
      <c r="P302" t="s">
        <v>80</v>
      </c>
      <c r="R302" s="21">
        <v>45664</v>
      </c>
      <c r="S302" s="21">
        <v>45666</v>
      </c>
      <c r="T302" s="21">
        <v>45756</v>
      </c>
      <c r="U302" s="21">
        <v>45756</v>
      </c>
      <c r="V302" s="23">
        <v>0.25</v>
      </c>
      <c r="W302">
        <v>90</v>
      </c>
      <c r="X302" s="24">
        <v>429780.89839103742</v>
      </c>
      <c r="Y302" s="24">
        <v>429780.89839103742</v>
      </c>
      <c r="Z302" s="24">
        <v>423698.91917410924</v>
      </c>
      <c r="AA302" s="24">
        <v>423698.91917410924</v>
      </c>
      <c r="AB302" s="24">
        <f t="shared" si="42"/>
        <v>423698.91917410924</v>
      </c>
      <c r="AC302">
        <v>1.0143544836715266</v>
      </c>
      <c r="AD302">
        <v>0</v>
      </c>
      <c r="AE302" s="22">
        <v>100000000</v>
      </c>
      <c r="AF302" s="25">
        <v>1.6947956766964367E-2</v>
      </c>
      <c r="AG302" s="26">
        <v>0</v>
      </c>
      <c r="AH302" s="27">
        <v>1</v>
      </c>
      <c r="AI302" s="27" t="s">
        <v>103</v>
      </c>
      <c r="AJ302" t="s">
        <v>103</v>
      </c>
      <c r="AK302" t="s">
        <v>78</v>
      </c>
    </row>
    <row r="303" spans="1:37" ht="15" customHeight="1" x14ac:dyDescent="0.25">
      <c r="A303">
        <v>149266</v>
      </c>
      <c r="B303" t="s">
        <v>876</v>
      </c>
      <c r="C303" t="s">
        <v>877</v>
      </c>
      <c r="D303">
        <v>342</v>
      </c>
      <c r="E303" t="s">
        <v>74</v>
      </c>
      <c r="F303" t="s">
        <v>803</v>
      </c>
      <c r="G303" t="s">
        <v>804</v>
      </c>
      <c r="H303" t="s">
        <v>762</v>
      </c>
      <c r="J303" s="21">
        <v>45027</v>
      </c>
      <c r="K303" s="21">
        <v>45117</v>
      </c>
      <c r="L303" s="21">
        <v>45117</v>
      </c>
      <c r="M303" s="22">
        <v>75000000</v>
      </c>
      <c r="N303" t="s">
        <v>78</v>
      </c>
      <c r="O303">
        <v>1.2975E-2</v>
      </c>
      <c r="P303" t="s">
        <v>80</v>
      </c>
      <c r="R303" s="21">
        <v>45117</v>
      </c>
      <c r="S303" s="21">
        <v>45027</v>
      </c>
      <c r="T303" s="21">
        <v>45117</v>
      </c>
      <c r="U303" s="21">
        <v>45117</v>
      </c>
      <c r="V303" s="23">
        <v>0.25</v>
      </c>
      <c r="W303">
        <v>90</v>
      </c>
      <c r="X303" s="24">
        <v>-244566.939307894</v>
      </c>
      <c r="Y303" s="24">
        <v>-244566.939307894</v>
      </c>
      <c r="Z303" s="24">
        <v>-243281.25</v>
      </c>
      <c r="AA303" s="24">
        <v>-243281.25</v>
      </c>
      <c r="AB303" s="24">
        <f t="shared" ref="AB303:AB310" si="43">AA303</f>
        <v>-243281.25</v>
      </c>
      <c r="AC303">
        <v>1.0052847858513305</v>
      </c>
      <c r="AD303">
        <v>0</v>
      </c>
      <c r="AE303" s="22">
        <v>75000000</v>
      </c>
      <c r="AF303" s="25">
        <v>1.2975E-2</v>
      </c>
      <c r="AG303" s="26">
        <v>0</v>
      </c>
      <c r="AH303" s="27">
        <v>1</v>
      </c>
      <c r="AI303" s="27" t="s">
        <v>103</v>
      </c>
      <c r="AJ303" t="s">
        <v>103</v>
      </c>
      <c r="AK303" t="s">
        <v>78</v>
      </c>
    </row>
    <row r="304" spans="1:37" ht="15" customHeight="1" x14ac:dyDescent="0.25">
      <c r="A304">
        <v>149267</v>
      </c>
      <c r="B304" t="s">
        <v>876</v>
      </c>
      <c r="C304" t="s">
        <v>877</v>
      </c>
      <c r="D304">
        <v>342</v>
      </c>
      <c r="E304" t="s">
        <v>74</v>
      </c>
      <c r="F304" t="s">
        <v>803</v>
      </c>
      <c r="G304" t="s">
        <v>804</v>
      </c>
      <c r="H304" t="s">
        <v>762</v>
      </c>
      <c r="J304" s="21">
        <v>45117</v>
      </c>
      <c r="K304" s="21">
        <v>45208</v>
      </c>
      <c r="L304" s="21">
        <v>45208</v>
      </c>
      <c r="M304" s="22">
        <v>75000000</v>
      </c>
      <c r="N304" t="s">
        <v>78</v>
      </c>
      <c r="O304">
        <v>1.2975E-2</v>
      </c>
      <c r="P304" t="s">
        <v>80</v>
      </c>
      <c r="R304" s="21">
        <v>45208</v>
      </c>
      <c r="S304" s="21">
        <v>45117</v>
      </c>
      <c r="T304" s="21">
        <v>45208</v>
      </c>
      <c r="U304" s="21">
        <v>45208</v>
      </c>
      <c r="V304" s="23">
        <v>0.25277777777777777</v>
      </c>
      <c r="W304">
        <v>91</v>
      </c>
      <c r="X304" s="24">
        <v>-247600.84475445459</v>
      </c>
      <c r="Y304" s="24">
        <v>-247600.84475445459</v>
      </c>
      <c r="Z304" s="24">
        <v>-245984.375</v>
      </c>
      <c r="AA304" s="24">
        <v>-245984.375</v>
      </c>
      <c r="AB304" s="24">
        <f t="shared" si="43"/>
        <v>-245984.375</v>
      </c>
      <c r="AC304">
        <v>1.0065714326548367</v>
      </c>
      <c r="AD304">
        <v>0</v>
      </c>
      <c r="AE304" s="22">
        <v>75000000</v>
      </c>
      <c r="AF304" s="25">
        <v>1.2975E-2</v>
      </c>
      <c r="AG304" s="26">
        <v>0</v>
      </c>
      <c r="AH304" s="27">
        <v>1</v>
      </c>
      <c r="AI304" s="27" t="s">
        <v>103</v>
      </c>
      <c r="AJ304" t="s">
        <v>103</v>
      </c>
      <c r="AK304" t="s">
        <v>78</v>
      </c>
    </row>
    <row r="305" spans="1:37" ht="15" customHeight="1" x14ac:dyDescent="0.25">
      <c r="A305">
        <v>149268</v>
      </c>
      <c r="B305" t="s">
        <v>876</v>
      </c>
      <c r="C305" t="s">
        <v>877</v>
      </c>
      <c r="D305">
        <v>342</v>
      </c>
      <c r="E305" t="s">
        <v>74</v>
      </c>
      <c r="F305" t="s">
        <v>803</v>
      </c>
      <c r="G305" t="s">
        <v>804</v>
      </c>
      <c r="H305" t="s">
        <v>762</v>
      </c>
      <c r="J305" s="21">
        <v>45208</v>
      </c>
      <c r="K305" s="21">
        <v>45300</v>
      </c>
      <c r="L305" s="21">
        <v>45300</v>
      </c>
      <c r="M305" s="22">
        <v>75000000</v>
      </c>
      <c r="N305" t="s">
        <v>78</v>
      </c>
      <c r="O305">
        <v>1.2975E-2</v>
      </c>
      <c r="P305" t="s">
        <v>80</v>
      </c>
      <c r="R305" s="21">
        <v>45300</v>
      </c>
      <c r="S305" s="21">
        <v>45208</v>
      </c>
      <c r="T305" s="21">
        <v>45300</v>
      </c>
      <c r="U305" s="21">
        <v>45300</v>
      </c>
      <c r="V305" s="23">
        <v>0.25555555555555554</v>
      </c>
      <c r="W305">
        <v>92</v>
      </c>
      <c r="X305" s="24">
        <v>-250645.6386269356</v>
      </c>
      <c r="Y305" s="24">
        <v>-250645.6386269356</v>
      </c>
      <c r="Z305" s="24">
        <v>-248687.49999999997</v>
      </c>
      <c r="AA305" s="24">
        <v>-248687.49999999997</v>
      </c>
      <c r="AB305" s="24">
        <f t="shared" si="43"/>
        <v>-248687.49999999997</v>
      </c>
      <c r="AC305">
        <v>1.0078738924430686</v>
      </c>
      <c r="AD305">
        <v>0</v>
      </c>
      <c r="AE305" s="22">
        <v>75000000</v>
      </c>
      <c r="AF305" s="25">
        <v>1.2975E-2</v>
      </c>
      <c r="AG305" s="26">
        <v>0</v>
      </c>
      <c r="AH305" s="27">
        <v>1</v>
      </c>
      <c r="AI305" s="27" t="s">
        <v>103</v>
      </c>
      <c r="AJ305" t="s">
        <v>103</v>
      </c>
      <c r="AK305" t="s">
        <v>78</v>
      </c>
    </row>
    <row r="306" spans="1:37" ht="15" customHeight="1" x14ac:dyDescent="0.25">
      <c r="A306">
        <v>149269</v>
      </c>
      <c r="B306" t="s">
        <v>876</v>
      </c>
      <c r="C306" t="s">
        <v>877</v>
      </c>
      <c r="D306">
        <v>342</v>
      </c>
      <c r="E306" t="s">
        <v>74</v>
      </c>
      <c r="F306" t="s">
        <v>803</v>
      </c>
      <c r="G306" t="s">
        <v>804</v>
      </c>
      <c r="H306" t="s">
        <v>762</v>
      </c>
      <c r="J306" s="21">
        <v>45300</v>
      </c>
      <c r="K306" s="21">
        <v>45391</v>
      </c>
      <c r="L306" s="21">
        <v>45391</v>
      </c>
      <c r="M306" s="22">
        <v>75000000</v>
      </c>
      <c r="N306" t="s">
        <v>78</v>
      </c>
      <c r="O306">
        <v>1.2975E-2</v>
      </c>
      <c r="P306" t="s">
        <v>80</v>
      </c>
      <c r="R306" s="21">
        <v>45391</v>
      </c>
      <c r="S306" s="21">
        <v>45300</v>
      </c>
      <c r="T306" s="21">
        <v>45391</v>
      </c>
      <c r="U306" s="21">
        <v>45391</v>
      </c>
      <c r="V306" s="23">
        <v>0.25277777777777777</v>
      </c>
      <c r="W306">
        <v>91</v>
      </c>
      <c r="X306" s="24">
        <v>-248238.5396527522</v>
      </c>
      <c r="Y306" s="24">
        <v>-248238.5396527522</v>
      </c>
      <c r="Z306" s="24">
        <v>-245984.375</v>
      </c>
      <c r="AA306" s="24">
        <v>-245984.375</v>
      </c>
      <c r="AB306" s="24">
        <f t="shared" si="43"/>
        <v>-245984.375</v>
      </c>
      <c r="AC306">
        <v>1.0091638529998184</v>
      </c>
      <c r="AD306">
        <v>0</v>
      </c>
      <c r="AE306" s="22">
        <v>75000000</v>
      </c>
      <c r="AF306" s="25">
        <v>1.2975E-2</v>
      </c>
      <c r="AG306" s="26">
        <v>0</v>
      </c>
      <c r="AH306" s="27">
        <v>1</v>
      </c>
      <c r="AI306" s="27" t="s">
        <v>103</v>
      </c>
      <c r="AJ306" t="s">
        <v>103</v>
      </c>
      <c r="AK306" t="s">
        <v>78</v>
      </c>
    </row>
    <row r="307" spans="1:37" ht="15" customHeight="1" x14ac:dyDescent="0.25">
      <c r="A307">
        <v>149270</v>
      </c>
      <c r="B307" t="s">
        <v>876</v>
      </c>
      <c r="C307" t="s">
        <v>877</v>
      </c>
      <c r="D307">
        <v>342</v>
      </c>
      <c r="E307" t="s">
        <v>74</v>
      </c>
      <c r="F307" t="s">
        <v>803</v>
      </c>
      <c r="G307" t="s">
        <v>804</v>
      </c>
      <c r="H307" t="s">
        <v>762</v>
      </c>
      <c r="J307" s="21">
        <v>45391</v>
      </c>
      <c r="K307" s="21">
        <v>45482</v>
      </c>
      <c r="L307" s="21">
        <v>45482</v>
      </c>
      <c r="M307" s="22">
        <v>75000000</v>
      </c>
      <c r="N307" t="s">
        <v>78</v>
      </c>
      <c r="O307">
        <v>1.2975E-2</v>
      </c>
      <c r="P307" t="s">
        <v>80</v>
      </c>
      <c r="R307" s="21">
        <v>45482</v>
      </c>
      <c r="S307" s="21">
        <v>45391</v>
      </c>
      <c r="T307" s="21">
        <v>45482</v>
      </c>
      <c r="U307" s="21">
        <v>45482</v>
      </c>
      <c r="V307" s="23">
        <v>0.25277777777777777</v>
      </c>
      <c r="W307">
        <v>91</v>
      </c>
      <c r="X307" s="24">
        <v>-248556.25591390175</v>
      </c>
      <c r="Y307" s="24">
        <v>-248556.25591390175</v>
      </c>
      <c r="Z307" s="24">
        <v>-245984.375</v>
      </c>
      <c r="AA307" s="24">
        <v>-245984.375</v>
      </c>
      <c r="AB307" s="24">
        <f t="shared" si="43"/>
        <v>-245984.375</v>
      </c>
      <c r="AC307">
        <v>1.0104554645550221</v>
      </c>
      <c r="AD307">
        <v>0</v>
      </c>
      <c r="AE307" s="22">
        <v>75000000</v>
      </c>
      <c r="AF307" s="25">
        <v>1.2975E-2</v>
      </c>
      <c r="AG307" s="26">
        <v>0</v>
      </c>
      <c r="AH307" s="27">
        <v>1</v>
      </c>
      <c r="AI307" s="27" t="s">
        <v>103</v>
      </c>
      <c r="AJ307" t="s">
        <v>103</v>
      </c>
      <c r="AK307" t="s">
        <v>78</v>
      </c>
    </row>
    <row r="308" spans="1:37" ht="15" customHeight="1" x14ac:dyDescent="0.25">
      <c r="A308">
        <v>149271</v>
      </c>
      <c r="B308" t="s">
        <v>876</v>
      </c>
      <c r="C308" t="s">
        <v>877</v>
      </c>
      <c r="D308">
        <v>342</v>
      </c>
      <c r="E308" t="s">
        <v>74</v>
      </c>
      <c r="F308" t="s">
        <v>803</v>
      </c>
      <c r="G308" t="s">
        <v>804</v>
      </c>
      <c r="H308" t="s">
        <v>762</v>
      </c>
      <c r="J308" s="21">
        <v>45482</v>
      </c>
      <c r="K308" s="21">
        <v>45574</v>
      </c>
      <c r="L308" s="21">
        <v>45574</v>
      </c>
      <c r="M308" s="22">
        <v>75000000</v>
      </c>
      <c r="N308" t="s">
        <v>78</v>
      </c>
      <c r="O308">
        <v>1.2975E-2</v>
      </c>
      <c r="P308" t="s">
        <v>80</v>
      </c>
      <c r="R308" s="21">
        <v>45574</v>
      </c>
      <c r="S308" s="21">
        <v>45482</v>
      </c>
      <c r="T308" s="21">
        <v>45574</v>
      </c>
      <c r="U308" s="21">
        <v>45574</v>
      </c>
      <c r="V308" s="23">
        <v>0.25555555555555554</v>
      </c>
      <c r="W308">
        <v>92</v>
      </c>
      <c r="X308" s="24">
        <v>-251612.79865600745</v>
      </c>
      <c r="Y308" s="24">
        <v>-251612.79865600745</v>
      </c>
      <c r="Z308" s="24">
        <v>-248687.49999999997</v>
      </c>
      <c r="AA308" s="24">
        <v>-248687.49999999997</v>
      </c>
      <c r="AB308" s="24">
        <f t="shared" si="43"/>
        <v>-248687.49999999997</v>
      </c>
      <c r="AC308">
        <v>1.0117629501121186</v>
      </c>
      <c r="AD308">
        <v>0</v>
      </c>
      <c r="AE308" s="22">
        <v>75000000</v>
      </c>
      <c r="AF308" s="25">
        <v>1.2975E-2</v>
      </c>
      <c r="AG308" s="26">
        <v>0</v>
      </c>
      <c r="AH308" s="27">
        <v>1</v>
      </c>
      <c r="AI308" s="27" t="s">
        <v>103</v>
      </c>
      <c r="AJ308" t="s">
        <v>103</v>
      </c>
      <c r="AK308" t="s">
        <v>78</v>
      </c>
    </row>
    <row r="309" spans="1:37" ht="15" customHeight="1" x14ac:dyDescent="0.25">
      <c r="A309">
        <v>149272</v>
      </c>
      <c r="B309" t="s">
        <v>876</v>
      </c>
      <c r="C309" t="s">
        <v>877</v>
      </c>
      <c r="D309">
        <v>342</v>
      </c>
      <c r="E309" t="s">
        <v>74</v>
      </c>
      <c r="F309" t="s">
        <v>803</v>
      </c>
      <c r="G309" t="s">
        <v>804</v>
      </c>
      <c r="H309" t="s">
        <v>762</v>
      </c>
      <c r="J309" s="21">
        <v>45574</v>
      </c>
      <c r="K309" s="21">
        <v>45666</v>
      </c>
      <c r="L309" s="21">
        <v>45666</v>
      </c>
      <c r="M309" s="22">
        <v>75000000</v>
      </c>
      <c r="N309" t="s">
        <v>78</v>
      </c>
      <c r="O309">
        <v>1.2975E-2</v>
      </c>
      <c r="P309" t="s">
        <v>80</v>
      </c>
      <c r="R309" s="21">
        <v>45666</v>
      </c>
      <c r="S309" s="21">
        <v>45574</v>
      </c>
      <c r="T309" s="21">
        <v>45666</v>
      </c>
      <c r="U309" s="21">
        <v>45666</v>
      </c>
      <c r="V309" s="23">
        <v>0.25555555555555554</v>
      </c>
      <c r="W309">
        <v>92</v>
      </c>
      <c r="X309" s="24">
        <v>-251938.37470736585</v>
      </c>
      <c r="Y309" s="24">
        <v>-251938.37470736585</v>
      </c>
      <c r="Z309" s="24">
        <v>-248687.49999999997</v>
      </c>
      <c r="AA309" s="24">
        <v>-248687.49999999997</v>
      </c>
      <c r="AB309" s="24">
        <f t="shared" si="43"/>
        <v>-248687.49999999997</v>
      </c>
      <c r="AC309">
        <v>1.0130721274988324</v>
      </c>
      <c r="AD309">
        <v>0</v>
      </c>
      <c r="AE309" s="22">
        <v>75000000</v>
      </c>
      <c r="AF309" s="25">
        <v>1.2975E-2</v>
      </c>
      <c r="AG309" s="26">
        <v>0</v>
      </c>
      <c r="AH309" s="27">
        <v>1</v>
      </c>
      <c r="AI309" s="27" t="s">
        <v>103</v>
      </c>
      <c r="AJ309" t="s">
        <v>103</v>
      </c>
      <c r="AK309" t="s">
        <v>78</v>
      </c>
    </row>
    <row r="310" spans="1:37" ht="15" customHeight="1" x14ac:dyDescent="0.25">
      <c r="A310">
        <v>149273</v>
      </c>
      <c r="B310" t="s">
        <v>876</v>
      </c>
      <c r="C310" t="s">
        <v>877</v>
      </c>
      <c r="D310">
        <v>342</v>
      </c>
      <c r="E310" t="s">
        <v>74</v>
      </c>
      <c r="F310" t="s">
        <v>803</v>
      </c>
      <c r="G310" t="s">
        <v>804</v>
      </c>
      <c r="H310" t="s">
        <v>762</v>
      </c>
      <c r="J310" s="21">
        <v>45666</v>
      </c>
      <c r="K310" s="21">
        <v>45756</v>
      </c>
      <c r="L310" s="21">
        <v>45756</v>
      </c>
      <c r="M310" s="22">
        <v>75000000</v>
      </c>
      <c r="N310" t="s">
        <v>78</v>
      </c>
      <c r="O310">
        <v>1.2975E-2</v>
      </c>
      <c r="P310" t="s">
        <v>80</v>
      </c>
      <c r="R310" s="21">
        <v>45756</v>
      </c>
      <c r="S310" s="21">
        <v>45666</v>
      </c>
      <c r="T310" s="21">
        <v>45756</v>
      </c>
      <c r="U310" s="21">
        <v>45756</v>
      </c>
      <c r="V310" s="23">
        <v>0.25</v>
      </c>
      <c r="W310">
        <v>90</v>
      </c>
      <c r="X310" s="24">
        <v>-246773.42673071357</v>
      </c>
      <c r="Y310" s="24">
        <v>-246773.42673071357</v>
      </c>
      <c r="Z310" s="24">
        <v>-243281.25</v>
      </c>
      <c r="AA310" s="24">
        <v>-243281.25</v>
      </c>
      <c r="AB310" s="24">
        <f t="shared" si="43"/>
        <v>-243281.25</v>
      </c>
      <c r="AC310">
        <v>1.0143544836715266</v>
      </c>
      <c r="AD310">
        <v>0</v>
      </c>
      <c r="AE310" s="22">
        <v>75000000</v>
      </c>
      <c r="AF310" s="25">
        <v>1.2975E-2</v>
      </c>
      <c r="AG310" s="26">
        <v>0</v>
      </c>
      <c r="AH310" s="27">
        <v>1</v>
      </c>
      <c r="AI310" s="27" t="s">
        <v>103</v>
      </c>
      <c r="AJ310" t="s">
        <v>103</v>
      </c>
      <c r="AK310" t="s">
        <v>78</v>
      </c>
    </row>
    <row r="311" spans="1:37" ht="15" customHeight="1" x14ac:dyDescent="0.25">
      <c r="A311">
        <v>149274</v>
      </c>
      <c r="B311" t="s">
        <v>878</v>
      </c>
      <c r="C311" t="s">
        <v>877</v>
      </c>
      <c r="D311">
        <v>342</v>
      </c>
      <c r="E311" t="s">
        <v>74</v>
      </c>
      <c r="F311" t="s">
        <v>803</v>
      </c>
      <c r="G311" t="s">
        <v>804</v>
      </c>
      <c r="H311" t="s">
        <v>762</v>
      </c>
      <c r="I311" s="21">
        <v>45022</v>
      </c>
      <c r="J311" s="21">
        <v>45027</v>
      </c>
      <c r="K311" s="21">
        <v>45117</v>
      </c>
      <c r="L311" s="21">
        <v>45117</v>
      </c>
      <c r="M311" s="22">
        <v>75000000</v>
      </c>
      <c r="N311" t="s">
        <v>78</v>
      </c>
      <c r="O311" t="s">
        <v>806</v>
      </c>
      <c r="P311" t="s">
        <v>80</v>
      </c>
      <c r="R311" s="21">
        <v>45022</v>
      </c>
      <c r="S311" s="21">
        <v>45027</v>
      </c>
      <c r="T311" s="21">
        <v>45117</v>
      </c>
      <c r="U311" s="21">
        <v>45117</v>
      </c>
      <c r="V311" s="23">
        <v>0.25</v>
      </c>
      <c r="W311">
        <v>90</v>
      </c>
      <c r="X311" s="24">
        <v>297240.78659838712</v>
      </c>
      <c r="Y311" s="24">
        <v>297240.78659838712</v>
      </c>
      <c r="Z311" s="24">
        <v>295678.19067973585</v>
      </c>
      <c r="AA311" s="24">
        <v>295678.19067973585</v>
      </c>
      <c r="AB311" s="24">
        <f t="shared" ref="AB311:AB318" si="44">IF(AA311&lt;0,0,AA311)</f>
        <v>295678.19067973585</v>
      </c>
      <c r="AC311">
        <v>1.0052847858513305</v>
      </c>
      <c r="AD311">
        <v>0</v>
      </c>
      <c r="AE311" s="22">
        <v>75000000</v>
      </c>
      <c r="AF311" s="25">
        <v>1.5769503502919245E-2</v>
      </c>
      <c r="AG311" s="26">
        <v>0</v>
      </c>
      <c r="AH311" s="27">
        <v>1</v>
      </c>
      <c r="AI311" s="27" t="s">
        <v>103</v>
      </c>
      <c r="AJ311" t="s">
        <v>103</v>
      </c>
      <c r="AK311" t="s">
        <v>78</v>
      </c>
    </row>
    <row r="312" spans="1:37" ht="15" customHeight="1" x14ac:dyDescent="0.25">
      <c r="A312">
        <v>149275</v>
      </c>
      <c r="B312" t="s">
        <v>878</v>
      </c>
      <c r="C312" t="s">
        <v>877</v>
      </c>
      <c r="D312">
        <v>342</v>
      </c>
      <c r="E312" t="s">
        <v>74</v>
      </c>
      <c r="F312" t="s">
        <v>803</v>
      </c>
      <c r="G312" t="s">
        <v>804</v>
      </c>
      <c r="H312" t="s">
        <v>762</v>
      </c>
      <c r="I312" s="21">
        <v>45113</v>
      </c>
      <c r="J312" s="21">
        <v>45117</v>
      </c>
      <c r="K312" s="21">
        <v>45208</v>
      </c>
      <c r="L312" s="21">
        <v>45208</v>
      </c>
      <c r="M312" s="22">
        <v>75000000</v>
      </c>
      <c r="N312" t="s">
        <v>78</v>
      </c>
      <c r="O312" t="s">
        <v>806</v>
      </c>
      <c r="P312" t="s">
        <v>80</v>
      </c>
      <c r="R312" s="21">
        <v>45113</v>
      </c>
      <c r="S312" s="21">
        <v>45117</v>
      </c>
      <c r="T312" s="21">
        <v>45208</v>
      </c>
      <c r="U312" s="21">
        <v>45208</v>
      </c>
      <c r="V312" s="23">
        <v>0.25277777777777777</v>
      </c>
      <c r="W312">
        <v>91</v>
      </c>
      <c r="X312" s="24">
        <v>338664.34408139536</v>
      </c>
      <c r="Y312" s="24">
        <v>338664.34408139536</v>
      </c>
      <c r="Z312" s="24">
        <v>336453.36346191209</v>
      </c>
      <c r="AA312" s="24">
        <v>336453.36346191209</v>
      </c>
      <c r="AB312" s="24">
        <f t="shared" si="44"/>
        <v>336453.36346191209</v>
      </c>
      <c r="AC312">
        <v>1.0065714326548367</v>
      </c>
      <c r="AD312">
        <v>0</v>
      </c>
      <c r="AE312" s="22">
        <v>75000000</v>
      </c>
      <c r="AF312" s="25">
        <v>1.7746990600188767E-2</v>
      </c>
      <c r="AG312" s="26">
        <v>0</v>
      </c>
      <c r="AH312" s="27">
        <v>1</v>
      </c>
      <c r="AI312" s="27" t="s">
        <v>103</v>
      </c>
      <c r="AJ312" t="s">
        <v>103</v>
      </c>
      <c r="AK312" t="s">
        <v>78</v>
      </c>
    </row>
    <row r="313" spans="1:37" ht="15" customHeight="1" x14ac:dyDescent="0.25">
      <c r="A313">
        <v>149276</v>
      </c>
      <c r="B313" t="s">
        <v>878</v>
      </c>
      <c r="C313" t="s">
        <v>877</v>
      </c>
      <c r="D313">
        <v>342</v>
      </c>
      <c r="E313" t="s">
        <v>74</v>
      </c>
      <c r="F313" t="s">
        <v>803</v>
      </c>
      <c r="G313" t="s">
        <v>804</v>
      </c>
      <c r="H313" t="s">
        <v>762</v>
      </c>
      <c r="I313" s="21">
        <v>45204</v>
      </c>
      <c r="J313" s="21">
        <v>45208</v>
      </c>
      <c r="K313" s="21">
        <v>45300</v>
      </c>
      <c r="L313" s="21">
        <v>45300</v>
      </c>
      <c r="M313" s="22">
        <v>75000000</v>
      </c>
      <c r="N313" t="s">
        <v>78</v>
      </c>
      <c r="O313" t="s">
        <v>806</v>
      </c>
      <c r="P313" t="s">
        <v>80</v>
      </c>
      <c r="R313" s="21">
        <v>45204</v>
      </c>
      <c r="S313" s="21">
        <v>45208</v>
      </c>
      <c r="T313" s="21">
        <v>45300</v>
      </c>
      <c r="U313" s="21">
        <v>45300</v>
      </c>
      <c r="V313" s="23">
        <v>0.25555555555555554</v>
      </c>
      <c r="W313">
        <v>92</v>
      </c>
      <c r="X313" s="24">
        <v>361950.88222332363</v>
      </c>
      <c r="Y313" s="24">
        <v>361950.88222332363</v>
      </c>
      <c r="Z313" s="24">
        <v>359123.18489167438</v>
      </c>
      <c r="AA313" s="24">
        <v>359123.18489167438</v>
      </c>
      <c r="AB313" s="24">
        <f t="shared" si="44"/>
        <v>359123.18489167438</v>
      </c>
      <c r="AC313">
        <v>1.0078738924430686</v>
      </c>
      <c r="AD313">
        <v>0</v>
      </c>
      <c r="AE313" s="22">
        <v>75000000</v>
      </c>
      <c r="AF313" s="25">
        <v>1.8736861820435182E-2</v>
      </c>
      <c r="AG313" s="26">
        <v>0</v>
      </c>
      <c r="AH313" s="27">
        <v>1</v>
      </c>
      <c r="AI313" s="27" t="s">
        <v>103</v>
      </c>
      <c r="AJ313" t="s">
        <v>103</v>
      </c>
      <c r="AK313" t="s">
        <v>78</v>
      </c>
    </row>
    <row r="314" spans="1:37" ht="15" customHeight="1" x14ac:dyDescent="0.25">
      <c r="A314">
        <v>149277</v>
      </c>
      <c r="B314" t="s">
        <v>878</v>
      </c>
      <c r="C314" t="s">
        <v>877</v>
      </c>
      <c r="D314">
        <v>342</v>
      </c>
      <c r="E314" t="s">
        <v>74</v>
      </c>
      <c r="F314" t="s">
        <v>803</v>
      </c>
      <c r="G314" t="s">
        <v>804</v>
      </c>
      <c r="H314" t="s">
        <v>762</v>
      </c>
      <c r="I314" s="21">
        <v>45296</v>
      </c>
      <c r="J314" s="21">
        <v>45300</v>
      </c>
      <c r="K314" s="21">
        <v>45391</v>
      </c>
      <c r="L314" s="21">
        <v>45391</v>
      </c>
      <c r="M314" s="22">
        <v>75000000</v>
      </c>
      <c r="N314" t="s">
        <v>78</v>
      </c>
      <c r="O314" t="s">
        <v>806</v>
      </c>
      <c r="P314" t="s">
        <v>80</v>
      </c>
      <c r="R314" s="21">
        <v>45296</v>
      </c>
      <c r="S314" s="21">
        <v>45300</v>
      </c>
      <c r="T314" s="21">
        <v>45391</v>
      </c>
      <c r="U314" s="21">
        <v>45391</v>
      </c>
      <c r="V314" s="23">
        <v>0.25277777777777777</v>
      </c>
      <c r="W314">
        <v>91</v>
      </c>
      <c r="X314" s="24">
        <v>360598.90170438163</v>
      </c>
      <c r="Y314" s="24">
        <v>360598.90170438163</v>
      </c>
      <c r="Z314" s="24">
        <v>357324.43312597182</v>
      </c>
      <c r="AA314" s="24">
        <v>357324.43312597182</v>
      </c>
      <c r="AB314" s="24">
        <f t="shared" si="44"/>
        <v>357324.43312597182</v>
      </c>
      <c r="AC314">
        <v>1.0091638529998184</v>
      </c>
      <c r="AD314">
        <v>0</v>
      </c>
      <c r="AE314" s="22">
        <v>75000000</v>
      </c>
      <c r="AF314" s="25">
        <v>1.8847882186864444E-2</v>
      </c>
      <c r="AG314" s="26">
        <v>0</v>
      </c>
      <c r="AH314" s="27">
        <v>1</v>
      </c>
      <c r="AI314" s="27" t="s">
        <v>103</v>
      </c>
      <c r="AJ314" t="s">
        <v>103</v>
      </c>
      <c r="AK314" t="s">
        <v>78</v>
      </c>
    </row>
    <row r="315" spans="1:37" ht="15" customHeight="1" x14ac:dyDescent="0.25">
      <c r="A315">
        <v>149278</v>
      </c>
      <c r="B315" t="s">
        <v>878</v>
      </c>
      <c r="C315" t="s">
        <v>877</v>
      </c>
      <c r="D315">
        <v>342</v>
      </c>
      <c r="E315" t="s">
        <v>74</v>
      </c>
      <c r="F315" t="s">
        <v>803</v>
      </c>
      <c r="G315" t="s">
        <v>804</v>
      </c>
      <c r="H315" t="s">
        <v>762</v>
      </c>
      <c r="I315" s="21">
        <v>45387</v>
      </c>
      <c r="J315" s="21">
        <v>45391</v>
      </c>
      <c r="K315" s="21">
        <v>45482</v>
      </c>
      <c r="L315" s="21">
        <v>45482</v>
      </c>
      <c r="M315" s="22">
        <v>75000000</v>
      </c>
      <c r="N315" t="s">
        <v>78</v>
      </c>
      <c r="O315" t="s">
        <v>806</v>
      </c>
      <c r="P315" t="s">
        <v>80</v>
      </c>
      <c r="R315" s="21">
        <v>45387</v>
      </c>
      <c r="S315" s="21">
        <v>45391</v>
      </c>
      <c r="T315" s="21">
        <v>45482</v>
      </c>
      <c r="U315" s="21">
        <v>45482</v>
      </c>
      <c r="V315" s="23">
        <v>0.25277777777777777</v>
      </c>
      <c r="W315">
        <v>91</v>
      </c>
      <c r="X315" s="24">
        <v>359147.48420599184</v>
      </c>
      <c r="Y315" s="24">
        <v>359147.48420599184</v>
      </c>
      <c r="Z315" s="24">
        <v>355431.28500388772</v>
      </c>
      <c r="AA315" s="24">
        <v>355431.28500388772</v>
      </c>
      <c r="AB315" s="24">
        <f t="shared" si="44"/>
        <v>355431.28500388772</v>
      </c>
      <c r="AC315">
        <v>1.0104554645550221</v>
      </c>
      <c r="AD315">
        <v>0</v>
      </c>
      <c r="AE315" s="22">
        <v>75000000</v>
      </c>
      <c r="AF315" s="25">
        <v>1.8748023824380889E-2</v>
      </c>
      <c r="AG315" s="26">
        <v>0</v>
      </c>
      <c r="AH315" s="27">
        <v>1</v>
      </c>
      <c r="AI315" s="27" t="s">
        <v>103</v>
      </c>
      <c r="AJ315" t="s">
        <v>103</v>
      </c>
      <c r="AK315" t="s">
        <v>78</v>
      </c>
    </row>
    <row r="316" spans="1:37" ht="15" customHeight="1" x14ac:dyDescent="0.25">
      <c r="A316">
        <v>149279</v>
      </c>
      <c r="B316" t="s">
        <v>878</v>
      </c>
      <c r="C316" t="s">
        <v>877</v>
      </c>
      <c r="D316">
        <v>342</v>
      </c>
      <c r="E316" t="s">
        <v>74</v>
      </c>
      <c r="F316" t="s">
        <v>803</v>
      </c>
      <c r="G316" t="s">
        <v>804</v>
      </c>
      <c r="H316" t="s">
        <v>762</v>
      </c>
      <c r="I316" s="21">
        <v>45478</v>
      </c>
      <c r="J316" s="21">
        <v>45482</v>
      </c>
      <c r="K316" s="21">
        <v>45574</v>
      </c>
      <c r="L316" s="21">
        <v>45574</v>
      </c>
      <c r="M316" s="22">
        <v>75000000</v>
      </c>
      <c r="N316" t="s">
        <v>78</v>
      </c>
      <c r="O316" t="s">
        <v>806</v>
      </c>
      <c r="P316" t="s">
        <v>80</v>
      </c>
      <c r="R316" s="21">
        <v>45478</v>
      </c>
      <c r="S316" s="21">
        <v>45482</v>
      </c>
      <c r="T316" s="21">
        <v>45574</v>
      </c>
      <c r="U316" s="21">
        <v>45574</v>
      </c>
      <c r="V316" s="23">
        <v>0.25555555555555554</v>
      </c>
      <c r="W316">
        <v>92</v>
      </c>
      <c r="X316" s="24">
        <v>356057.95151402097</v>
      </c>
      <c r="Y316" s="24">
        <v>356057.95151402097</v>
      </c>
      <c r="Z316" s="24">
        <v>351918.3534785143</v>
      </c>
      <c r="AA316" s="24">
        <v>351918.3534785143</v>
      </c>
      <c r="AB316" s="24">
        <f t="shared" si="44"/>
        <v>351918.3534785143</v>
      </c>
      <c r="AC316">
        <v>1.0117629501121186</v>
      </c>
      <c r="AD316">
        <v>0</v>
      </c>
      <c r="AE316" s="22">
        <v>75000000</v>
      </c>
      <c r="AF316" s="25">
        <v>1.8360957572792047E-2</v>
      </c>
      <c r="AG316" s="26">
        <v>0</v>
      </c>
      <c r="AH316" s="27">
        <v>1</v>
      </c>
      <c r="AI316" s="27" t="s">
        <v>103</v>
      </c>
      <c r="AJ316" t="s">
        <v>103</v>
      </c>
      <c r="AK316" t="s">
        <v>78</v>
      </c>
    </row>
    <row r="317" spans="1:37" ht="15" customHeight="1" x14ac:dyDescent="0.25">
      <c r="A317">
        <v>149280</v>
      </c>
      <c r="B317" t="s">
        <v>878</v>
      </c>
      <c r="C317" t="s">
        <v>877</v>
      </c>
      <c r="D317">
        <v>342</v>
      </c>
      <c r="E317" t="s">
        <v>74</v>
      </c>
      <c r="F317" t="s">
        <v>803</v>
      </c>
      <c r="G317" t="s">
        <v>804</v>
      </c>
      <c r="H317" t="s">
        <v>762</v>
      </c>
      <c r="I317" s="21">
        <v>45572</v>
      </c>
      <c r="J317" s="21">
        <v>45574</v>
      </c>
      <c r="K317" s="21">
        <v>45666</v>
      </c>
      <c r="L317" s="21">
        <v>45666</v>
      </c>
      <c r="M317" s="22">
        <v>75000000</v>
      </c>
      <c r="N317" t="s">
        <v>78</v>
      </c>
      <c r="O317" t="s">
        <v>806</v>
      </c>
      <c r="P317" t="s">
        <v>80</v>
      </c>
      <c r="R317" s="21">
        <v>45572</v>
      </c>
      <c r="S317" s="21">
        <v>45574</v>
      </c>
      <c r="T317" s="21">
        <v>45666</v>
      </c>
      <c r="U317" s="21">
        <v>45666</v>
      </c>
      <c r="V317" s="23">
        <v>0.25555555555555554</v>
      </c>
      <c r="W317">
        <v>92</v>
      </c>
      <c r="X317" s="24">
        <v>336216.76769678248</v>
      </c>
      <c r="Y317" s="24">
        <v>336216.76769678248</v>
      </c>
      <c r="Z317" s="24">
        <v>331878.41079673765</v>
      </c>
      <c r="AA317" s="24">
        <v>331878.41079673765</v>
      </c>
      <c r="AB317" s="24">
        <f t="shared" si="44"/>
        <v>331878.41079673765</v>
      </c>
      <c r="AC317">
        <v>1.0130721274988324</v>
      </c>
      <c r="AD317">
        <v>0</v>
      </c>
      <c r="AE317" s="22">
        <v>75000000</v>
      </c>
      <c r="AF317" s="25">
        <v>1.7315395345916747E-2</v>
      </c>
      <c r="AG317" s="26">
        <v>0</v>
      </c>
      <c r="AH317" s="27">
        <v>1</v>
      </c>
      <c r="AI317" s="27" t="s">
        <v>103</v>
      </c>
      <c r="AJ317" t="s">
        <v>103</v>
      </c>
      <c r="AK317" t="s">
        <v>78</v>
      </c>
    </row>
    <row r="318" spans="1:37" ht="15" customHeight="1" x14ac:dyDescent="0.25">
      <c r="A318">
        <v>149281</v>
      </c>
      <c r="B318" t="s">
        <v>878</v>
      </c>
      <c r="C318" t="s">
        <v>877</v>
      </c>
      <c r="D318">
        <v>342</v>
      </c>
      <c r="E318" t="s">
        <v>74</v>
      </c>
      <c r="F318" t="s">
        <v>803</v>
      </c>
      <c r="G318" t="s">
        <v>804</v>
      </c>
      <c r="H318" t="s">
        <v>762</v>
      </c>
      <c r="I318" s="21">
        <v>45664</v>
      </c>
      <c r="J318" s="21">
        <v>45666</v>
      </c>
      <c r="K318" s="21">
        <v>45756</v>
      </c>
      <c r="L318" s="21">
        <v>45756</v>
      </c>
      <c r="M318" s="22">
        <v>75000000</v>
      </c>
      <c r="N318" t="s">
        <v>78</v>
      </c>
      <c r="O318" t="s">
        <v>806</v>
      </c>
      <c r="P318" t="s">
        <v>80</v>
      </c>
      <c r="R318" s="21">
        <v>45664</v>
      </c>
      <c r="S318" s="21">
        <v>45666</v>
      </c>
      <c r="T318" s="21">
        <v>45756</v>
      </c>
      <c r="U318" s="21">
        <v>45756</v>
      </c>
      <c r="V318" s="23">
        <v>0.25</v>
      </c>
      <c r="W318">
        <v>90</v>
      </c>
      <c r="X318" s="24">
        <v>322335.67379327805</v>
      </c>
      <c r="Y318" s="24">
        <v>322335.67379327805</v>
      </c>
      <c r="Z318" s="24">
        <v>317774.1893805819</v>
      </c>
      <c r="AA318" s="24">
        <v>317774.1893805819</v>
      </c>
      <c r="AB318" s="24">
        <f t="shared" si="44"/>
        <v>317774.1893805819</v>
      </c>
      <c r="AC318">
        <v>1.0143544836715266</v>
      </c>
      <c r="AD318">
        <v>0</v>
      </c>
      <c r="AE318" s="22">
        <v>75000000</v>
      </c>
      <c r="AF318" s="25">
        <v>1.6947956766964367E-2</v>
      </c>
      <c r="AG318" s="26">
        <v>0</v>
      </c>
      <c r="AH318" s="27">
        <v>1</v>
      </c>
      <c r="AI318" s="27" t="s">
        <v>103</v>
      </c>
      <c r="AJ318" t="s">
        <v>103</v>
      </c>
      <c r="AK318" t="s">
        <v>78</v>
      </c>
    </row>
    <row r="319" spans="1:37" ht="15" customHeight="1" x14ac:dyDescent="0.25">
      <c r="A319">
        <v>149282</v>
      </c>
      <c r="B319" t="s">
        <v>879</v>
      </c>
      <c r="C319" t="s">
        <v>880</v>
      </c>
      <c r="D319">
        <v>343</v>
      </c>
      <c r="E319" t="s">
        <v>74</v>
      </c>
      <c r="F319" t="s">
        <v>803</v>
      </c>
      <c r="G319" t="s">
        <v>804</v>
      </c>
      <c r="H319" t="s">
        <v>783</v>
      </c>
      <c r="J319" s="21">
        <v>45032</v>
      </c>
      <c r="K319" s="21">
        <v>45124</v>
      </c>
      <c r="L319" s="21">
        <v>45124</v>
      </c>
      <c r="M319" s="22">
        <v>100000000</v>
      </c>
      <c r="N319" t="s">
        <v>78</v>
      </c>
      <c r="O319">
        <v>1.2749999999999999E-2</v>
      </c>
      <c r="P319" t="s">
        <v>80</v>
      </c>
      <c r="R319" s="21">
        <v>45124</v>
      </c>
      <c r="S319" s="21">
        <v>45032</v>
      </c>
      <c r="T319" s="21">
        <v>45124</v>
      </c>
      <c r="U319" s="21">
        <v>45124</v>
      </c>
      <c r="V319" s="23">
        <v>0.25555555555555554</v>
      </c>
      <c r="W319">
        <v>92</v>
      </c>
      <c r="X319" s="24">
        <v>-327587.52233652095</v>
      </c>
      <c r="Y319" s="24">
        <v>-327587.52233652095</v>
      </c>
      <c r="Z319" s="24">
        <v>-325833.33333333331</v>
      </c>
      <c r="AA319" s="24">
        <v>-325833.33333333331</v>
      </c>
      <c r="AB319" s="24">
        <f t="shared" ref="AB319:AB326" si="45">AA319</f>
        <v>-325833.33333333331</v>
      </c>
      <c r="AC319">
        <v>1.0053837002655375</v>
      </c>
      <c r="AD319">
        <v>0</v>
      </c>
      <c r="AE319" s="22">
        <v>100000000</v>
      </c>
      <c r="AF319" s="25">
        <v>1.2749999999999999E-2</v>
      </c>
      <c r="AG319" s="26">
        <v>0</v>
      </c>
      <c r="AH319" s="27">
        <v>1</v>
      </c>
      <c r="AI319" s="27" t="s">
        <v>103</v>
      </c>
      <c r="AJ319" t="s">
        <v>103</v>
      </c>
      <c r="AK319" t="s">
        <v>78</v>
      </c>
    </row>
    <row r="320" spans="1:37" ht="15" customHeight="1" x14ac:dyDescent="0.25">
      <c r="A320">
        <v>149283</v>
      </c>
      <c r="B320" t="s">
        <v>879</v>
      </c>
      <c r="C320" t="s">
        <v>880</v>
      </c>
      <c r="D320">
        <v>343</v>
      </c>
      <c r="E320" t="s">
        <v>74</v>
      </c>
      <c r="F320" t="s">
        <v>803</v>
      </c>
      <c r="G320" t="s">
        <v>804</v>
      </c>
      <c r="H320" t="s">
        <v>783</v>
      </c>
      <c r="J320" s="21">
        <v>45124</v>
      </c>
      <c r="K320" s="21">
        <v>45215</v>
      </c>
      <c r="L320" s="21">
        <v>45215</v>
      </c>
      <c r="M320" s="22">
        <v>100000000</v>
      </c>
      <c r="N320" t="s">
        <v>78</v>
      </c>
      <c r="O320">
        <v>1.2749999999999999E-2</v>
      </c>
      <c r="P320" t="s">
        <v>80</v>
      </c>
      <c r="R320" s="21">
        <v>45215</v>
      </c>
      <c r="S320" s="21">
        <v>45124</v>
      </c>
      <c r="T320" s="21">
        <v>45215</v>
      </c>
      <c r="U320" s="21">
        <v>45215</v>
      </c>
      <c r="V320" s="23">
        <v>0.25277777777777777</v>
      </c>
      <c r="W320">
        <v>91</v>
      </c>
      <c r="X320" s="24">
        <v>-324441.50474255357</v>
      </c>
      <c r="Y320" s="24">
        <v>-324441.50474255357</v>
      </c>
      <c r="Z320" s="24">
        <v>-322291.66666666663</v>
      </c>
      <c r="AA320" s="24">
        <v>-322291.66666666663</v>
      </c>
      <c r="AB320" s="24">
        <f t="shared" si="45"/>
        <v>-322291.66666666663</v>
      </c>
      <c r="AC320">
        <v>1.0066704736679104</v>
      </c>
      <c r="AD320">
        <v>0</v>
      </c>
      <c r="AE320" s="22">
        <v>100000000</v>
      </c>
      <c r="AF320" s="25">
        <v>1.2749999999999999E-2</v>
      </c>
      <c r="AG320" s="26">
        <v>0</v>
      </c>
      <c r="AH320" s="27">
        <v>1</v>
      </c>
      <c r="AI320" s="27" t="s">
        <v>103</v>
      </c>
      <c r="AJ320" t="s">
        <v>103</v>
      </c>
      <c r="AK320" t="s">
        <v>78</v>
      </c>
    </row>
    <row r="321" spans="1:37" ht="15" customHeight="1" x14ac:dyDescent="0.25">
      <c r="A321">
        <v>149284</v>
      </c>
      <c r="B321" t="s">
        <v>879</v>
      </c>
      <c r="C321" t="s">
        <v>880</v>
      </c>
      <c r="D321">
        <v>343</v>
      </c>
      <c r="E321" t="s">
        <v>74</v>
      </c>
      <c r="F321" t="s">
        <v>803</v>
      </c>
      <c r="G321" t="s">
        <v>804</v>
      </c>
      <c r="H321" t="s">
        <v>783</v>
      </c>
      <c r="J321" s="21">
        <v>45215</v>
      </c>
      <c r="K321" s="21">
        <v>45307</v>
      </c>
      <c r="L321" s="21">
        <v>45307</v>
      </c>
      <c r="M321" s="22">
        <v>100000000</v>
      </c>
      <c r="N321" t="s">
        <v>78</v>
      </c>
      <c r="O321">
        <v>1.2749999999999999E-2</v>
      </c>
      <c r="P321" t="s">
        <v>80</v>
      </c>
      <c r="R321" s="21">
        <v>45307</v>
      </c>
      <c r="S321" s="21">
        <v>45215</v>
      </c>
      <c r="T321" s="21">
        <v>45307</v>
      </c>
      <c r="U321" s="21">
        <v>45307</v>
      </c>
      <c r="V321" s="23">
        <v>0.25555555555555554</v>
      </c>
      <c r="W321">
        <v>92</v>
      </c>
      <c r="X321" s="24">
        <v>-328431.22257489094</v>
      </c>
      <c r="Y321" s="24">
        <v>-328431.22257489094</v>
      </c>
      <c r="Z321" s="24">
        <v>-325833.33333333331</v>
      </c>
      <c r="AA321" s="24">
        <v>-325833.33333333331</v>
      </c>
      <c r="AB321" s="24">
        <f t="shared" si="45"/>
        <v>-325833.33333333331</v>
      </c>
      <c r="AC321">
        <v>1.0079730616109186</v>
      </c>
      <c r="AD321">
        <v>0</v>
      </c>
      <c r="AE321" s="22">
        <v>100000000</v>
      </c>
      <c r="AF321" s="25">
        <v>1.2749999999999999E-2</v>
      </c>
      <c r="AG321" s="26">
        <v>0</v>
      </c>
      <c r="AH321" s="27">
        <v>1</v>
      </c>
      <c r="AI321" s="27" t="s">
        <v>103</v>
      </c>
      <c r="AJ321" t="s">
        <v>103</v>
      </c>
      <c r="AK321" t="s">
        <v>78</v>
      </c>
    </row>
    <row r="322" spans="1:37" ht="15" customHeight="1" x14ac:dyDescent="0.25">
      <c r="A322">
        <v>149285</v>
      </c>
      <c r="B322" t="s">
        <v>879</v>
      </c>
      <c r="C322" t="s">
        <v>880</v>
      </c>
      <c r="D322">
        <v>343</v>
      </c>
      <c r="E322" t="s">
        <v>74</v>
      </c>
      <c r="F322" t="s">
        <v>803</v>
      </c>
      <c r="G322" t="s">
        <v>804</v>
      </c>
      <c r="H322" t="s">
        <v>783</v>
      </c>
      <c r="J322" s="21">
        <v>45307</v>
      </c>
      <c r="K322" s="21">
        <v>45398</v>
      </c>
      <c r="L322" s="21">
        <v>45398</v>
      </c>
      <c r="M322" s="22">
        <v>100000000</v>
      </c>
      <c r="N322" t="s">
        <v>78</v>
      </c>
      <c r="O322">
        <v>1.2749999999999999E-2</v>
      </c>
      <c r="P322" t="s">
        <v>80</v>
      </c>
      <c r="R322" s="21">
        <v>45398</v>
      </c>
      <c r="S322" s="21">
        <v>45307</v>
      </c>
      <c r="T322" s="21">
        <v>45398</v>
      </c>
      <c r="U322" s="21">
        <v>45398</v>
      </c>
      <c r="V322" s="23">
        <v>0.25277777777777777</v>
      </c>
      <c r="W322">
        <v>91</v>
      </c>
      <c r="X322" s="24">
        <v>-325277.10242629942</v>
      </c>
      <c r="Y322" s="24">
        <v>-325277.10242629942</v>
      </c>
      <c r="Z322" s="24">
        <v>-322291.66666666663</v>
      </c>
      <c r="AA322" s="24">
        <v>-322291.66666666663</v>
      </c>
      <c r="AB322" s="24">
        <f t="shared" si="45"/>
        <v>-322291.66666666663</v>
      </c>
      <c r="AC322">
        <v>1.0092631490925905</v>
      </c>
      <c r="AD322">
        <v>0</v>
      </c>
      <c r="AE322" s="22">
        <v>100000000</v>
      </c>
      <c r="AF322" s="25">
        <v>1.2749999999999999E-2</v>
      </c>
      <c r="AG322" s="26">
        <v>0</v>
      </c>
      <c r="AH322" s="27">
        <v>1</v>
      </c>
      <c r="AI322" s="27" t="s">
        <v>103</v>
      </c>
      <c r="AJ322" t="s">
        <v>103</v>
      </c>
      <c r="AK322" t="s">
        <v>78</v>
      </c>
    </row>
    <row r="323" spans="1:37" ht="15" customHeight="1" x14ac:dyDescent="0.25">
      <c r="A323">
        <v>149286</v>
      </c>
      <c r="B323" t="s">
        <v>879</v>
      </c>
      <c r="C323" t="s">
        <v>880</v>
      </c>
      <c r="D323">
        <v>343</v>
      </c>
      <c r="E323" t="s">
        <v>74</v>
      </c>
      <c r="F323" t="s">
        <v>803</v>
      </c>
      <c r="G323" t="s">
        <v>804</v>
      </c>
      <c r="H323" t="s">
        <v>783</v>
      </c>
      <c r="J323" s="21">
        <v>45398</v>
      </c>
      <c r="K323" s="21">
        <v>45489</v>
      </c>
      <c r="L323" s="21">
        <v>45489</v>
      </c>
      <c r="M323" s="22">
        <v>100000000</v>
      </c>
      <c r="N323" t="s">
        <v>78</v>
      </c>
      <c r="O323">
        <v>1.2749999999999999E-2</v>
      </c>
      <c r="P323" t="s">
        <v>80</v>
      </c>
      <c r="R323" s="21">
        <v>45489</v>
      </c>
      <c r="S323" s="21">
        <v>45398</v>
      </c>
      <c r="T323" s="21">
        <v>45489</v>
      </c>
      <c r="U323" s="21">
        <v>45489</v>
      </c>
      <c r="V323" s="23">
        <v>0.25277777777777777</v>
      </c>
      <c r="W323">
        <v>91</v>
      </c>
      <c r="X323" s="24">
        <v>-325693.41902631248</v>
      </c>
      <c r="Y323" s="24">
        <v>-325693.41902631248</v>
      </c>
      <c r="Z323" s="24">
        <v>-322291.66666666663</v>
      </c>
      <c r="AA323" s="24">
        <v>-322291.66666666663</v>
      </c>
      <c r="AB323" s="24">
        <f t="shared" si="45"/>
        <v>-322291.66666666663</v>
      </c>
      <c r="AC323">
        <v>1.0105548877351649</v>
      </c>
      <c r="AD323">
        <v>0</v>
      </c>
      <c r="AE323" s="22">
        <v>100000000</v>
      </c>
      <c r="AF323" s="25">
        <v>1.2749999999999999E-2</v>
      </c>
      <c r="AG323" s="26">
        <v>0</v>
      </c>
      <c r="AH323" s="27">
        <v>1</v>
      </c>
      <c r="AI323" s="27" t="s">
        <v>103</v>
      </c>
      <c r="AJ323" t="s">
        <v>103</v>
      </c>
      <c r="AK323" t="s">
        <v>78</v>
      </c>
    </row>
    <row r="324" spans="1:37" ht="15" customHeight="1" x14ac:dyDescent="0.25">
      <c r="A324">
        <v>149287</v>
      </c>
      <c r="B324" t="s">
        <v>879</v>
      </c>
      <c r="C324" t="s">
        <v>880</v>
      </c>
      <c r="D324">
        <v>343</v>
      </c>
      <c r="E324" t="s">
        <v>74</v>
      </c>
      <c r="F324" t="s">
        <v>803</v>
      </c>
      <c r="G324" t="s">
        <v>804</v>
      </c>
      <c r="H324" t="s">
        <v>783</v>
      </c>
      <c r="J324" s="21">
        <v>45489</v>
      </c>
      <c r="K324" s="21">
        <v>45581</v>
      </c>
      <c r="L324" s="21">
        <v>45581</v>
      </c>
      <c r="M324" s="22">
        <v>100000000</v>
      </c>
      <c r="N324" t="s">
        <v>78</v>
      </c>
      <c r="O324">
        <v>1.2749999999999999E-2</v>
      </c>
      <c r="P324" t="s">
        <v>80</v>
      </c>
      <c r="R324" s="21">
        <v>45581</v>
      </c>
      <c r="S324" s="21">
        <v>45489</v>
      </c>
      <c r="T324" s="21">
        <v>45581</v>
      </c>
      <c r="U324" s="21">
        <v>45581</v>
      </c>
      <c r="V324" s="23">
        <v>0.25555555555555554</v>
      </c>
      <c r="W324">
        <v>92</v>
      </c>
      <c r="X324" s="24">
        <v>-329698.53188262024</v>
      </c>
      <c r="Y324" s="24">
        <v>-329698.53188262024</v>
      </c>
      <c r="Z324" s="24">
        <v>-325833.33333333331</v>
      </c>
      <c r="AA324" s="24">
        <v>-325833.33333333331</v>
      </c>
      <c r="AB324" s="24">
        <f t="shared" si="45"/>
        <v>-325833.33333333331</v>
      </c>
      <c r="AC324">
        <v>1.0118625019415455</v>
      </c>
      <c r="AD324">
        <v>0</v>
      </c>
      <c r="AE324" s="22">
        <v>100000000</v>
      </c>
      <c r="AF324" s="25">
        <v>1.2749999999999999E-2</v>
      </c>
      <c r="AG324" s="26">
        <v>0</v>
      </c>
      <c r="AH324" s="27">
        <v>1</v>
      </c>
      <c r="AI324" s="27" t="s">
        <v>103</v>
      </c>
      <c r="AJ324" t="s">
        <v>103</v>
      </c>
      <c r="AK324" t="s">
        <v>78</v>
      </c>
    </row>
    <row r="325" spans="1:37" ht="15" customHeight="1" x14ac:dyDescent="0.25">
      <c r="A325">
        <v>149288</v>
      </c>
      <c r="B325" t="s">
        <v>879</v>
      </c>
      <c r="C325" t="s">
        <v>880</v>
      </c>
      <c r="D325">
        <v>343</v>
      </c>
      <c r="E325" t="s">
        <v>74</v>
      </c>
      <c r="F325" t="s">
        <v>803</v>
      </c>
      <c r="G325" t="s">
        <v>804</v>
      </c>
      <c r="H325" t="s">
        <v>783</v>
      </c>
      <c r="J325" s="21">
        <v>45581</v>
      </c>
      <c r="K325" s="21">
        <v>45673</v>
      </c>
      <c r="L325" s="21">
        <v>45673</v>
      </c>
      <c r="M325" s="22">
        <v>100000000</v>
      </c>
      <c r="N325" t="s">
        <v>78</v>
      </c>
      <c r="O325">
        <v>1.2749999999999999E-2</v>
      </c>
      <c r="P325" t="s">
        <v>80</v>
      </c>
      <c r="R325" s="21">
        <v>45673</v>
      </c>
      <c r="S325" s="21">
        <v>45581</v>
      </c>
      <c r="T325" s="21">
        <v>45673</v>
      </c>
      <c r="U325" s="21">
        <v>45673</v>
      </c>
      <c r="V325" s="23">
        <v>0.25555555555555554</v>
      </c>
      <c r="W325">
        <v>92</v>
      </c>
      <c r="X325" s="24">
        <v>-330125.1474869232</v>
      </c>
      <c r="Y325" s="24">
        <v>-330125.1474869232</v>
      </c>
      <c r="Z325" s="24">
        <v>-325833.33333333331</v>
      </c>
      <c r="AA325" s="24">
        <v>-325833.33333333331</v>
      </c>
      <c r="AB325" s="24">
        <f t="shared" si="45"/>
        <v>-325833.33333333331</v>
      </c>
      <c r="AC325">
        <v>1.01317180814401</v>
      </c>
      <c r="AD325">
        <v>0</v>
      </c>
      <c r="AE325" s="22">
        <v>100000000</v>
      </c>
      <c r="AF325" s="25">
        <v>1.2749999999999999E-2</v>
      </c>
      <c r="AG325" s="26">
        <v>0</v>
      </c>
      <c r="AH325" s="27">
        <v>1</v>
      </c>
      <c r="AI325" s="27" t="s">
        <v>103</v>
      </c>
      <c r="AJ325" t="s">
        <v>103</v>
      </c>
      <c r="AK325" t="s">
        <v>78</v>
      </c>
    </row>
    <row r="326" spans="1:37" ht="15" customHeight="1" x14ac:dyDescent="0.25">
      <c r="A326">
        <v>149289</v>
      </c>
      <c r="B326" t="s">
        <v>879</v>
      </c>
      <c r="C326" t="s">
        <v>880</v>
      </c>
      <c r="D326">
        <v>343</v>
      </c>
      <c r="E326" t="s">
        <v>74</v>
      </c>
      <c r="F326" t="s">
        <v>803</v>
      </c>
      <c r="G326" t="s">
        <v>804</v>
      </c>
      <c r="H326" t="s">
        <v>783</v>
      </c>
      <c r="J326" s="21">
        <v>45673</v>
      </c>
      <c r="K326" s="21">
        <v>45763</v>
      </c>
      <c r="L326" s="21">
        <v>45763</v>
      </c>
      <c r="M326" s="22">
        <v>100000000</v>
      </c>
      <c r="N326" t="s">
        <v>78</v>
      </c>
      <c r="O326">
        <v>1.2749999999999999E-2</v>
      </c>
      <c r="P326" t="s">
        <v>80</v>
      </c>
      <c r="R326" s="21">
        <v>45763</v>
      </c>
      <c r="S326" s="21">
        <v>45673</v>
      </c>
      <c r="T326" s="21">
        <v>45763</v>
      </c>
      <c r="U326" s="21">
        <v>45763</v>
      </c>
      <c r="V326" s="23">
        <v>0.25</v>
      </c>
      <c r="W326">
        <v>90</v>
      </c>
      <c r="X326" s="24">
        <v>-323357.30509477027</v>
      </c>
      <c r="Y326" s="24">
        <v>-323357.30509477027</v>
      </c>
      <c r="Z326" s="24">
        <v>-318750</v>
      </c>
      <c r="AA326" s="24">
        <v>-318750</v>
      </c>
      <c r="AB326" s="24">
        <f t="shared" si="45"/>
        <v>-318750</v>
      </c>
      <c r="AC326">
        <v>1.0144542904933969</v>
      </c>
      <c r="AD326">
        <v>0</v>
      </c>
      <c r="AE326" s="22">
        <v>100000000</v>
      </c>
      <c r="AF326" s="25">
        <v>1.2749999999999999E-2</v>
      </c>
      <c r="AG326" s="26">
        <v>0</v>
      </c>
      <c r="AH326" s="27">
        <v>1</v>
      </c>
      <c r="AI326" s="27" t="s">
        <v>103</v>
      </c>
      <c r="AJ326" t="s">
        <v>103</v>
      </c>
      <c r="AK326" t="s">
        <v>78</v>
      </c>
    </row>
    <row r="327" spans="1:37" ht="15" customHeight="1" x14ac:dyDescent="0.25">
      <c r="A327">
        <v>149290</v>
      </c>
      <c r="B327" t="s">
        <v>881</v>
      </c>
      <c r="C327" t="s">
        <v>880</v>
      </c>
      <c r="D327">
        <v>343</v>
      </c>
      <c r="E327" t="s">
        <v>74</v>
      </c>
      <c r="F327" t="s">
        <v>803</v>
      </c>
      <c r="G327" t="s">
        <v>804</v>
      </c>
      <c r="H327" t="s">
        <v>783</v>
      </c>
      <c r="I327" s="21">
        <v>45029</v>
      </c>
      <c r="J327" s="21">
        <v>45032</v>
      </c>
      <c r="K327" s="21">
        <v>45124</v>
      </c>
      <c r="L327" s="21">
        <v>45124</v>
      </c>
      <c r="M327" s="22">
        <v>100000000</v>
      </c>
      <c r="N327" t="s">
        <v>78</v>
      </c>
      <c r="O327" t="s">
        <v>806</v>
      </c>
      <c r="P327" t="s">
        <v>80</v>
      </c>
      <c r="R327" s="21">
        <v>45029</v>
      </c>
      <c r="S327" s="21">
        <v>45032</v>
      </c>
      <c r="T327" s="21">
        <v>45124</v>
      </c>
      <c r="U327" s="21">
        <v>45124</v>
      </c>
      <c r="V327" s="23">
        <v>0.25555555555555554</v>
      </c>
      <c r="W327">
        <v>92</v>
      </c>
      <c r="X327" s="24">
        <v>410074.94580823212</v>
      </c>
      <c r="Y327" s="24">
        <v>410074.94580823212</v>
      </c>
      <c r="Z327" s="24">
        <v>407879.04727312067</v>
      </c>
      <c r="AA327" s="24">
        <v>407879.04727312067</v>
      </c>
      <c r="AB327" s="24">
        <f t="shared" ref="AB327:AB334" si="46">IF(AA327&lt;0,0,AA327)</f>
        <v>407879.04727312067</v>
      </c>
      <c r="AC327">
        <v>1.0053837002655375</v>
      </c>
      <c r="AD327">
        <v>0</v>
      </c>
      <c r="AE327" s="22">
        <v>100000000</v>
      </c>
      <c r="AF327" s="25">
        <v>1.5960484458513419E-2</v>
      </c>
      <c r="AG327" s="26">
        <v>0</v>
      </c>
      <c r="AH327" s="27">
        <v>1</v>
      </c>
      <c r="AI327" s="27" t="s">
        <v>103</v>
      </c>
      <c r="AJ327" t="s">
        <v>103</v>
      </c>
      <c r="AK327" t="s">
        <v>78</v>
      </c>
    </row>
    <row r="328" spans="1:37" ht="15" customHeight="1" x14ac:dyDescent="0.25">
      <c r="A328">
        <v>149291</v>
      </c>
      <c r="B328" t="s">
        <v>881</v>
      </c>
      <c r="C328" t="s">
        <v>880</v>
      </c>
      <c r="D328">
        <v>343</v>
      </c>
      <c r="E328" t="s">
        <v>74</v>
      </c>
      <c r="F328" t="s">
        <v>803</v>
      </c>
      <c r="G328" t="s">
        <v>804</v>
      </c>
      <c r="H328" t="s">
        <v>783</v>
      </c>
      <c r="I328" s="21">
        <v>45120</v>
      </c>
      <c r="J328" s="21">
        <v>45124</v>
      </c>
      <c r="K328" s="21">
        <v>45215</v>
      </c>
      <c r="L328" s="21">
        <v>45215</v>
      </c>
      <c r="M328" s="22">
        <v>100000000</v>
      </c>
      <c r="N328" t="s">
        <v>78</v>
      </c>
      <c r="O328" t="s">
        <v>806</v>
      </c>
      <c r="P328" t="s">
        <v>80</v>
      </c>
      <c r="R328" s="21">
        <v>45120</v>
      </c>
      <c r="S328" s="21">
        <v>45124</v>
      </c>
      <c r="T328" s="21">
        <v>45215</v>
      </c>
      <c r="U328" s="21">
        <v>45215</v>
      </c>
      <c r="V328" s="23">
        <v>0.25277777777777777</v>
      </c>
      <c r="W328">
        <v>91</v>
      </c>
      <c r="X328" s="24">
        <v>454444.61195523827</v>
      </c>
      <c r="Y328" s="24">
        <v>454444.61195523827</v>
      </c>
      <c r="Z328" s="24">
        <v>451433.33776287414</v>
      </c>
      <c r="AA328" s="24">
        <v>451433.33776287414</v>
      </c>
      <c r="AB328" s="24">
        <f t="shared" si="46"/>
        <v>451433.33776287414</v>
      </c>
      <c r="AC328">
        <v>1.0066704736679104</v>
      </c>
      <c r="AD328">
        <v>0</v>
      </c>
      <c r="AE328" s="22">
        <v>100000000</v>
      </c>
      <c r="AF328" s="25">
        <v>1.7858901274135679E-2</v>
      </c>
      <c r="AG328" s="26">
        <v>0</v>
      </c>
      <c r="AH328" s="27">
        <v>1</v>
      </c>
      <c r="AI328" s="27" t="s">
        <v>103</v>
      </c>
      <c r="AJ328" t="s">
        <v>103</v>
      </c>
      <c r="AK328" t="s">
        <v>78</v>
      </c>
    </row>
    <row r="329" spans="1:37" ht="15" customHeight="1" x14ac:dyDescent="0.25">
      <c r="A329">
        <v>149292</v>
      </c>
      <c r="B329" t="s">
        <v>881</v>
      </c>
      <c r="C329" t="s">
        <v>880</v>
      </c>
      <c r="D329">
        <v>343</v>
      </c>
      <c r="E329" t="s">
        <v>74</v>
      </c>
      <c r="F329" t="s">
        <v>803</v>
      </c>
      <c r="G329" t="s">
        <v>804</v>
      </c>
      <c r="H329" t="s">
        <v>783</v>
      </c>
      <c r="I329" s="21">
        <v>45211</v>
      </c>
      <c r="J329" s="21">
        <v>45215</v>
      </c>
      <c r="K329" s="21">
        <v>45307</v>
      </c>
      <c r="L329" s="21">
        <v>45307</v>
      </c>
      <c r="M329" s="22">
        <v>100000000</v>
      </c>
      <c r="N329" t="s">
        <v>78</v>
      </c>
      <c r="O329" t="s">
        <v>806</v>
      </c>
      <c r="P329" t="s">
        <v>80</v>
      </c>
      <c r="R329" s="21">
        <v>45211</v>
      </c>
      <c r="S329" s="21">
        <v>45215</v>
      </c>
      <c r="T329" s="21">
        <v>45307</v>
      </c>
      <c r="U329" s="21">
        <v>45307</v>
      </c>
      <c r="V329" s="23">
        <v>0.25555555555555554</v>
      </c>
      <c r="W329">
        <v>92</v>
      </c>
      <c r="X329" s="24">
        <v>483488.13129982626</v>
      </c>
      <c r="Y329" s="24">
        <v>483488.13129982626</v>
      </c>
      <c r="Z329" s="24">
        <v>479663.74272654374</v>
      </c>
      <c r="AA329" s="24">
        <v>479663.74272654374</v>
      </c>
      <c r="AB329" s="24">
        <f t="shared" si="46"/>
        <v>479663.74272654374</v>
      </c>
      <c r="AC329">
        <v>1.0079730616109186</v>
      </c>
      <c r="AD329">
        <v>0</v>
      </c>
      <c r="AE329" s="22">
        <v>100000000</v>
      </c>
      <c r="AF329" s="25">
        <v>1.8769450802343018E-2</v>
      </c>
      <c r="AG329" s="26">
        <v>0</v>
      </c>
      <c r="AH329" s="27">
        <v>1</v>
      </c>
      <c r="AI329" s="27" t="s">
        <v>103</v>
      </c>
      <c r="AJ329" t="s">
        <v>103</v>
      </c>
      <c r="AK329" t="s">
        <v>78</v>
      </c>
    </row>
    <row r="330" spans="1:37" ht="15" customHeight="1" x14ac:dyDescent="0.25">
      <c r="A330">
        <v>149293</v>
      </c>
      <c r="B330" t="s">
        <v>881</v>
      </c>
      <c r="C330" t="s">
        <v>880</v>
      </c>
      <c r="D330">
        <v>343</v>
      </c>
      <c r="E330" t="s">
        <v>74</v>
      </c>
      <c r="F330" t="s">
        <v>803</v>
      </c>
      <c r="G330" t="s">
        <v>804</v>
      </c>
      <c r="H330" t="s">
        <v>783</v>
      </c>
      <c r="I330" s="21">
        <v>45303</v>
      </c>
      <c r="J330" s="21">
        <v>45307</v>
      </c>
      <c r="K330" s="21">
        <v>45398</v>
      </c>
      <c r="L330" s="21">
        <v>45398</v>
      </c>
      <c r="M330" s="22">
        <v>100000000</v>
      </c>
      <c r="N330" t="s">
        <v>78</v>
      </c>
      <c r="O330" t="s">
        <v>806</v>
      </c>
      <c r="P330" t="s">
        <v>80</v>
      </c>
      <c r="R330" s="21">
        <v>45303</v>
      </c>
      <c r="S330" s="21">
        <v>45307</v>
      </c>
      <c r="T330" s="21">
        <v>45398</v>
      </c>
      <c r="U330" s="21">
        <v>45398</v>
      </c>
      <c r="V330" s="23">
        <v>0.25277777777777777</v>
      </c>
      <c r="W330">
        <v>91</v>
      </c>
      <c r="X330" s="24">
        <v>480628.78685163503</v>
      </c>
      <c r="Y330" s="24">
        <v>480628.78685163503</v>
      </c>
      <c r="Z330" s="24">
        <v>476217.51302795444</v>
      </c>
      <c r="AA330" s="24">
        <v>476217.51302795444</v>
      </c>
      <c r="AB330" s="24">
        <f t="shared" si="46"/>
        <v>476217.51302795444</v>
      </c>
      <c r="AC330">
        <v>1.0092631490925905</v>
      </c>
      <c r="AD330">
        <v>0</v>
      </c>
      <c r="AE330" s="22">
        <v>100000000</v>
      </c>
      <c r="AF330" s="25">
        <v>1.8839374141765231E-2</v>
      </c>
      <c r="AG330" s="26">
        <v>0</v>
      </c>
      <c r="AH330" s="27">
        <v>1</v>
      </c>
      <c r="AI330" s="27" t="s">
        <v>103</v>
      </c>
      <c r="AJ330" t="s">
        <v>103</v>
      </c>
      <c r="AK330" t="s">
        <v>78</v>
      </c>
    </row>
    <row r="331" spans="1:37" ht="15" customHeight="1" x14ac:dyDescent="0.25">
      <c r="A331">
        <v>149294</v>
      </c>
      <c r="B331" t="s">
        <v>881</v>
      </c>
      <c r="C331" t="s">
        <v>880</v>
      </c>
      <c r="D331">
        <v>343</v>
      </c>
      <c r="E331" t="s">
        <v>74</v>
      </c>
      <c r="F331" t="s">
        <v>803</v>
      </c>
      <c r="G331" t="s">
        <v>804</v>
      </c>
      <c r="H331" t="s">
        <v>783</v>
      </c>
      <c r="I331" s="21">
        <v>45394</v>
      </c>
      <c r="J331" s="21">
        <v>45398</v>
      </c>
      <c r="K331" s="21">
        <v>45489</v>
      </c>
      <c r="L331" s="21">
        <v>45489</v>
      </c>
      <c r="M331" s="22">
        <v>100000000</v>
      </c>
      <c r="N331" t="s">
        <v>78</v>
      </c>
      <c r="O331" t="s">
        <v>806</v>
      </c>
      <c r="P331" t="s">
        <v>80</v>
      </c>
      <c r="R331" s="21">
        <v>45394</v>
      </c>
      <c r="S331" s="21">
        <v>45398</v>
      </c>
      <c r="T331" s="21">
        <v>45489</v>
      </c>
      <c r="U331" s="21">
        <v>45489</v>
      </c>
      <c r="V331" s="23">
        <v>0.25277777777777777</v>
      </c>
      <c r="W331">
        <v>91</v>
      </c>
      <c r="X331" s="24">
        <v>478815.47117217729</v>
      </c>
      <c r="Y331" s="24">
        <v>478815.47117217729</v>
      </c>
      <c r="Z331" s="24">
        <v>473814.41323319788</v>
      </c>
      <c r="AA331" s="24">
        <v>473814.41323319788</v>
      </c>
      <c r="AB331" s="24">
        <f t="shared" si="46"/>
        <v>473814.41323319788</v>
      </c>
      <c r="AC331">
        <v>1.0105548877351649</v>
      </c>
      <c r="AD331">
        <v>0</v>
      </c>
      <c r="AE331" s="22">
        <v>100000000</v>
      </c>
      <c r="AF331" s="25">
        <v>1.8744306457577058E-2</v>
      </c>
      <c r="AG331" s="26">
        <v>0</v>
      </c>
      <c r="AH331" s="27">
        <v>1</v>
      </c>
      <c r="AI331" s="27" t="s">
        <v>103</v>
      </c>
      <c r="AJ331" t="s">
        <v>103</v>
      </c>
      <c r="AK331" t="s">
        <v>78</v>
      </c>
    </row>
    <row r="332" spans="1:37" ht="15" customHeight="1" x14ac:dyDescent="0.25">
      <c r="A332">
        <v>149295</v>
      </c>
      <c r="B332" t="s">
        <v>881</v>
      </c>
      <c r="C332" t="s">
        <v>880</v>
      </c>
      <c r="D332">
        <v>343</v>
      </c>
      <c r="E332" t="s">
        <v>74</v>
      </c>
      <c r="F332" t="s">
        <v>803</v>
      </c>
      <c r="G332" t="s">
        <v>804</v>
      </c>
      <c r="H332" t="s">
        <v>783</v>
      </c>
      <c r="I332" s="21">
        <v>45485</v>
      </c>
      <c r="J332" s="21">
        <v>45489</v>
      </c>
      <c r="K332" s="21">
        <v>45581</v>
      </c>
      <c r="L332" s="21">
        <v>45581</v>
      </c>
      <c r="M332" s="22">
        <v>100000000</v>
      </c>
      <c r="N332" t="s">
        <v>78</v>
      </c>
      <c r="O332" t="s">
        <v>806</v>
      </c>
      <c r="P332" t="s">
        <v>80</v>
      </c>
      <c r="R332" s="21">
        <v>45485</v>
      </c>
      <c r="S332" s="21">
        <v>45489</v>
      </c>
      <c r="T332" s="21">
        <v>45581</v>
      </c>
      <c r="U332" s="21">
        <v>45581</v>
      </c>
      <c r="V332" s="23">
        <v>0.25555555555555554</v>
      </c>
      <c r="W332">
        <v>92</v>
      </c>
      <c r="X332" s="24">
        <v>472859.46639666753</v>
      </c>
      <c r="Y332" s="24">
        <v>472859.46639666753</v>
      </c>
      <c r="Z332" s="24">
        <v>467315.93026656529</v>
      </c>
      <c r="AA332" s="24">
        <v>467315.93026656529</v>
      </c>
      <c r="AB332" s="24">
        <f t="shared" si="46"/>
        <v>467315.93026656529</v>
      </c>
      <c r="AC332">
        <v>1.0118625019415455</v>
      </c>
      <c r="AD332">
        <v>0</v>
      </c>
      <c r="AE332" s="22">
        <v>100000000</v>
      </c>
      <c r="AF332" s="25">
        <v>1.8286275532169945E-2</v>
      </c>
      <c r="AG332" s="26">
        <v>0</v>
      </c>
      <c r="AH332" s="27">
        <v>1</v>
      </c>
      <c r="AI332" s="27" t="s">
        <v>103</v>
      </c>
      <c r="AJ332" t="s">
        <v>103</v>
      </c>
      <c r="AK332" t="s">
        <v>78</v>
      </c>
    </row>
    <row r="333" spans="1:37" ht="15" customHeight="1" x14ac:dyDescent="0.25">
      <c r="A333">
        <v>149296</v>
      </c>
      <c r="B333" t="s">
        <v>881</v>
      </c>
      <c r="C333" t="s">
        <v>880</v>
      </c>
      <c r="D333">
        <v>343</v>
      </c>
      <c r="E333" t="s">
        <v>74</v>
      </c>
      <c r="F333" t="s">
        <v>803</v>
      </c>
      <c r="G333" t="s">
        <v>804</v>
      </c>
      <c r="H333" t="s">
        <v>783</v>
      </c>
      <c r="I333" s="21">
        <v>45579</v>
      </c>
      <c r="J333" s="21">
        <v>45581</v>
      </c>
      <c r="K333" s="21">
        <v>45673</v>
      </c>
      <c r="L333" s="21">
        <v>45673</v>
      </c>
      <c r="M333" s="22">
        <v>100000000</v>
      </c>
      <c r="N333" t="s">
        <v>78</v>
      </c>
      <c r="O333" t="s">
        <v>806</v>
      </c>
      <c r="P333" t="s">
        <v>80</v>
      </c>
      <c r="R333" s="21">
        <v>45579</v>
      </c>
      <c r="S333" s="21">
        <v>45581</v>
      </c>
      <c r="T333" s="21">
        <v>45673</v>
      </c>
      <c r="U333" s="21">
        <v>45673</v>
      </c>
      <c r="V333" s="23">
        <v>0.25555555555555554</v>
      </c>
      <c r="W333">
        <v>92</v>
      </c>
      <c r="X333" s="24">
        <v>446824.42237902497</v>
      </c>
      <c r="Y333" s="24">
        <v>446824.42237902497</v>
      </c>
      <c r="Z333" s="24">
        <v>441015.45146379987</v>
      </c>
      <c r="AA333" s="24">
        <v>441015.45146379987</v>
      </c>
      <c r="AB333" s="24">
        <f t="shared" si="46"/>
        <v>441015.45146379987</v>
      </c>
      <c r="AC333">
        <v>1.01317180814401</v>
      </c>
      <c r="AD333">
        <v>0</v>
      </c>
      <c r="AE333" s="22">
        <v>100000000</v>
      </c>
      <c r="AF333" s="25">
        <v>1.7257126361626952E-2</v>
      </c>
      <c r="AG333" s="26">
        <v>0</v>
      </c>
      <c r="AH333" s="27">
        <v>1</v>
      </c>
      <c r="AI333" s="27" t="s">
        <v>103</v>
      </c>
      <c r="AJ333" t="s">
        <v>103</v>
      </c>
      <c r="AK333" t="s">
        <v>78</v>
      </c>
    </row>
    <row r="334" spans="1:37" ht="15" customHeight="1" x14ac:dyDescent="0.25">
      <c r="A334">
        <v>149297</v>
      </c>
      <c r="B334" t="s">
        <v>881</v>
      </c>
      <c r="C334" t="s">
        <v>880</v>
      </c>
      <c r="D334">
        <v>343</v>
      </c>
      <c r="E334" t="s">
        <v>74</v>
      </c>
      <c r="F334" t="s">
        <v>803</v>
      </c>
      <c r="G334" t="s">
        <v>804</v>
      </c>
      <c r="H334" t="s">
        <v>783</v>
      </c>
      <c r="I334" s="21">
        <v>45671</v>
      </c>
      <c r="J334" s="21">
        <v>45673</v>
      </c>
      <c r="K334" s="21">
        <v>45763</v>
      </c>
      <c r="L334" s="21">
        <v>45763</v>
      </c>
      <c r="M334" s="22">
        <v>100000000</v>
      </c>
      <c r="N334" t="s">
        <v>78</v>
      </c>
      <c r="O334" t="s">
        <v>806</v>
      </c>
      <c r="P334" t="s">
        <v>80</v>
      </c>
      <c r="R334" s="21">
        <v>45671</v>
      </c>
      <c r="S334" s="21">
        <v>45673</v>
      </c>
      <c r="T334" s="21">
        <v>45763</v>
      </c>
      <c r="U334" s="21">
        <v>45763</v>
      </c>
      <c r="V334" s="23">
        <v>0.25</v>
      </c>
      <c r="W334">
        <v>90</v>
      </c>
      <c r="X334" s="24">
        <v>430009.21824509837</v>
      </c>
      <c r="Y334" s="24">
        <v>430009.21824509837</v>
      </c>
      <c r="Z334" s="24">
        <v>423882.30034096085</v>
      </c>
      <c r="AA334" s="24">
        <v>423882.30034096085</v>
      </c>
      <c r="AB334" s="24">
        <f t="shared" si="46"/>
        <v>423882.30034096085</v>
      </c>
      <c r="AC334">
        <v>1.0144542904933969</v>
      </c>
      <c r="AD334">
        <v>0</v>
      </c>
      <c r="AE334" s="22">
        <v>100000000</v>
      </c>
      <c r="AF334" s="25">
        <v>1.6955292013638434E-2</v>
      </c>
      <c r="AG334" s="26">
        <v>0</v>
      </c>
      <c r="AH334" s="27">
        <v>1</v>
      </c>
      <c r="AI334" s="27" t="s">
        <v>103</v>
      </c>
      <c r="AJ334" t="s">
        <v>103</v>
      </c>
      <c r="AK334" t="s">
        <v>78</v>
      </c>
    </row>
    <row r="335" spans="1:37" ht="15" customHeight="1" x14ac:dyDescent="0.25">
      <c r="A335">
        <v>149298</v>
      </c>
      <c r="B335" t="s">
        <v>882</v>
      </c>
      <c r="C335" t="s">
        <v>883</v>
      </c>
      <c r="D335">
        <v>344</v>
      </c>
      <c r="E335" t="s">
        <v>74</v>
      </c>
      <c r="F335" t="s">
        <v>803</v>
      </c>
      <c r="G335" t="s">
        <v>804</v>
      </c>
      <c r="H335" t="s">
        <v>762</v>
      </c>
      <c r="J335" s="21">
        <v>45133</v>
      </c>
      <c r="K335" s="21">
        <v>45225</v>
      </c>
      <c r="L335" s="21">
        <v>45225</v>
      </c>
      <c r="M335" s="22">
        <v>100000000</v>
      </c>
      <c r="N335" t="s">
        <v>78</v>
      </c>
      <c r="O335">
        <v>1.3675E-2</v>
      </c>
      <c r="P335" t="s">
        <v>80</v>
      </c>
      <c r="R335" s="21">
        <v>45225</v>
      </c>
      <c r="S335" s="21">
        <v>45133</v>
      </c>
      <c r="T335" s="21">
        <v>45225</v>
      </c>
      <c r="U335" s="21">
        <v>45225</v>
      </c>
      <c r="V335" s="23">
        <v>0.25555555555555554</v>
      </c>
      <c r="W335">
        <v>92</v>
      </c>
      <c r="X335" s="24">
        <v>-351852.81921879755</v>
      </c>
      <c r="Y335" s="24">
        <v>-351852.81921879755</v>
      </c>
      <c r="Z335" s="24">
        <v>-349472.22222222219</v>
      </c>
      <c r="AA335" s="24">
        <v>-349472.22222222219</v>
      </c>
      <c r="AB335" s="24">
        <f t="shared" ref="AB335:AB342" si="47">AA335</f>
        <v>-349472.22222222219</v>
      </c>
      <c r="AC335">
        <v>1.006811977734418</v>
      </c>
      <c r="AD335">
        <v>0</v>
      </c>
      <c r="AE335" s="22">
        <v>100000000</v>
      </c>
      <c r="AF335" s="25">
        <v>1.3675E-2</v>
      </c>
      <c r="AG335" s="26">
        <v>0</v>
      </c>
      <c r="AH335" s="27">
        <v>1</v>
      </c>
      <c r="AI335" s="27" t="s">
        <v>103</v>
      </c>
      <c r="AJ335" t="s">
        <v>103</v>
      </c>
      <c r="AK335" t="s">
        <v>78</v>
      </c>
    </row>
    <row r="336" spans="1:37" ht="15" customHeight="1" x14ac:dyDescent="0.25">
      <c r="A336">
        <v>149299</v>
      </c>
      <c r="B336" t="s">
        <v>882</v>
      </c>
      <c r="C336" t="s">
        <v>883</v>
      </c>
      <c r="D336">
        <v>344</v>
      </c>
      <c r="E336" t="s">
        <v>74</v>
      </c>
      <c r="F336" t="s">
        <v>803</v>
      </c>
      <c r="G336" t="s">
        <v>804</v>
      </c>
      <c r="H336" t="s">
        <v>762</v>
      </c>
      <c r="J336" s="21">
        <v>45225</v>
      </c>
      <c r="K336" s="21">
        <v>45317</v>
      </c>
      <c r="L336" s="21">
        <v>45317</v>
      </c>
      <c r="M336" s="22">
        <v>100000000</v>
      </c>
      <c r="N336" t="s">
        <v>78</v>
      </c>
      <c r="O336">
        <v>1.3675E-2</v>
      </c>
      <c r="P336" t="s">
        <v>80</v>
      </c>
      <c r="R336" s="21">
        <v>45317</v>
      </c>
      <c r="S336" s="21">
        <v>45225</v>
      </c>
      <c r="T336" s="21">
        <v>45317</v>
      </c>
      <c r="U336" s="21">
        <v>45317</v>
      </c>
      <c r="V336" s="23">
        <v>0.25555555555555554</v>
      </c>
      <c r="W336">
        <v>92</v>
      </c>
      <c r="X336" s="24">
        <v>-352308.10151028854</v>
      </c>
      <c r="Y336" s="24">
        <v>-352308.10151028854</v>
      </c>
      <c r="Z336" s="24">
        <v>-349472.22222222219</v>
      </c>
      <c r="AA336" s="24">
        <v>-349472.22222222219</v>
      </c>
      <c r="AB336" s="24">
        <f t="shared" si="47"/>
        <v>-349472.22222222219</v>
      </c>
      <c r="AC336">
        <v>1.0081147487775526</v>
      </c>
      <c r="AD336">
        <v>0</v>
      </c>
      <c r="AE336" s="22">
        <v>100000000</v>
      </c>
      <c r="AF336" s="25">
        <v>1.3675E-2</v>
      </c>
      <c r="AG336" s="26">
        <v>0</v>
      </c>
      <c r="AH336" s="27">
        <v>1</v>
      </c>
      <c r="AI336" s="27" t="s">
        <v>103</v>
      </c>
      <c r="AJ336" t="s">
        <v>103</v>
      </c>
      <c r="AK336" t="s">
        <v>78</v>
      </c>
    </row>
    <row r="337" spans="1:37" ht="15" customHeight="1" x14ac:dyDescent="0.25">
      <c r="A337">
        <v>149300</v>
      </c>
      <c r="B337" t="s">
        <v>882</v>
      </c>
      <c r="C337" t="s">
        <v>883</v>
      </c>
      <c r="D337">
        <v>344</v>
      </c>
      <c r="E337" t="s">
        <v>74</v>
      </c>
      <c r="F337" t="s">
        <v>803</v>
      </c>
      <c r="G337" t="s">
        <v>804</v>
      </c>
      <c r="H337" t="s">
        <v>762</v>
      </c>
      <c r="J337" s="21">
        <v>45317</v>
      </c>
      <c r="K337" s="21">
        <v>45408</v>
      </c>
      <c r="L337" s="21">
        <v>45408</v>
      </c>
      <c r="M337" s="22">
        <v>100000000</v>
      </c>
      <c r="N337" t="s">
        <v>78</v>
      </c>
      <c r="O337">
        <v>1.3675E-2</v>
      </c>
      <c r="P337" t="s">
        <v>80</v>
      </c>
      <c r="R337" s="21">
        <v>45408</v>
      </c>
      <c r="S337" s="21">
        <v>45317</v>
      </c>
      <c r="T337" s="21">
        <v>45408</v>
      </c>
      <c r="U337" s="21">
        <v>45408</v>
      </c>
      <c r="V337" s="23">
        <v>0.25277777777777777</v>
      </c>
      <c r="W337">
        <v>91</v>
      </c>
      <c r="X337" s="24">
        <v>-348924.6775082291</v>
      </c>
      <c r="Y337" s="24">
        <v>-348924.6775082291</v>
      </c>
      <c r="Z337" s="24">
        <v>-345673.61111111112</v>
      </c>
      <c r="AA337" s="24">
        <v>-345673.61111111112</v>
      </c>
      <c r="AB337" s="24">
        <f t="shared" si="47"/>
        <v>-345673.61111111112</v>
      </c>
      <c r="AC337">
        <v>1.0094050176022056</v>
      </c>
      <c r="AD337">
        <v>0</v>
      </c>
      <c r="AE337" s="22">
        <v>100000000</v>
      </c>
      <c r="AF337" s="25">
        <v>1.3675E-2</v>
      </c>
      <c r="AG337" s="26">
        <v>0</v>
      </c>
      <c r="AH337" s="27">
        <v>1</v>
      </c>
      <c r="AI337" s="27" t="s">
        <v>103</v>
      </c>
      <c r="AJ337" t="s">
        <v>103</v>
      </c>
      <c r="AK337" t="s">
        <v>78</v>
      </c>
    </row>
    <row r="338" spans="1:37" ht="15" customHeight="1" x14ac:dyDescent="0.25">
      <c r="A338">
        <v>149301</v>
      </c>
      <c r="B338" t="s">
        <v>882</v>
      </c>
      <c r="C338" t="s">
        <v>883</v>
      </c>
      <c r="D338">
        <v>344</v>
      </c>
      <c r="E338" t="s">
        <v>74</v>
      </c>
      <c r="F338" t="s">
        <v>803</v>
      </c>
      <c r="G338" t="s">
        <v>804</v>
      </c>
      <c r="H338" t="s">
        <v>762</v>
      </c>
      <c r="J338" s="21">
        <v>45408</v>
      </c>
      <c r="K338" s="21">
        <v>45499</v>
      </c>
      <c r="L338" s="21">
        <v>45499</v>
      </c>
      <c r="M338" s="22">
        <v>100000000</v>
      </c>
      <c r="N338" t="s">
        <v>78</v>
      </c>
      <c r="O338">
        <v>1.3675E-2</v>
      </c>
      <c r="P338" t="s">
        <v>80</v>
      </c>
      <c r="R338" s="21">
        <v>45499</v>
      </c>
      <c r="S338" s="21">
        <v>45408</v>
      </c>
      <c r="T338" s="21">
        <v>45499</v>
      </c>
      <c r="U338" s="21">
        <v>45499</v>
      </c>
      <c r="V338" s="23">
        <v>0.25277777777777777</v>
      </c>
      <c r="W338">
        <v>91</v>
      </c>
      <c r="X338" s="24">
        <v>-349371.26023513282</v>
      </c>
      <c r="Y338" s="24">
        <v>-349371.26023513282</v>
      </c>
      <c r="Z338" s="24">
        <v>-345673.61111111112</v>
      </c>
      <c r="AA338" s="24">
        <v>-345673.61111111112</v>
      </c>
      <c r="AB338" s="24">
        <f t="shared" si="47"/>
        <v>-345673.61111111112</v>
      </c>
      <c r="AC338">
        <v>1.0106969378198591</v>
      </c>
      <c r="AD338">
        <v>0</v>
      </c>
      <c r="AE338" s="22">
        <v>100000000</v>
      </c>
      <c r="AF338" s="25">
        <v>1.3675E-2</v>
      </c>
      <c r="AG338" s="26">
        <v>0</v>
      </c>
      <c r="AH338" s="27">
        <v>1</v>
      </c>
      <c r="AI338" s="27" t="s">
        <v>103</v>
      </c>
      <c r="AJ338" t="s">
        <v>103</v>
      </c>
      <c r="AK338" t="s">
        <v>78</v>
      </c>
    </row>
    <row r="339" spans="1:37" ht="15" customHeight="1" x14ac:dyDescent="0.25">
      <c r="A339">
        <v>149302</v>
      </c>
      <c r="B339" t="s">
        <v>882</v>
      </c>
      <c r="C339" t="s">
        <v>883</v>
      </c>
      <c r="D339">
        <v>344</v>
      </c>
      <c r="E339" t="s">
        <v>74</v>
      </c>
      <c r="F339" t="s">
        <v>803</v>
      </c>
      <c r="G339" t="s">
        <v>804</v>
      </c>
      <c r="H339" t="s">
        <v>762</v>
      </c>
      <c r="J339" s="21">
        <v>45499</v>
      </c>
      <c r="K339" s="21">
        <v>45593</v>
      </c>
      <c r="L339" s="21">
        <v>45593</v>
      </c>
      <c r="M339" s="22">
        <v>100000000</v>
      </c>
      <c r="N339" t="s">
        <v>78</v>
      </c>
      <c r="O339">
        <v>1.3675E-2</v>
      </c>
      <c r="P339" t="s">
        <v>80</v>
      </c>
      <c r="R339" s="21">
        <v>45593</v>
      </c>
      <c r="S339" s="21">
        <v>45499</v>
      </c>
      <c r="T339" s="21">
        <v>45593</v>
      </c>
      <c r="U339" s="21">
        <v>45593</v>
      </c>
      <c r="V339" s="23">
        <v>0.26111111111111113</v>
      </c>
      <c r="W339">
        <v>94</v>
      </c>
      <c r="X339" s="24">
        <v>-361366.12713095732</v>
      </c>
      <c r="Y339" s="24">
        <v>-361366.12713095732</v>
      </c>
      <c r="Z339" s="24">
        <v>-357069.44444444444</v>
      </c>
      <c r="AA339" s="24">
        <v>-357069.44444444444</v>
      </c>
      <c r="AB339" s="24">
        <f t="shared" si="47"/>
        <v>-357069.44444444444</v>
      </c>
      <c r="AC339">
        <v>1.012033185010266</v>
      </c>
      <c r="AD339">
        <v>0</v>
      </c>
      <c r="AE339" s="22">
        <v>100000000</v>
      </c>
      <c r="AF339" s="25">
        <v>1.3675E-2</v>
      </c>
      <c r="AG339" s="26">
        <v>0</v>
      </c>
      <c r="AH339" s="27">
        <v>1</v>
      </c>
      <c r="AI339" s="27" t="s">
        <v>103</v>
      </c>
      <c r="AJ339" t="s">
        <v>103</v>
      </c>
      <c r="AK339" t="s">
        <v>78</v>
      </c>
    </row>
    <row r="340" spans="1:37" ht="15" customHeight="1" x14ac:dyDescent="0.25">
      <c r="A340">
        <v>149303</v>
      </c>
      <c r="B340" t="s">
        <v>882</v>
      </c>
      <c r="C340" t="s">
        <v>883</v>
      </c>
      <c r="D340">
        <v>344</v>
      </c>
      <c r="E340" t="s">
        <v>74</v>
      </c>
      <c r="F340" t="s">
        <v>803</v>
      </c>
      <c r="G340" t="s">
        <v>804</v>
      </c>
      <c r="H340" t="s">
        <v>762</v>
      </c>
      <c r="J340" s="21">
        <v>45593</v>
      </c>
      <c r="K340" s="21">
        <v>45684</v>
      </c>
      <c r="L340" s="21">
        <v>45684</v>
      </c>
      <c r="M340" s="22">
        <v>100000000</v>
      </c>
      <c r="N340" t="s">
        <v>78</v>
      </c>
      <c r="O340">
        <v>1.3675E-2</v>
      </c>
      <c r="P340" t="s">
        <v>80</v>
      </c>
      <c r="R340" s="21">
        <v>45684</v>
      </c>
      <c r="S340" s="21">
        <v>45593</v>
      </c>
      <c r="T340" s="21">
        <v>45684</v>
      </c>
      <c r="U340" s="21">
        <v>45684</v>
      </c>
      <c r="V340" s="23">
        <v>0.25277777777777777</v>
      </c>
      <c r="W340">
        <v>91</v>
      </c>
      <c r="X340" s="24">
        <v>-350280.91111208609</v>
      </c>
      <c r="Y340" s="24">
        <v>-350280.91111208609</v>
      </c>
      <c r="Z340" s="24">
        <v>-345673.61111111112</v>
      </c>
      <c r="AA340" s="24">
        <v>-345673.61111111112</v>
      </c>
      <c r="AB340" s="24">
        <f t="shared" si="47"/>
        <v>-345673.61111111112</v>
      </c>
      <c r="AC340">
        <v>1.013328468974434</v>
      </c>
      <c r="AD340">
        <v>0</v>
      </c>
      <c r="AE340" s="22">
        <v>100000000</v>
      </c>
      <c r="AF340" s="25">
        <v>1.3675E-2</v>
      </c>
      <c r="AG340" s="26">
        <v>0</v>
      </c>
      <c r="AH340" s="27">
        <v>1</v>
      </c>
      <c r="AI340" s="27" t="s">
        <v>103</v>
      </c>
      <c r="AJ340" t="s">
        <v>103</v>
      </c>
      <c r="AK340" t="s">
        <v>78</v>
      </c>
    </row>
    <row r="341" spans="1:37" ht="15" customHeight="1" x14ac:dyDescent="0.25">
      <c r="A341">
        <v>149304</v>
      </c>
      <c r="B341" t="s">
        <v>882</v>
      </c>
      <c r="C341" t="s">
        <v>883</v>
      </c>
      <c r="D341">
        <v>344</v>
      </c>
      <c r="E341" t="s">
        <v>74</v>
      </c>
      <c r="F341" t="s">
        <v>803</v>
      </c>
      <c r="G341" t="s">
        <v>804</v>
      </c>
      <c r="H341" t="s">
        <v>762</v>
      </c>
      <c r="J341" s="21">
        <v>45684</v>
      </c>
      <c r="K341" s="21">
        <v>45775</v>
      </c>
      <c r="L341" s="21">
        <v>45775</v>
      </c>
      <c r="M341" s="22">
        <v>100000000</v>
      </c>
      <c r="N341" t="s">
        <v>78</v>
      </c>
      <c r="O341">
        <v>1.3675E-2</v>
      </c>
      <c r="P341" t="s">
        <v>80</v>
      </c>
      <c r="R341" s="21">
        <v>45775</v>
      </c>
      <c r="S341" s="21">
        <v>45684</v>
      </c>
      <c r="T341" s="21">
        <v>45775</v>
      </c>
      <c r="U341" s="21">
        <v>45775</v>
      </c>
      <c r="V341" s="23">
        <v>0.25277777777777777</v>
      </c>
      <c r="W341">
        <v>91</v>
      </c>
      <c r="X341" s="24">
        <v>-350729.22965918307</v>
      </c>
      <c r="Y341" s="24">
        <v>-350729.22965918307</v>
      </c>
      <c r="Z341" s="24">
        <v>-345673.61111111112</v>
      </c>
      <c r="AA341" s="24">
        <v>-345673.61111111112</v>
      </c>
      <c r="AB341" s="24">
        <f t="shared" si="47"/>
        <v>-345673.61111111112</v>
      </c>
      <c r="AC341">
        <v>1.014625410750394</v>
      </c>
      <c r="AD341">
        <v>0</v>
      </c>
      <c r="AE341" s="22">
        <v>100000000</v>
      </c>
      <c r="AF341" s="25">
        <v>1.3675E-2</v>
      </c>
      <c r="AG341" s="26">
        <v>0</v>
      </c>
      <c r="AH341" s="27">
        <v>1</v>
      </c>
      <c r="AI341" s="27" t="s">
        <v>103</v>
      </c>
      <c r="AJ341" t="s">
        <v>103</v>
      </c>
      <c r="AK341" t="s">
        <v>78</v>
      </c>
    </row>
    <row r="342" spans="1:37" ht="15" customHeight="1" x14ac:dyDescent="0.25">
      <c r="A342">
        <v>149305</v>
      </c>
      <c r="B342" t="s">
        <v>882</v>
      </c>
      <c r="C342" t="s">
        <v>883</v>
      </c>
      <c r="D342">
        <v>344</v>
      </c>
      <c r="E342" t="s">
        <v>74</v>
      </c>
      <c r="F342" t="s">
        <v>803</v>
      </c>
      <c r="G342" t="s">
        <v>804</v>
      </c>
      <c r="H342" t="s">
        <v>762</v>
      </c>
      <c r="J342" s="21">
        <v>45775</v>
      </c>
      <c r="K342" s="21">
        <v>45864</v>
      </c>
      <c r="L342" s="21">
        <v>45866</v>
      </c>
      <c r="M342" s="22">
        <v>100000000</v>
      </c>
      <c r="N342" t="s">
        <v>78</v>
      </c>
      <c r="O342">
        <v>1.3675E-2</v>
      </c>
      <c r="P342" t="s">
        <v>80</v>
      </c>
      <c r="R342" s="21">
        <v>45866</v>
      </c>
      <c r="S342" s="21">
        <v>45775</v>
      </c>
      <c r="T342" s="21">
        <v>45864</v>
      </c>
      <c r="U342" s="21">
        <v>45866</v>
      </c>
      <c r="V342" s="23">
        <v>0.24722222222222223</v>
      </c>
      <c r="W342">
        <v>89</v>
      </c>
      <c r="X342" s="24">
        <v>-343459.92151797074</v>
      </c>
      <c r="Y342" s="24">
        <v>-343459.92151797074</v>
      </c>
      <c r="Z342" s="24">
        <v>-338076.38888888888</v>
      </c>
      <c r="AA342" s="24">
        <v>-338076.38888888888</v>
      </c>
      <c r="AB342" s="24">
        <f t="shared" si="47"/>
        <v>-338076.38888888888</v>
      </c>
      <c r="AC342">
        <v>1.0159240124599509</v>
      </c>
      <c r="AD342">
        <v>0</v>
      </c>
      <c r="AE342" s="22">
        <v>100000000</v>
      </c>
      <c r="AF342" s="25">
        <v>1.3675E-2</v>
      </c>
      <c r="AG342" s="26">
        <v>0</v>
      </c>
      <c r="AH342" s="27">
        <v>1</v>
      </c>
      <c r="AI342" s="27" t="s">
        <v>103</v>
      </c>
      <c r="AJ342" t="s">
        <v>103</v>
      </c>
      <c r="AK342" t="s">
        <v>78</v>
      </c>
    </row>
    <row r="343" spans="1:37" ht="15" customHeight="1" x14ac:dyDescent="0.25">
      <c r="A343">
        <v>149306</v>
      </c>
      <c r="B343" t="s">
        <v>884</v>
      </c>
      <c r="C343" t="s">
        <v>883</v>
      </c>
      <c r="D343">
        <v>344</v>
      </c>
      <c r="E343" t="s">
        <v>74</v>
      </c>
      <c r="F343" t="s">
        <v>803</v>
      </c>
      <c r="G343" t="s">
        <v>804</v>
      </c>
      <c r="H343" t="s">
        <v>762</v>
      </c>
      <c r="I343" s="21">
        <v>45131</v>
      </c>
      <c r="J343" s="21">
        <v>45133</v>
      </c>
      <c r="K343" s="21">
        <v>45225</v>
      </c>
      <c r="L343" s="21">
        <v>45225</v>
      </c>
      <c r="M343" s="22">
        <v>100000000</v>
      </c>
      <c r="N343" t="s">
        <v>78</v>
      </c>
      <c r="O343" t="s">
        <v>806</v>
      </c>
      <c r="P343" t="s">
        <v>80</v>
      </c>
      <c r="R343" s="21">
        <v>45131</v>
      </c>
      <c r="S343" s="21">
        <v>45133</v>
      </c>
      <c r="T343" s="21">
        <v>45225</v>
      </c>
      <c r="U343" s="21">
        <v>45225</v>
      </c>
      <c r="V343" s="23">
        <v>0.25555555555555554</v>
      </c>
      <c r="W343">
        <v>92</v>
      </c>
      <c r="X343" s="24">
        <v>462998.23291622248</v>
      </c>
      <c r="Y343" s="24">
        <v>462998.23291622248</v>
      </c>
      <c r="Z343" s="24">
        <v>459865.63842643768</v>
      </c>
      <c r="AA343" s="24">
        <v>459865.63842643768</v>
      </c>
      <c r="AB343" s="24">
        <f t="shared" ref="AB343:AB350" si="48">IF(AA343&lt;0,0,AA343)</f>
        <v>459865.63842643768</v>
      </c>
      <c r="AC343">
        <v>1.006811977734418</v>
      </c>
      <c r="AD343">
        <v>0</v>
      </c>
      <c r="AE343" s="22">
        <v>100000000</v>
      </c>
      <c r="AF343" s="25">
        <v>1.7994742373208434E-2</v>
      </c>
      <c r="AG343" s="26">
        <v>0</v>
      </c>
      <c r="AH343" s="27">
        <v>1</v>
      </c>
      <c r="AI343" s="27" t="s">
        <v>103</v>
      </c>
      <c r="AJ343" t="s">
        <v>103</v>
      </c>
      <c r="AK343" t="s">
        <v>78</v>
      </c>
    </row>
    <row r="344" spans="1:37" ht="15" customHeight="1" x14ac:dyDescent="0.25">
      <c r="A344">
        <v>149307</v>
      </c>
      <c r="B344" t="s">
        <v>884</v>
      </c>
      <c r="C344" t="s">
        <v>883</v>
      </c>
      <c r="D344">
        <v>344</v>
      </c>
      <c r="E344" t="s">
        <v>74</v>
      </c>
      <c r="F344" t="s">
        <v>803</v>
      </c>
      <c r="G344" t="s">
        <v>804</v>
      </c>
      <c r="H344" t="s">
        <v>762</v>
      </c>
      <c r="I344" s="21">
        <v>45223</v>
      </c>
      <c r="J344" s="21">
        <v>45225</v>
      </c>
      <c r="K344" s="21">
        <v>45317</v>
      </c>
      <c r="L344" s="21">
        <v>45317</v>
      </c>
      <c r="M344" s="22">
        <v>100000000</v>
      </c>
      <c r="N344" t="s">
        <v>78</v>
      </c>
      <c r="O344" t="s">
        <v>806</v>
      </c>
      <c r="P344" t="s">
        <v>80</v>
      </c>
      <c r="R344" s="21">
        <v>45223</v>
      </c>
      <c r="S344" s="21">
        <v>45225</v>
      </c>
      <c r="T344" s="21">
        <v>45317</v>
      </c>
      <c r="U344" s="21">
        <v>45317</v>
      </c>
      <c r="V344" s="23">
        <v>0.25555555555555554</v>
      </c>
      <c r="W344">
        <v>92</v>
      </c>
      <c r="X344" s="24">
        <v>484518.17374663823</v>
      </c>
      <c r="Y344" s="24">
        <v>484518.17374663823</v>
      </c>
      <c r="Z344" s="24">
        <v>480618.07877939346</v>
      </c>
      <c r="AA344" s="24">
        <v>480618.07877939346</v>
      </c>
      <c r="AB344" s="24">
        <f t="shared" si="48"/>
        <v>480618.07877939346</v>
      </c>
      <c r="AC344">
        <v>1.0081147487775526</v>
      </c>
      <c r="AD344">
        <v>0</v>
      </c>
      <c r="AE344" s="22">
        <v>100000000</v>
      </c>
      <c r="AF344" s="25">
        <v>1.8806794387019744E-2</v>
      </c>
      <c r="AG344" s="26">
        <v>0</v>
      </c>
      <c r="AH344" s="27">
        <v>1</v>
      </c>
      <c r="AI344" s="27" t="s">
        <v>103</v>
      </c>
      <c r="AJ344" t="s">
        <v>103</v>
      </c>
      <c r="AK344" t="s">
        <v>78</v>
      </c>
    </row>
    <row r="345" spans="1:37" ht="15" customHeight="1" x14ac:dyDescent="0.25">
      <c r="A345">
        <v>149308</v>
      </c>
      <c r="B345" t="s">
        <v>884</v>
      </c>
      <c r="C345" t="s">
        <v>883</v>
      </c>
      <c r="D345">
        <v>344</v>
      </c>
      <c r="E345" t="s">
        <v>74</v>
      </c>
      <c r="F345" t="s">
        <v>803</v>
      </c>
      <c r="G345" t="s">
        <v>804</v>
      </c>
      <c r="H345" t="s">
        <v>762</v>
      </c>
      <c r="I345" s="21">
        <v>45315</v>
      </c>
      <c r="J345" s="21">
        <v>45317</v>
      </c>
      <c r="K345" s="21">
        <v>45408</v>
      </c>
      <c r="L345" s="21">
        <v>45408</v>
      </c>
      <c r="M345" s="22">
        <v>100000000</v>
      </c>
      <c r="N345" t="s">
        <v>78</v>
      </c>
      <c r="O345" t="s">
        <v>806</v>
      </c>
      <c r="P345" t="s">
        <v>80</v>
      </c>
      <c r="R345" s="21">
        <v>45315</v>
      </c>
      <c r="S345" s="21">
        <v>45317</v>
      </c>
      <c r="T345" s="21">
        <v>45408</v>
      </c>
      <c r="U345" s="21">
        <v>45408</v>
      </c>
      <c r="V345" s="23">
        <v>0.25277777777777777</v>
      </c>
      <c r="W345">
        <v>91</v>
      </c>
      <c r="X345" s="24">
        <v>480351.41617516748</v>
      </c>
      <c r="Y345" s="24">
        <v>480351.41617516748</v>
      </c>
      <c r="Z345" s="24">
        <v>475875.79593790788</v>
      </c>
      <c r="AA345" s="24">
        <v>475875.79593790788</v>
      </c>
      <c r="AB345" s="24">
        <f t="shared" si="48"/>
        <v>475875.79593790788</v>
      </c>
      <c r="AC345">
        <v>1.0094050176022056</v>
      </c>
      <c r="AD345">
        <v>0</v>
      </c>
      <c r="AE345" s="22">
        <v>100000000</v>
      </c>
      <c r="AF345" s="25">
        <v>1.8825855663477675E-2</v>
      </c>
      <c r="AG345" s="26">
        <v>0</v>
      </c>
      <c r="AH345" s="27">
        <v>1</v>
      </c>
      <c r="AI345" s="27" t="s">
        <v>103</v>
      </c>
      <c r="AJ345" t="s">
        <v>103</v>
      </c>
      <c r="AK345" t="s">
        <v>78</v>
      </c>
    </row>
    <row r="346" spans="1:37" ht="15" customHeight="1" x14ac:dyDescent="0.25">
      <c r="A346">
        <v>149309</v>
      </c>
      <c r="B346" t="s">
        <v>884</v>
      </c>
      <c r="C346" t="s">
        <v>883</v>
      </c>
      <c r="D346">
        <v>344</v>
      </c>
      <c r="E346" t="s">
        <v>74</v>
      </c>
      <c r="F346" t="s">
        <v>803</v>
      </c>
      <c r="G346" t="s">
        <v>804</v>
      </c>
      <c r="H346" t="s">
        <v>762</v>
      </c>
      <c r="I346" s="21">
        <v>45406</v>
      </c>
      <c r="J346" s="21">
        <v>45408</v>
      </c>
      <c r="K346" s="21">
        <v>45499</v>
      </c>
      <c r="L346" s="21">
        <v>45499</v>
      </c>
      <c r="M346" s="22">
        <v>100000000</v>
      </c>
      <c r="N346" t="s">
        <v>78</v>
      </c>
      <c r="O346" t="s">
        <v>806</v>
      </c>
      <c r="P346" t="s">
        <v>80</v>
      </c>
      <c r="R346" s="21">
        <v>45406</v>
      </c>
      <c r="S346" s="21">
        <v>45408</v>
      </c>
      <c r="T346" s="21">
        <v>45499</v>
      </c>
      <c r="U346" s="21">
        <v>45499</v>
      </c>
      <c r="V346" s="23">
        <v>0.25277777777777777</v>
      </c>
      <c r="W346">
        <v>91</v>
      </c>
      <c r="X346" s="24">
        <v>478680.44329287135</v>
      </c>
      <c r="Y346" s="24">
        <v>478680.44329287135</v>
      </c>
      <c r="Z346" s="24">
        <v>473614.22141578567</v>
      </c>
      <c r="AA346" s="24">
        <v>473614.22141578567</v>
      </c>
      <c r="AB346" s="24">
        <f t="shared" si="48"/>
        <v>473614.22141578567</v>
      </c>
      <c r="AC346">
        <v>1.0106969378198591</v>
      </c>
      <c r="AD346">
        <v>0</v>
      </c>
      <c r="AE346" s="22">
        <v>100000000</v>
      </c>
      <c r="AF346" s="25">
        <v>1.873638678128383E-2</v>
      </c>
      <c r="AG346" s="26">
        <v>0</v>
      </c>
      <c r="AH346" s="27">
        <v>1</v>
      </c>
      <c r="AI346" s="27" t="s">
        <v>103</v>
      </c>
      <c r="AJ346" t="s">
        <v>103</v>
      </c>
      <c r="AK346" t="s">
        <v>78</v>
      </c>
    </row>
    <row r="347" spans="1:37" ht="15" customHeight="1" x14ac:dyDescent="0.25">
      <c r="A347">
        <v>149310</v>
      </c>
      <c r="B347" t="s">
        <v>884</v>
      </c>
      <c r="C347" t="s">
        <v>883</v>
      </c>
      <c r="D347">
        <v>344</v>
      </c>
      <c r="E347" t="s">
        <v>74</v>
      </c>
      <c r="F347" t="s">
        <v>803</v>
      </c>
      <c r="G347" t="s">
        <v>804</v>
      </c>
      <c r="H347" t="s">
        <v>762</v>
      </c>
      <c r="I347" s="21">
        <v>45497</v>
      </c>
      <c r="J347" s="21">
        <v>45499</v>
      </c>
      <c r="K347" s="21">
        <v>45593</v>
      </c>
      <c r="L347" s="21">
        <v>45593</v>
      </c>
      <c r="M347" s="22">
        <v>100000000</v>
      </c>
      <c r="N347" t="s">
        <v>78</v>
      </c>
      <c r="O347" t="s">
        <v>806</v>
      </c>
      <c r="P347" t="s">
        <v>80</v>
      </c>
      <c r="R347" s="21">
        <v>45497</v>
      </c>
      <c r="S347" s="21">
        <v>45499</v>
      </c>
      <c r="T347" s="21">
        <v>45593</v>
      </c>
      <c r="U347" s="21">
        <v>45593</v>
      </c>
      <c r="V347" s="23">
        <v>0.26111111111111113</v>
      </c>
      <c r="W347">
        <v>94</v>
      </c>
      <c r="X347" s="24">
        <v>479876.81544138229</v>
      </c>
      <c r="Y347" s="24">
        <v>479876.81544138229</v>
      </c>
      <c r="Z347" s="24">
        <v>474171.02773810178</v>
      </c>
      <c r="AA347" s="24">
        <v>474171.02773810178</v>
      </c>
      <c r="AB347" s="24">
        <f t="shared" si="48"/>
        <v>474171.02773810178</v>
      </c>
      <c r="AC347">
        <v>1.012033185010266</v>
      </c>
      <c r="AD347">
        <v>0</v>
      </c>
      <c r="AE347" s="22">
        <v>100000000</v>
      </c>
      <c r="AF347" s="25">
        <v>1.8159741487842194E-2</v>
      </c>
      <c r="AG347" s="26">
        <v>0</v>
      </c>
      <c r="AH347" s="27">
        <v>1</v>
      </c>
      <c r="AI347" s="27" t="s">
        <v>103</v>
      </c>
      <c r="AJ347" t="s">
        <v>103</v>
      </c>
      <c r="AK347" t="s">
        <v>78</v>
      </c>
    </row>
    <row r="348" spans="1:37" ht="15" customHeight="1" x14ac:dyDescent="0.25">
      <c r="A348">
        <v>149311</v>
      </c>
      <c r="B348" t="s">
        <v>884</v>
      </c>
      <c r="C348" t="s">
        <v>883</v>
      </c>
      <c r="D348">
        <v>344</v>
      </c>
      <c r="E348" t="s">
        <v>74</v>
      </c>
      <c r="F348" t="s">
        <v>803</v>
      </c>
      <c r="G348" t="s">
        <v>804</v>
      </c>
      <c r="H348" t="s">
        <v>762</v>
      </c>
      <c r="I348" s="21">
        <v>45589</v>
      </c>
      <c r="J348" s="21">
        <v>45593</v>
      </c>
      <c r="K348" s="21">
        <v>45684</v>
      </c>
      <c r="L348" s="21">
        <v>45684</v>
      </c>
      <c r="M348" s="22">
        <v>100000000</v>
      </c>
      <c r="N348" t="s">
        <v>78</v>
      </c>
      <c r="O348" t="s">
        <v>806</v>
      </c>
      <c r="P348" t="s">
        <v>80</v>
      </c>
      <c r="R348" s="21">
        <v>45589</v>
      </c>
      <c r="S348" s="21">
        <v>45593</v>
      </c>
      <c r="T348" s="21">
        <v>45684</v>
      </c>
      <c r="U348" s="21">
        <v>45684</v>
      </c>
      <c r="V348" s="23">
        <v>0.25277777777777777</v>
      </c>
      <c r="W348">
        <v>91</v>
      </c>
      <c r="X348" s="24">
        <v>439775.78969587473</v>
      </c>
      <c r="Y348" s="24">
        <v>439775.78969587473</v>
      </c>
      <c r="Z348" s="24">
        <v>433991.34945943195</v>
      </c>
      <c r="AA348" s="24">
        <v>433991.34945943195</v>
      </c>
      <c r="AB348" s="24">
        <f t="shared" si="48"/>
        <v>433991.34945943195</v>
      </c>
      <c r="AC348">
        <v>1.013328468974434</v>
      </c>
      <c r="AD348">
        <v>0</v>
      </c>
      <c r="AE348" s="22">
        <v>100000000</v>
      </c>
      <c r="AF348" s="25">
        <v>1.7168888550043462E-2</v>
      </c>
      <c r="AG348" s="26">
        <v>0</v>
      </c>
      <c r="AH348" s="27">
        <v>1</v>
      </c>
      <c r="AI348" s="27" t="s">
        <v>103</v>
      </c>
      <c r="AJ348" t="s">
        <v>103</v>
      </c>
      <c r="AK348" t="s">
        <v>78</v>
      </c>
    </row>
    <row r="349" spans="1:37" ht="15" customHeight="1" x14ac:dyDescent="0.25">
      <c r="A349">
        <v>149312</v>
      </c>
      <c r="B349" t="s">
        <v>884</v>
      </c>
      <c r="C349" t="s">
        <v>883</v>
      </c>
      <c r="D349">
        <v>344</v>
      </c>
      <c r="E349" t="s">
        <v>74</v>
      </c>
      <c r="F349" t="s">
        <v>803</v>
      </c>
      <c r="G349" t="s">
        <v>804</v>
      </c>
      <c r="H349" t="s">
        <v>762</v>
      </c>
      <c r="I349" s="21">
        <v>45680</v>
      </c>
      <c r="J349" s="21">
        <v>45684</v>
      </c>
      <c r="K349" s="21">
        <v>45775</v>
      </c>
      <c r="L349" s="21">
        <v>45775</v>
      </c>
      <c r="M349" s="22">
        <v>100000000</v>
      </c>
      <c r="N349" t="s">
        <v>78</v>
      </c>
      <c r="O349" t="s">
        <v>806</v>
      </c>
      <c r="P349" t="s">
        <v>80</v>
      </c>
      <c r="R349" s="21">
        <v>45680</v>
      </c>
      <c r="S349" s="21">
        <v>45684</v>
      </c>
      <c r="T349" s="21">
        <v>45775</v>
      </c>
      <c r="U349" s="21">
        <v>45775</v>
      </c>
      <c r="V349" s="23">
        <v>0.25277777777777777</v>
      </c>
      <c r="W349">
        <v>91</v>
      </c>
      <c r="X349" s="24">
        <v>435483.56445534853</v>
      </c>
      <c r="Y349" s="24">
        <v>435483.56445534853</v>
      </c>
      <c r="Z349" s="24">
        <v>429206.24679927417</v>
      </c>
      <c r="AA349" s="24">
        <v>429206.24679927417</v>
      </c>
      <c r="AB349" s="24">
        <f t="shared" si="48"/>
        <v>429206.24679927417</v>
      </c>
      <c r="AC349">
        <v>1.014625410750394</v>
      </c>
      <c r="AD349">
        <v>0</v>
      </c>
      <c r="AE349" s="22">
        <v>100000000</v>
      </c>
      <c r="AF349" s="25">
        <v>1.697958778546579E-2</v>
      </c>
      <c r="AG349" s="26">
        <v>0</v>
      </c>
      <c r="AH349" s="27">
        <v>1</v>
      </c>
      <c r="AI349" s="27" t="s">
        <v>103</v>
      </c>
      <c r="AJ349" t="s">
        <v>103</v>
      </c>
      <c r="AK349" t="s">
        <v>78</v>
      </c>
    </row>
    <row r="350" spans="1:37" ht="15" customHeight="1" x14ac:dyDescent="0.25">
      <c r="A350">
        <v>149313</v>
      </c>
      <c r="B350" t="s">
        <v>884</v>
      </c>
      <c r="C350" t="s">
        <v>883</v>
      </c>
      <c r="D350">
        <v>344</v>
      </c>
      <c r="E350" t="s">
        <v>74</v>
      </c>
      <c r="F350" t="s">
        <v>803</v>
      </c>
      <c r="G350" t="s">
        <v>804</v>
      </c>
      <c r="H350" t="s">
        <v>762</v>
      </c>
      <c r="I350" s="21">
        <v>45771</v>
      </c>
      <c r="J350" s="21">
        <v>45775</v>
      </c>
      <c r="K350" s="21">
        <v>45864</v>
      </c>
      <c r="L350" s="21">
        <v>45866</v>
      </c>
      <c r="M350" s="22">
        <v>100000000</v>
      </c>
      <c r="N350" t="s">
        <v>78</v>
      </c>
      <c r="O350" t="s">
        <v>806</v>
      </c>
      <c r="P350" t="s">
        <v>80</v>
      </c>
      <c r="R350" s="21">
        <v>45771</v>
      </c>
      <c r="S350" s="21">
        <v>45775</v>
      </c>
      <c r="T350" s="21">
        <v>45864</v>
      </c>
      <c r="U350" s="21">
        <v>45866</v>
      </c>
      <c r="V350" s="23">
        <v>0.24722222222222223</v>
      </c>
      <c r="W350">
        <v>89</v>
      </c>
      <c r="X350" s="24">
        <v>443227.34626883402</v>
      </c>
      <c r="Y350" s="24">
        <v>443227.34626883402</v>
      </c>
      <c r="Z350" s="24">
        <v>436280.01782889903</v>
      </c>
      <c r="AA350" s="24">
        <v>436280.01782889903</v>
      </c>
      <c r="AB350" s="24">
        <f t="shared" si="48"/>
        <v>436280.01782889903</v>
      </c>
      <c r="AC350">
        <v>1.0159240124599509</v>
      </c>
      <c r="AD350">
        <v>0</v>
      </c>
      <c r="AE350" s="22">
        <v>100000000</v>
      </c>
      <c r="AF350" s="25">
        <v>1.7647281620045356E-2</v>
      </c>
      <c r="AG350" s="26">
        <v>0</v>
      </c>
      <c r="AH350" s="27">
        <v>1</v>
      </c>
      <c r="AI350" s="27" t="s">
        <v>103</v>
      </c>
      <c r="AJ350" t="s">
        <v>103</v>
      </c>
      <c r="AK350" t="s">
        <v>78</v>
      </c>
    </row>
    <row r="351" spans="1:37" ht="15" customHeight="1" x14ac:dyDescent="0.25">
      <c r="A351">
        <v>149314</v>
      </c>
      <c r="B351" t="s">
        <v>885</v>
      </c>
      <c r="C351" t="s">
        <v>886</v>
      </c>
      <c r="D351">
        <v>345</v>
      </c>
      <c r="E351" t="s">
        <v>74</v>
      </c>
      <c r="F351" t="s">
        <v>803</v>
      </c>
      <c r="G351" t="s">
        <v>804</v>
      </c>
      <c r="H351" t="s">
        <v>762</v>
      </c>
      <c r="J351" s="21">
        <v>45250</v>
      </c>
      <c r="K351" s="21">
        <v>45342</v>
      </c>
      <c r="L351" s="21">
        <v>45342</v>
      </c>
      <c r="M351" s="22">
        <v>60000000</v>
      </c>
      <c r="N351" t="s">
        <v>78</v>
      </c>
      <c r="O351">
        <v>1.44E-2</v>
      </c>
      <c r="P351" t="s">
        <v>80</v>
      </c>
      <c r="R351" s="21">
        <v>45342</v>
      </c>
      <c r="S351" s="21">
        <v>45250</v>
      </c>
      <c r="T351" s="21">
        <v>45342</v>
      </c>
      <c r="U351" s="21">
        <v>45342</v>
      </c>
      <c r="V351" s="23">
        <v>0.25555555555555554</v>
      </c>
      <c r="W351">
        <v>92</v>
      </c>
      <c r="X351" s="24">
        <v>-222669.96708671621</v>
      </c>
      <c r="Y351" s="24">
        <v>-222669.96708671621</v>
      </c>
      <c r="Z351" s="24">
        <v>-220799.99999999997</v>
      </c>
      <c r="AA351" s="24">
        <v>-220799.99999999997</v>
      </c>
      <c r="AB351" s="24">
        <f t="shared" ref="AB351:AB358" si="49">AA351</f>
        <v>-220799.99999999997</v>
      </c>
      <c r="AC351">
        <v>1.0084690538347656</v>
      </c>
      <c r="AD351">
        <v>0</v>
      </c>
      <c r="AE351" s="22">
        <v>60000000</v>
      </c>
      <c r="AF351" s="25">
        <v>1.44E-2</v>
      </c>
      <c r="AG351" s="26">
        <v>0</v>
      </c>
      <c r="AH351" s="27">
        <v>1</v>
      </c>
      <c r="AI351" s="27" t="s">
        <v>103</v>
      </c>
      <c r="AJ351" t="s">
        <v>103</v>
      </c>
      <c r="AK351" t="s">
        <v>78</v>
      </c>
    </row>
    <row r="352" spans="1:37" ht="15" customHeight="1" x14ac:dyDescent="0.25">
      <c r="A352">
        <v>149315</v>
      </c>
      <c r="B352" t="s">
        <v>885</v>
      </c>
      <c r="C352" t="s">
        <v>886</v>
      </c>
      <c r="D352">
        <v>345</v>
      </c>
      <c r="E352" t="s">
        <v>74</v>
      </c>
      <c r="F352" t="s">
        <v>803</v>
      </c>
      <c r="G352" t="s">
        <v>804</v>
      </c>
      <c r="H352" t="s">
        <v>762</v>
      </c>
      <c r="J352" s="21">
        <v>45342</v>
      </c>
      <c r="K352" s="21">
        <v>45432</v>
      </c>
      <c r="L352" s="21">
        <v>45432</v>
      </c>
      <c r="M352" s="22">
        <v>60000000</v>
      </c>
      <c r="N352" t="s">
        <v>78</v>
      </c>
      <c r="O352">
        <v>1.44E-2</v>
      </c>
      <c r="P352" t="s">
        <v>80</v>
      </c>
      <c r="R352" s="21">
        <v>45432</v>
      </c>
      <c r="S352" s="21">
        <v>45342</v>
      </c>
      <c r="T352" s="21">
        <v>45432</v>
      </c>
      <c r="U352" s="21">
        <v>45432</v>
      </c>
      <c r="V352" s="23">
        <v>0.25</v>
      </c>
      <c r="W352">
        <v>90</v>
      </c>
      <c r="X352" s="24">
        <v>-218105.04601305438</v>
      </c>
      <c r="Y352" s="24">
        <v>-218105.04601305438</v>
      </c>
      <c r="Z352" s="24">
        <v>-216000</v>
      </c>
      <c r="AA352" s="24">
        <v>-216000</v>
      </c>
      <c r="AB352" s="24">
        <f t="shared" si="49"/>
        <v>-216000</v>
      </c>
      <c r="AC352">
        <v>1.0097455833937703</v>
      </c>
      <c r="AD352">
        <v>0</v>
      </c>
      <c r="AE352" s="22">
        <v>60000000</v>
      </c>
      <c r="AF352" s="25">
        <v>1.44E-2</v>
      </c>
      <c r="AG352" s="26">
        <v>0</v>
      </c>
      <c r="AH352" s="27">
        <v>1</v>
      </c>
      <c r="AI352" s="27" t="s">
        <v>103</v>
      </c>
      <c r="AJ352" t="s">
        <v>103</v>
      </c>
      <c r="AK352" t="s">
        <v>78</v>
      </c>
    </row>
    <row r="353" spans="1:37" ht="15" customHeight="1" x14ac:dyDescent="0.25">
      <c r="A353">
        <v>149316</v>
      </c>
      <c r="B353" t="s">
        <v>885</v>
      </c>
      <c r="C353" t="s">
        <v>886</v>
      </c>
      <c r="D353">
        <v>345</v>
      </c>
      <c r="E353" t="s">
        <v>74</v>
      </c>
      <c r="F353" t="s">
        <v>803</v>
      </c>
      <c r="G353" t="s">
        <v>804</v>
      </c>
      <c r="H353" t="s">
        <v>762</v>
      </c>
      <c r="J353" s="21">
        <v>45432</v>
      </c>
      <c r="K353" s="21">
        <v>45524</v>
      </c>
      <c r="L353" s="21">
        <v>45524</v>
      </c>
      <c r="M353" s="22">
        <v>60000000</v>
      </c>
      <c r="N353" t="s">
        <v>78</v>
      </c>
      <c r="O353">
        <v>1.44E-2</v>
      </c>
      <c r="P353" t="s">
        <v>80</v>
      </c>
      <c r="R353" s="21">
        <v>45524</v>
      </c>
      <c r="S353" s="21">
        <v>45432</v>
      </c>
      <c r="T353" s="21">
        <v>45524</v>
      </c>
      <c r="U353" s="21">
        <v>45524</v>
      </c>
      <c r="V353" s="23">
        <v>0.25555555555555554</v>
      </c>
      <c r="W353">
        <v>92</v>
      </c>
      <c r="X353" s="24">
        <v>-223240.31480730983</v>
      </c>
      <c r="Y353" s="24">
        <v>-223240.31480730983</v>
      </c>
      <c r="Z353" s="24">
        <v>-220799.99999999997</v>
      </c>
      <c r="AA353" s="24">
        <v>-220799.99999999997</v>
      </c>
      <c r="AB353" s="24">
        <f t="shared" si="49"/>
        <v>-220799.99999999997</v>
      </c>
      <c r="AC353">
        <v>1.0110521503954251</v>
      </c>
      <c r="AD353">
        <v>0</v>
      </c>
      <c r="AE353" s="22">
        <v>60000000</v>
      </c>
      <c r="AF353" s="25">
        <v>1.44E-2</v>
      </c>
      <c r="AG353" s="26">
        <v>0</v>
      </c>
      <c r="AH353" s="27">
        <v>1</v>
      </c>
      <c r="AI353" s="27" t="s">
        <v>103</v>
      </c>
      <c r="AJ353" t="s">
        <v>103</v>
      </c>
      <c r="AK353" t="s">
        <v>78</v>
      </c>
    </row>
    <row r="354" spans="1:37" ht="15" customHeight="1" x14ac:dyDescent="0.25">
      <c r="A354">
        <v>149317</v>
      </c>
      <c r="B354" t="s">
        <v>885</v>
      </c>
      <c r="C354" t="s">
        <v>886</v>
      </c>
      <c r="D354">
        <v>345</v>
      </c>
      <c r="E354" t="s">
        <v>74</v>
      </c>
      <c r="F354" t="s">
        <v>803</v>
      </c>
      <c r="G354" t="s">
        <v>804</v>
      </c>
      <c r="H354" t="s">
        <v>762</v>
      </c>
      <c r="J354" s="21">
        <v>45524</v>
      </c>
      <c r="K354" s="21">
        <v>45616</v>
      </c>
      <c r="L354" s="21">
        <v>45616</v>
      </c>
      <c r="M354" s="22">
        <v>60000000</v>
      </c>
      <c r="N354" t="s">
        <v>78</v>
      </c>
      <c r="O354">
        <v>1.44E-2</v>
      </c>
      <c r="P354" t="s">
        <v>80</v>
      </c>
      <c r="R354" s="21">
        <v>45616</v>
      </c>
      <c r="S354" s="21">
        <v>45524</v>
      </c>
      <c r="T354" s="21">
        <v>45616</v>
      </c>
      <c r="U354" s="21">
        <v>45616</v>
      </c>
      <c r="V354" s="23">
        <v>0.25555555555555554</v>
      </c>
      <c r="W354">
        <v>92</v>
      </c>
      <c r="X354" s="24">
        <v>-223529.17809481823</v>
      </c>
      <c r="Y354" s="24">
        <v>-223529.17809481823</v>
      </c>
      <c r="Z354" s="24">
        <v>-220799.99999999997</v>
      </c>
      <c r="AA354" s="24">
        <v>-220799.99999999997</v>
      </c>
      <c r="AB354" s="24">
        <f t="shared" si="49"/>
        <v>-220799.99999999997</v>
      </c>
      <c r="AC354">
        <v>1.0123604080381261</v>
      </c>
      <c r="AD354">
        <v>0</v>
      </c>
      <c r="AE354" s="22">
        <v>60000000</v>
      </c>
      <c r="AF354" s="25">
        <v>1.44E-2</v>
      </c>
      <c r="AG354" s="26">
        <v>0</v>
      </c>
      <c r="AH354" s="27">
        <v>1</v>
      </c>
      <c r="AI354" s="27" t="s">
        <v>103</v>
      </c>
      <c r="AJ354" t="s">
        <v>103</v>
      </c>
      <c r="AK354" t="s">
        <v>78</v>
      </c>
    </row>
    <row r="355" spans="1:37" ht="15" customHeight="1" x14ac:dyDescent="0.25">
      <c r="A355">
        <v>149318</v>
      </c>
      <c r="B355" t="s">
        <v>885</v>
      </c>
      <c r="C355" t="s">
        <v>886</v>
      </c>
      <c r="D355">
        <v>345</v>
      </c>
      <c r="E355" t="s">
        <v>74</v>
      </c>
      <c r="F355" t="s">
        <v>803</v>
      </c>
      <c r="G355" t="s">
        <v>804</v>
      </c>
      <c r="H355" t="s">
        <v>762</v>
      </c>
      <c r="J355" s="21">
        <v>45616</v>
      </c>
      <c r="K355" s="21">
        <v>45708</v>
      </c>
      <c r="L355" s="21">
        <v>45708</v>
      </c>
      <c r="M355" s="22">
        <v>60000000</v>
      </c>
      <c r="N355" t="s">
        <v>78</v>
      </c>
      <c r="O355">
        <v>1.44E-2</v>
      </c>
      <c r="P355" t="s">
        <v>80</v>
      </c>
      <c r="R355" s="21">
        <v>45708</v>
      </c>
      <c r="S355" s="21">
        <v>45616</v>
      </c>
      <c r="T355" s="21">
        <v>45708</v>
      </c>
      <c r="U355" s="21">
        <v>45708</v>
      </c>
      <c r="V355" s="23">
        <v>0.25555555555555554</v>
      </c>
      <c r="W355">
        <v>92</v>
      </c>
      <c r="X355" s="24">
        <v>-223818.4151588954</v>
      </c>
      <c r="Y355" s="24">
        <v>-223818.4151588954</v>
      </c>
      <c r="Z355" s="24">
        <v>-220799.99999999997</v>
      </c>
      <c r="AA355" s="24">
        <v>-220799.99999999997</v>
      </c>
      <c r="AB355" s="24">
        <f t="shared" si="49"/>
        <v>-220799.99999999997</v>
      </c>
      <c r="AC355">
        <v>1.0136703585094902</v>
      </c>
      <c r="AD355">
        <v>0</v>
      </c>
      <c r="AE355" s="22">
        <v>60000000</v>
      </c>
      <c r="AF355" s="25">
        <v>1.44E-2</v>
      </c>
      <c r="AG355" s="26">
        <v>0</v>
      </c>
      <c r="AH355" s="27">
        <v>1</v>
      </c>
      <c r="AI355" s="27" t="s">
        <v>103</v>
      </c>
      <c r="AJ355" t="s">
        <v>103</v>
      </c>
      <c r="AK355" t="s">
        <v>78</v>
      </c>
    </row>
    <row r="356" spans="1:37" ht="15" customHeight="1" x14ac:dyDescent="0.25">
      <c r="A356">
        <v>149319</v>
      </c>
      <c r="B356" t="s">
        <v>885</v>
      </c>
      <c r="C356" t="s">
        <v>886</v>
      </c>
      <c r="D356">
        <v>345</v>
      </c>
      <c r="E356" t="s">
        <v>74</v>
      </c>
      <c r="F356" t="s">
        <v>803</v>
      </c>
      <c r="G356" t="s">
        <v>804</v>
      </c>
      <c r="H356" t="s">
        <v>762</v>
      </c>
      <c r="J356" s="21">
        <v>45708</v>
      </c>
      <c r="K356" s="21">
        <v>45797</v>
      </c>
      <c r="L356" s="21">
        <v>45797</v>
      </c>
      <c r="M356" s="22">
        <v>60000000</v>
      </c>
      <c r="N356" t="s">
        <v>78</v>
      </c>
      <c r="O356">
        <v>1.44E-2</v>
      </c>
      <c r="P356" t="s">
        <v>80</v>
      </c>
      <c r="R356" s="21">
        <v>45797</v>
      </c>
      <c r="S356" s="21">
        <v>45708</v>
      </c>
      <c r="T356" s="21">
        <v>45797</v>
      </c>
      <c r="U356" s="21">
        <v>45797</v>
      </c>
      <c r="V356" s="23">
        <v>0.24722222222222223</v>
      </c>
      <c r="W356">
        <v>89</v>
      </c>
      <c r="X356" s="24">
        <v>-216791.01444297022</v>
      </c>
      <c r="Y356" s="24">
        <v>-216791.01444297022</v>
      </c>
      <c r="Z356" s="24">
        <v>-213600</v>
      </c>
      <c r="AA356" s="24">
        <v>-213600</v>
      </c>
      <c r="AB356" s="24">
        <f t="shared" si="49"/>
        <v>-213600</v>
      </c>
      <c r="AC356">
        <v>1.0149392061936808</v>
      </c>
      <c r="AD356">
        <v>0</v>
      </c>
      <c r="AE356" s="22">
        <v>60000000</v>
      </c>
      <c r="AF356" s="25">
        <v>1.44E-2</v>
      </c>
      <c r="AG356" s="26">
        <v>0</v>
      </c>
      <c r="AH356" s="27">
        <v>1</v>
      </c>
      <c r="AI356" s="27" t="s">
        <v>103</v>
      </c>
      <c r="AJ356" t="s">
        <v>103</v>
      </c>
      <c r="AK356" t="s">
        <v>78</v>
      </c>
    </row>
    <row r="357" spans="1:37" ht="15" customHeight="1" x14ac:dyDescent="0.25">
      <c r="A357">
        <v>149320</v>
      </c>
      <c r="B357" t="s">
        <v>885</v>
      </c>
      <c r="C357" t="s">
        <v>886</v>
      </c>
      <c r="D357">
        <v>345</v>
      </c>
      <c r="E357" t="s">
        <v>74</v>
      </c>
      <c r="F357" t="s">
        <v>803</v>
      </c>
      <c r="G357" t="s">
        <v>804</v>
      </c>
      <c r="H357" t="s">
        <v>762</v>
      </c>
      <c r="J357" s="21">
        <v>45797</v>
      </c>
      <c r="K357" s="21">
        <v>45889</v>
      </c>
      <c r="L357" s="21">
        <v>45889</v>
      </c>
      <c r="M357" s="22">
        <v>60000000</v>
      </c>
      <c r="N357" t="s">
        <v>78</v>
      </c>
      <c r="O357">
        <v>1.44E-2</v>
      </c>
      <c r="P357" t="s">
        <v>80</v>
      </c>
      <c r="R357" s="21">
        <v>45889</v>
      </c>
      <c r="S357" s="21">
        <v>45797</v>
      </c>
      <c r="T357" s="21">
        <v>45889</v>
      </c>
      <c r="U357" s="21">
        <v>45889</v>
      </c>
      <c r="V357" s="23">
        <v>0.25555555555555554</v>
      </c>
      <c r="W357">
        <v>92</v>
      </c>
      <c r="X357" s="24">
        <v>-224388.55056878313</v>
      </c>
      <c r="Y357" s="24">
        <v>-224388.55056878313</v>
      </c>
      <c r="Z357" s="24">
        <v>-220799.99999999997</v>
      </c>
      <c r="AA357" s="24">
        <v>-220799.99999999997</v>
      </c>
      <c r="AB357" s="24">
        <f t="shared" si="49"/>
        <v>-220799.99999999997</v>
      </c>
      <c r="AC357">
        <v>1.0162524935180397</v>
      </c>
      <c r="AD357">
        <v>0</v>
      </c>
      <c r="AE357" s="22">
        <v>60000000</v>
      </c>
      <c r="AF357" s="25">
        <v>1.44E-2</v>
      </c>
      <c r="AG357" s="26">
        <v>0</v>
      </c>
      <c r="AH357" s="27">
        <v>1</v>
      </c>
      <c r="AI357" s="27" t="s">
        <v>103</v>
      </c>
      <c r="AJ357" t="s">
        <v>103</v>
      </c>
      <c r="AK357" t="s">
        <v>78</v>
      </c>
    </row>
    <row r="358" spans="1:37" ht="15" customHeight="1" x14ac:dyDescent="0.25">
      <c r="A358">
        <v>149321</v>
      </c>
      <c r="B358" t="s">
        <v>885</v>
      </c>
      <c r="C358" t="s">
        <v>886</v>
      </c>
      <c r="D358">
        <v>345</v>
      </c>
      <c r="E358" t="s">
        <v>74</v>
      </c>
      <c r="F358" t="s">
        <v>803</v>
      </c>
      <c r="G358" t="s">
        <v>804</v>
      </c>
      <c r="H358" t="s">
        <v>762</v>
      </c>
      <c r="J358" s="21">
        <v>45889</v>
      </c>
      <c r="K358" s="21">
        <v>45981</v>
      </c>
      <c r="L358" s="21">
        <v>45981</v>
      </c>
      <c r="M358" s="22">
        <v>60000000</v>
      </c>
      <c r="N358" t="s">
        <v>78</v>
      </c>
      <c r="O358">
        <v>1.44E-2</v>
      </c>
      <c r="P358" t="s">
        <v>80</v>
      </c>
      <c r="R358" s="21">
        <v>45981</v>
      </c>
      <c r="S358" s="21">
        <v>45889</v>
      </c>
      <c r="T358" s="21">
        <v>45981</v>
      </c>
      <c r="U358" s="21">
        <v>45981</v>
      </c>
      <c r="V358" s="23">
        <v>0.25555555555555554</v>
      </c>
      <c r="W358">
        <v>92</v>
      </c>
      <c r="X358" s="24">
        <v>-224678.89962357862</v>
      </c>
      <c r="Y358" s="24">
        <v>-224678.89962357862</v>
      </c>
      <c r="Z358" s="24">
        <v>-220799.99999999997</v>
      </c>
      <c r="AA358" s="24">
        <v>-220799.99999999997</v>
      </c>
      <c r="AB358" s="24">
        <f t="shared" si="49"/>
        <v>-220799.99999999997</v>
      </c>
      <c r="AC358">
        <v>1.0175674801792511</v>
      </c>
      <c r="AD358">
        <v>0</v>
      </c>
      <c r="AE358" s="22">
        <v>60000000</v>
      </c>
      <c r="AF358" s="25">
        <v>1.44E-2</v>
      </c>
      <c r="AG358" s="26">
        <v>0</v>
      </c>
      <c r="AH358" s="27">
        <v>1</v>
      </c>
      <c r="AI358" s="27" t="s">
        <v>103</v>
      </c>
      <c r="AJ358" t="s">
        <v>103</v>
      </c>
      <c r="AK358" t="s">
        <v>78</v>
      </c>
    </row>
    <row r="359" spans="1:37" ht="15" customHeight="1" x14ac:dyDescent="0.25">
      <c r="A359">
        <v>149322</v>
      </c>
      <c r="B359" t="s">
        <v>887</v>
      </c>
      <c r="C359" t="s">
        <v>886</v>
      </c>
      <c r="D359">
        <v>345</v>
      </c>
      <c r="E359" t="s">
        <v>74</v>
      </c>
      <c r="F359" t="s">
        <v>803</v>
      </c>
      <c r="G359" t="s">
        <v>804</v>
      </c>
      <c r="H359" t="s">
        <v>762</v>
      </c>
      <c r="I359" s="21">
        <v>45246</v>
      </c>
      <c r="J359" s="21">
        <v>45250</v>
      </c>
      <c r="K359" s="21">
        <v>45342</v>
      </c>
      <c r="L359" s="21">
        <v>45342</v>
      </c>
      <c r="M359" s="22">
        <v>60000000</v>
      </c>
      <c r="N359" t="s">
        <v>78</v>
      </c>
      <c r="O359" t="s">
        <v>806</v>
      </c>
      <c r="P359" t="s">
        <v>80</v>
      </c>
      <c r="R359" s="21">
        <v>45246</v>
      </c>
      <c r="S359" s="21">
        <v>45250</v>
      </c>
      <c r="T359" s="21">
        <v>45342</v>
      </c>
      <c r="U359" s="21">
        <v>45342</v>
      </c>
      <c r="V359" s="23">
        <v>0.25555555555555554</v>
      </c>
      <c r="W359">
        <v>92</v>
      </c>
      <c r="X359" s="24">
        <v>291626.33531049039</v>
      </c>
      <c r="Y359" s="24">
        <v>291626.33531049039</v>
      </c>
      <c r="Z359" s="24">
        <v>289177.27738056344</v>
      </c>
      <c r="AA359" s="24">
        <v>289177.27738056344</v>
      </c>
      <c r="AB359" s="24">
        <f t="shared" ref="AB359:AB366" si="50">IF(AA359&lt;0,0,AA359)</f>
        <v>289177.27738056344</v>
      </c>
      <c r="AC359">
        <v>1.0084690538347656</v>
      </c>
      <c r="AD359">
        <v>0</v>
      </c>
      <c r="AE359" s="22">
        <v>60000000</v>
      </c>
      <c r="AF359" s="25">
        <v>1.8859387655254137E-2</v>
      </c>
      <c r="AG359" s="26">
        <v>0</v>
      </c>
      <c r="AH359" s="27">
        <v>1</v>
      </c>
      <c r="AI359" s="27" t="s">
        <v>103</v>
      </c>
      <c r="AJ359" t="s">
        <v>103</v>
      </c>
      <c r="AK359" t="s">
        <v>78</v>
      </c>
    </row>
    <row r="360" spans="1:37" ht="15" customHeight="1" x14ac:dyDescent="0.25">
      <c r="A360">
        <v>149323</v>
      </c>
      <c r="B360" t="s">
        <v>887</v>
      </c>
      <c r="C360" t="s">
        <v>886</v>
      </c>
      <c r="D360">
        <v>345</v>
      </c>
      <c r="E360" t="s">
        <v>74</v>
      </c>
      <c r="F360" t="s">
        <v>803</v>
      </c>
      <c r="G360" t="s">
        <v>804</v>
      </c>
      <c r="H360" t="s">
        <v>762</v>
      </c>
      <c r="I360" s="21">
        <v>45338</v>
      </c>
      <c r="J360" s="21">
        <v>45342</v>
      </c>
      <c r="K360" s="21">
        <v>45432</v>
      </c>
      <c r="L360" s="21">
        <v>45432</v>
      </c>
      <c r="M360" s="22">
        <v>60000000</v>
      </c>
      <c r="N360" t="s">
        <v>78</v>
      </c>
      <c r="O360" t="s">
        <v>806</v>
      </c>
      <c r="P360" t="s">
        <v>80</v>
      </c>
      <c r="R360" s="21">
        <v>45338</v>
      </c>
      <c r="S360" s="21">
        <v>45342</v>
      </c>
      <c r="T360" s="21">
        <v>45432</v>
      </c>
      <c r="U360" s="21">
        <v>45432</v>
      </c>
      <c r="V360" s="23">
        <v>0.25</v>
      </c>
      <c r="W360">
        <v>90</v>
      </c>
      <c r="X360" s="24">
        <v>284597.642381254</v>
      </c>
      <c r="Y360" s="24">
        <v>284597.642381254</v>
      </c>
      <c r="Z360" s="24">
        <v>281850.8415008036</v>
      </c>
      <c r="AA360" s="24">
        <v>281850.8415008036</v>
      </c>
      <c r="AB360" s="24">
        <f t="shared" si="50"/>
        <v>281850.8415008036</v>
      </c>
      <c r="AC360">
        <v>1.0097455833937703</v>
      </c>
      <c r="AD360">
        <v>0</v>
      </c>
      <c r="AE360" s="22">
        <v>60000000</v>
      </c>
      <c r="AF360" s="25">
        <v>1.8790056100053576E-2</v>
      </c>
      <c r="AG360" s="26">
        <v>0</v>
      </c>
      <c r="AH360" s="27">
        <v>1</v>
      </c>
      <c r="AI360" s="27" t="s">
        <v>103</v>
      </c>
      <c r="AJ360" t="s">
        <v>103</v>
      </c>
      <c r="AK360" t="s">
        <v>78</v>
      </c>
    </row>
    <row r="361" spans="1:37" ht="15" customHeight="1" x14ac:dyDescent="0.25">
      <c r="A361">
        <v>149324</v>
      </c>
      <c r="B361" t="s">
        <v>887</v>
      </c>
      <c r="C361" t="s">
        <v>886</v>
      </c>
      <c r="D361">
        <v>345</v>
      </c>
      <c r="E361" t="s">
        <v>74</v>
      </c>
      <c r="F361" t="s">
        <v>803</v>
      </c>
      <c r="G361" t="s">
        <v>804</v>
      </c>
      <c r="H361" t="s">
        <v>762</v>
      </c>
      <c r="I361" s="21">
        <v>45428</v>
      </c>
      <c r="J361" s="21">
        <v>45432</v>
      </c>
      <c r="K361" s="21">
        <v>45524</v>
      </c>
      <c r="L361" s="21">
        <v>45524</v>
      </c>
      <c r="M361" s="22">
        <v>60000000</v>
      </c>
      <c r="N361" t="s">
        <v>78</v>
      </c>
      <c r="O361" t="s">
        <v>806</v>
      </c>
      <c r="P361" t="s">
        <v>80</v>
      </c>
      <c r="R361" s="21">
        <v>45428</v>
      </c>
      <c r="S361" s="21">
        <v>45432</v>
      </c>
      <c r="T361" s="21">
        <v>45524</v>
      </c>
      <c r="U361" s="21">
        <v>45524</v>
      </c>
      <c r="V361" s="23">
        <v>0.25555555555555554</v>
      </c>
      <c r="W361">
        <v>92</v>
      </c>
      <c r="X361" s="24">
        <v>289743.36201639264</v>
      </c>
      <c r="Y361" s="24">
        <v>289743.36201639264</v>
      </c>
      <c r="Z361" s="24">
        <v>286576.08007962129</v>
      </c>
      <c r="AA361" s="24">
        <v>286576.08007962129</v>
      </c>
      <c r="AB361" s="24">
        <f t="shared" si="50"/>
        <v>286576.08007962129</v>
      </c>
      <c r="AC361">
        <v>1.0110521503954251</v>
      </c>
      <c r="AD361">
        <v>0</v>
      </c>
      <c r="AE361" s="22">
        <v>60000000</v>
      </c>
      <c r="AF361" s="25">
        <v>1.8689744353018782E-2</v>
      </c>
      <c r="AG361" s="26">
        <v>0</v>
      </c>
      <c r="AH361" s="27">
        <v>1</v>
      </c>
      <c r="AI361" s="27" t="s">
        <v>103</v>
      </c>
      <c r="AJ361" t="s">
        <v>103</v>
      </c>
      <c r="AK361" t="s">
        <v>78</v>
      </c>
    </row>
    <row r="362" spans="1:37" ht="15" customHeight="1" x14ac:dyDescent="0.25">
      <c r="A362">
        <v>149325</v>
      </c>
      <c r="B362" t="s">
        <v>887</v>
      </c>
      <c r="C362" t="s">
        <v>886</v>
      </c>
      <c r="D362">
        <v>345</v>
      </c>
      <c r="E362" t="s">
        <v>74</v>
      </c>
      <c r="F362" t="s">
        <v>803</v>
      </c>
      <c r="G362" t="s">
        <v>804</v>
      </c>
      <c r="H362" t="s">
        <v>762</v>
      </c>
      <c r="I362" s="21">
        <v>45520</v>
      </c>
      <c r="J362" s="21">
        <v>45524</v>
      </c>
      <c r="K362" s="21">
        <v>45616</v>
      </c>
      <c r="L362" s="21">
        <v>45616</v>
      </c>
      <c r="M362" s="22">
        <v>60000000</v>
      </c>
      <c r="N362" t="s">
        <v>78</v>
      </c>
      <c r="O362" t="s">
        <v>806</v>
      </c>
      <c r="P362" t="s">
        <v>80</v>
      </c>
      <c r="R362" s="21">
        <v>45520</v>
      </c>
      <c r="S362" s="21">
        <v>45524</v>
      </c>
      <c r="T362" s="21">
        <v>45616</v>
      </c>
      <c r="U362" s="21">
        <v>45616</v>
      </c>
      <c r="V362" s="23">
        <v>0.25555555555555554</v>
      </c>
      <c r="W362">
        <v>92</v>
      </c>
      <c r="X362" s="24">
        <v>277302.69660894875</v>
      </c>
      <c r="Y362" s="24">
        <v>277302.69660894875</v>
      </c>
      <c r="Z362" s="24">
        <v>273916.97107785882</v>
      </c>
      <c r="AA362" s="24">
        <v>273916.97107785882</v>
      </c>
      <c r="AB362" s="24">
        <f t="shared" si="50"/>
        <v>273916.97107785882</v>
      </c>
      <c r="AC362">
        <v>1.0123604080381261</v>
      </c>
      <c r="AD362">
        <v>0</v>
      </c>
      <c r="AE362" s="22">
        <v>60000000</v>
      </c>
      <c r="AF362" s="25">
        <v>1.7864150287686446E-2</v>
      </c>
      <c r="AG362" s="26">
        <v>0</v>
      </c>
      <c r="AH362" s="27">
        <v>1</v>
      </c>
      <c r="AI362" s="27" t="s">
        <v>103</v>
      </c>
      <c r="AJ362" t="s">
        <v>103</v>
      </c>
      <c r="AK362" t="s">
        <v>78</v>
      </c>
    </row>
    <row r="363" spans="1:37" ht="15" customHeight="1" x14ac:dyDescent="0.25">
      <c r="A363">
        <v>149326</v>
      </c>
      <c r="B363" t="s">
        <v>887</v>
      </c>
      <c r="C363" t="s">
        <v>886</v>
      </c>
      <c r="D363">
        <v>345</v>
      </c>
      <c r="E363" t="s">
        <v>74</v>
      </c>
      <c r="F363" t="s">
        <v>803</v>
      </c>
      <c r="G363" t="s">
        <v>804</v>
      </c>
      <c r="H363" t="s">
        <v>762</v>
      </c>
      <c r="I363" s="21">
        <v>45614</v>
      </c>
      <c r="J363" s="21">
        <v>45616</v>
      </c>
      <c r="K363" s="21">
        <v>45708</v>
      </c>
      <c r="L363" s="21">
        <v>45708</v>
      </c>
      <c r="M363" s="22">
        <v>60000000</v>
      </c>
      <c r="N363" t="s">
        <v>78</v>
      </c>
      <c r="O363" t="s">
        <v>806</v>
      </c>
      <c r="P363" t="s">
        <v>80</v>
      </c>
      <c r="R363" s="21">
        <v>45614</v>
      </c>
      <c r="S363" s="21">
        <v>45616</v>
      </c>
      <c r="T363" s="21">
        <v>45708</v>
      </c>
      <c r="U363" s="21">
        <v>45708</v>
      </c>
      <c r="V363" s="23">
        <v>0.25555555555555554</v>
      </c>
      <c r="W363">
        <v>92</v>
      </c>
      <c r="X363" s="24">
        <v>264867.57329217182</v>
      </c>
      <c r="Y363" s="24">
        <v>264867.57329217182</v>
      </c>
      <c r="Z363" s="24">
        <v>261295.56918447869</v>
      </c>
      <c r="AA363" s="24">
        <v>261295.56918447869</v>
      </c>
      <c r="AB363" s="24">
        <f t="shared" si="50"/>
        <v>261295.56918447869</v>
      </c>
      <c r="AC363">
        <v>1.0136703585094902</v>
      </c>
      <c r="AD363">
        <v>0</v>
      </c>
      <c r="AE363" s="22">
        <v>60000000</v>
      </c>
      <c r="AF363" s="25">
        <v>1.7041015381596438E-2</v>
      </c>
      <c r="AG363" s="26">
        <v>0</v>
      </c>
      <c r="AH363" s="27">
        <v>1</v>
      </c>
      <c r="AI363" s="27" t="s">
        <v>103</v>
      </c>
      <c r="AJ363" t="s">
        <v>103</v>
      </c>
      <c r="AK363" t="s">
        <v>78</v>
      </c>
    </row>
    <row r="364" spans="1:37" ht="15" customHeight="1" x14ac:dyDescent="0.25">
      <c r="A364">
        <v>149327</v>
      </c>
      <c r="B364" t="s">
        <v>887</v>
      </c>
      <c r="C364" t="s">
        <v>886</v>
      </c>
      <c r="D364">
        <v>345</v>
      </c>
      <c r="E364" t="s">
        <v>74</v>
      </c>
      <c r="F364" t="s">
        <v>803</v>
      </c>
      <c r="G364" t="s">
        <v>804</v>
      </c>
      <c r="H364" t="s">
        <v>762</v>
      </c>
      <c r="I364" s="21">
        <v>45706</v>
      </c>
      <c r="J364" s="21">
        <v>45708</v>
      </c>
      <c r="K364" s="21">
        <v>45797</v>
      </c>
      <c r="L364" s="21">
        <v>45797</v>
      </c>
      <c r="M364" s="22">
        <v>60000000</v>
      </c>
      <c r="N364" t="s">
        <v>78</v>
      </c>
      <c r="O364" t="s">
        <v>806</v>
      </c>
      <c r="P364" t="s">
        <v>80</v>
      </c>
      <c r="R364" s="21">
        <v>45706</v>
      </c>
      <c r="S364" s="21">
        <v>45708</v>
      </c>
      <c r="T364" s="21">
        <v>45797</v>
      </c>
      <c r="U364" s="21">
        <v>45797</v>
      </c>
      <c r="V364" s="23">
        <v>0.24722222222222223</v>
      </c>
      <c r="W364">
        <v>89</v>
      </c>
      <c r="X364" s="24">
        <v>256909.35531678391</v>
      </c>
      <c r="Y364" s="24">
        <v>256909.35531678391</v>
      </c>
      <c r="Z364" s="24">
        <v>253127.82652299857</v>
      </c>
      <c r="AA364" s="24">
        <v>253127.82652299857</v>
      </c>
      <c r="AB364" s="24">
        <f t="shared" si="50"/>
        <v>253127.82652299857</v>
      </c>
      <c r="AC364">
        <v>1.0149392061936808</v>
      </c>
      <c r="AD364">
        <v>0</v>
      </c>
      <c r="AE364" s="22">
        <v>60000000</v>
      </c>
      <c r="AF364" s="25">
        <v>1.7064797293685298E-2</v>
      </c>
      <c r="AG364" s="26">
        <v>0</v>
      </c>
      <c r="AH364" s="27">
        <v>1</v>
      </c>
      <c r="AI364" s="27" t="s">
        <v>103</v>
      </c>
      <c r="AJ364" t="s">
        <v>103</v>
      </c>
      <c r="AK364" t="s">
        <v>78</v>
      </c>
    </row>
    <row r="365" spans="1:37" ht="15" customHeight="1" x14ac:dyDescent="0.25">
      <c r="A365">
        <v>149328</v>
      </c>
      <c r="B365" t="s">
        <v>887</v>
      </c>
      <c r="C365" t="s">
        <v>886</v>
      </c>
      <c r="D365">
        <v>345</v>
      </c>
      <c r="E365" t="s">
        <v>74</v>
      </c>
      <c r="F365" t="s">
        <v>803</v>
      </c>
      <c r="G365" t="s">
        <v>804</v>
      </c>
      <c r="H365" t="s">
        <v>762</v>
      </c>
      <c r="I365" s="21">
        <v>45793</v>
      </c>
      <c r="J365" s="21">
        <v>45797</v>
      </c>
      <c r="K365" s="21">
        <v>45889</v>
      </c>
      <c r="L365" s="21">
        <v>45889</v>
      </c>
      <c r="M365" s="22">
        <v>60000000</v>
      </c>
      <c r="N365" t="s">
        <v>78</v>
      </c>
      <c r="O365" t="s">
        <v>806</v>
      </c>
      <c r="P365" t="s">
        <v>80</v>
      </c>
      <c r="R365" s="21">
        <v>45793</v>
      </c>
      <c r="S365" s="21">
        <v>45797</v>
      </c>
      <c r="T365" s="21">
        <v>45889</v>
      </c>
      <c r="U365" s="21">
        <v>45889</v>
      </c>
      <c r="V365" s="23">
        <v>0.25555555555555554</v>
      </c>
      <c r="W365">
        <v>92</v>
      </c>
      <c r="X365" s="24">
        <v>279339.50175591459</v>
      </c>
      <c r="Y365" s="24">
        <v>279339.50175591459</v>
      </c>
      <c r="Z365" s="24">
        <v>274872.14401698881</v>
      </c>
      <c r="AA365" s="24">
        <v>274872.14401698881</v>
      </c>
      <c r="AB365" s="24">
        <f t="shared" si="50"/>
        <v>274872.14401698881</v>
      </c>
      <c r="AC365">
        <v>1.0162524935180397</v>
      </c>
      <c r="AD365">
        <v>0</v>
      </c>
      <c r="AE365" s="22">
        <v>60000000</v>
      </c>
      <c r="AF365" s="25">
        <v>1.7926444175021008E-2</v>
      </c>
      <c r="AG365" s="26">
        <v>0</v>
      </c>
      <c r="AH365" s="27">
        <v>1</v>
      </c>
      <c r="AI365" s="27" t="s">
        <v>103</v>
      </c>
      <c r="AJ365" t="s">
        <v>103</v>
      </c>
      <c r="AK365" t="s">
        <v>78</v>
      </c>
    </row>
    <row r="366" spans="1:37" ht="15" customHeight="1" x14ac:dyDescent="0.25">
      <c r="A366">
        <v>149329</v>
      </c>
      <c r="B366" t="s">
        <v>887</v>
      </c>
      <c r="C366" t="s">
        <v>886</v>
      </c>
      <c r="D366">
        <v>345</v>
      </c>
      <c r="E366" t="s">
        <v>74</v>
      </c>
      <c r="F366" t="s">
        <v>803</v>
      </c>
      <c r="G366" t="s">
        <v>804</v>
      </c>
      <c r="H366" t="s">
        <v>762</v>
      </c>
      <c r="I366" s="21">
        <v>45887</v>
      </c>
      <c r="J366" s="21">
        <v>45889</v>
      </c>
      <c r="K366" s="21">
        <v>45981</v>
      </c>
      <c r="L366" s="21">
        <v>45981</v>
      </c>
      <c r="M366" s="22">
        <v>60000000</v>
      </c>
      <c r="N366" t="s">
        <v>78</v>
      </c>
      <c r="O366" t="s">
        <v>806</v>
      </c>
      <c r="P366" t="s">
        <v>80</v>
      </c>
      <c r="R366" s="21">
        <v>45887</v>
      </c>
      <c r="S366" s="21">
        <v>45889</v>
      </c>
      <c r="T366" s="21">
        <v>45981</v>
      </c>
      <c r="U366" s="21">
        <v>45981</v>
      </c>
      <c r="V366" s="23">
        <v>0.25555555555555554</v>
      </c>
      <c r="W366">
        <v>92</v>
      </c>
      <c r="X366" s="24">
        <v>297794.55411974428</v>
      </c>
      <c r="Y366" s="24">
        <v>297794.55411974428</v>
      </c>
      <c r="Z366" s="24">
        <v>292653.37181106245</v>
      </c>
      <c r="AA366" s="24">
        <v>292653.37181106245</v>
      </c>
      <c r="AB366" s="24">
        <f t="shared" si="50"/>
        <v>292653.37181106245</v>
      </c>
      <c r="AC366">
        <v>1.0175674801792511</v>
      </c>
      <c r="AD366">
        <v>0</v>
      </c>
      <c r="AE366" s="22">
        <v>60000000</v>
      </c>
      <c r="AF366" s="25">
        <v>1.9086089465938857E-2</v>
      </c>
      <c r="AG366" s="26">
        <v>0</v>
      </c>
      <c r="AH366" s="27">
        <v>1</v>
      </c>
      <c r="AI366" s="27" t="s">
        <v>103</v>
      </c>
      <c r="AJ366" t="s">
        <v>103</v>
      </c>
      <c r="AK366" t="s">
        <v>78</v>
      </c>
    </row>
    <row r="367" spans="1:37" ht="15" customHeight="1" x14ac:dyDescent="0.25">
      <c r="A367">
        <v>147320</v>
      </c>
      <c r="B367" t="s">
        <v>888</v>
      </c>
      <c r="C367" t="s">
        <v>889</v>
      </c>
      <c r="D367">
        <v>346</v>
      </c>
      <c r="E367" t="s">
        <v>74</v>
      </c>
      <c r="F367" t="s">
        <v>803</v>
      </c>
      <c r="G367" t="s">
        <v>804</v>
      </c>
      <c r="H367" t="s">
        <v>770</v>
      </c>
      <c r="J367" s="21">
        <v>44727</v>
      </c>
      <c r="K367" s="21">
        <v>44819</v>
      </c>
      <c r="L367" s="21">
        <v>44819</v>
      </c>
      <c r="M367" s="22">
        <v>100000000</v>
      </c>
      <c r="N367" t="s">
        <v>78</v>
      </c>
      <c r="O367">
        <v>3.0000000000000001E-3</v>
      </c>
      <c r="P367" t="s">
        <v>80</v>
      </c>
      <c r="R367" s="21">
        <v>44819</v>
      </c>
      <c r="S367" s="21">
        <v>44727</v>
      </c>
      <c r="T367" s="21">
        <v>44819</v>
      </c>
      <c r="U367" s="21">
        <v>44819</v>
      </c>
      <c r="V367" s="23">
        <v>0.25555555555555554</v>
      </c>
      <c r="W367">
        <v>92</v>
      </c>
      <c r="X367" s="24">
        <v>-76749.686797062081</v>
      </c>
      <c r="Y367" s="24">
        <v>-76749.686797062081</v>
      </c>
      <c r="Z367" s="24">
        <v>-76666.666666666657</v>
      </c>
      <c r="AA367" s="24">
        <v>-76666.666666666657</v>
      </c>
      <c r="AB367" s="24">
        <f t="shared" ref="AB367:AB372" si="51">AA367</f>
        <v>-76666.666666666657</v>
      </c>
      <c r="AC367">
        <v>1.0010828712660274</v>
      </c>
      <c r="AD367">
        <v>-833.33333333333326</v>
      </c>
      <c r="AE367" s="22">
        <v>100000000</v>
      </c>
      <c r="AF367" s="25">
        <v>3.0000000000000001E-3</v>
      </c>
      <c r="AG367" s="26">
        <v>0</v>
      </c>
      <c r="AH367" s="27">
        <v>1</v>
      </c>
      <c r="AI367" s="27" t="s">
        <v>103</v>
      </c>
      <c r="AJ367" t="s">
        <v>103</v>
      </c>
      <c r="AK367" t="s">
        <v>78</v>
      </c>
    </row>
    <row r="368" spans="1:37" ht="15" customHeight="1" x14ac:dyDescent="0.25">
      <c r="A368">
        <v>147321</v>
      </c>
      <c r="B368" t="s">
        <v>888</v>
      </c>
      <c r="C368" t="s">
        <v>889</v>
      </c>
      <c r="D368">
        <v>346</v>
      </c>
      <c r="E368" t="s">
        <v>74</v>
      </c>
      <c r="F368" t="s">
        <v>803</v>
      </c>
      <c r="G368" t="s">
        <v>804</v>
      </c>
      <c r="H368" t="s">
        <v>770</v>
      </c>
      <c r="J368" s="21">
        <v>44819</v>
      </c>
      <c r="K368" s="21">
        <v>44910</v>
      </c>
      <c r="L368" s="21">
        <v>44910</v>
      </c>
      <c r="M368" s="22">
        <v>100000000</v>
      </c>
      <c r="N368" t="s">
        <v>78</v>
      </c>
      <c r="O368">
        <v>3.0000000000000001E-3</v>
      </c>
      <c r="P368" t="s">
        <v>80</v>
      </c>
      <c r="R368" s="21">
        <v>44910</v>
      </c>
      <c r="S368" s="21">
        <v>44819</v>
      </c>
      <c r="T368" s="21">
        <v>44910</v>
      </c>
      <c r="U368" s="21">
        <v>44910</v>
      </c>
      <c r="V368" s="23">
        <v>0.25277777777777777</v>
      </c>
      <c r="W368">
        <v>91</v>
      </c>
      <c r="X368" s="24">
        <v>-76012.613958411661</v>
      </c>
      <c r="Y368" s="24">
        <v>-76012.613958411661</v>
      </c>
      <c r="Z368" s="24">
        <v>-75833.333333333328</v>
      </c>
      <c r="AA368" s="24">
        <v>-75833.333333333328</v>
      </c>
      <c r="AB368" s="24">
        <f t="shared" si="51"/>
        <v>-75833.333333333328</v>
      </c>
      <c r="AC368">
        <v>1.0023641401109231</v>
      </c>
      <c r="AD368">
        <v>0</v>
      </c>
      <c r="AE368" s="22">
        <v>100000000</v>
      </c>
      <c r="AF368" s="25">
        <v>3.0000000000000001E-3</v>
      </c>
      <c r="AG368" s="26">
        <v>0</v>
      </c>
      <c r="AH368" s="27">
        <v>1</v>
      </c>
      <c r="AI368" s="27" t="s">
        <v>103</v>
      </c>
      <c r="AJ368" t="s">
        <v>103</v>
      </c>
      <c r="AK368" t="s">
        <v>78</v>
      </c>
    </row>
    <row r="369" spans="1:37" ht="15" customHeight="1" x14ac:dyDescent="0.25">
      <c r="A369">
        <v>147322</v>
      </c>
      <c r="B369" t="s">
        <v>888</v>
      </c>
      <c r="C369" t="s">
        <v>889</v>
      </c>
      <c r="D369">
        <v>346</v>
      </c>
      <c r="E369" t="s">
        <v>74</v>
      </c>
      <c r="F369" t="s">
        <v>803</v>
      </c>
      <c r="G369" t="s">
        <v>804</v>
      </c>
      <c r="H369" t="s">
        <v>770</v>
      </c>
      <c r="J369" s="21">
        <v>44910</v>
      </c>
      <c r="K369" s="21">
        <v>45000</v>
      </c>
      <c r="L369" s="21">
        <v>45000</v>
      </c>
      <c r="M369" s="22">
        <v>100000000</v>
      </c>
      <c r="N369" t="s">
        <v>78</v>
      </c>
      <c r="O369">
        <v>3.0000000000000001E-3</v>
      </c>
      <c r="P369" t="s">
        <v>80</v>
      </c>
      <c r="R369" s="21">
        <v>45000</v>
      </c>
      <c r="S369" s="21">
        <v>44910</v>
      </c>
      <c r="T369" s="21">
        <v>45000</v>
      </c>
      <c r="U369" s="21">
        <v>45000</v>
      </c>
      <c r="V369" s="23">
        <v>0.25</v>
      </c>
      <c r="W369">
        <v>90</v>
      </c>
      <c r="X369" s="24">
        <v>-75272.470650978474</v>
      </c>
      <c r="Y369" s="24">
        <v>-75272.470650978474</v>
      </c>
      <c r="Z369" s="24">
        <v>-75000</v>
      </c>
      <c r="AA369" s="24">
        <v>-75000</v>
      </c>
      <c r="AB369" s="24">
        <f t="shared" si="51"/>
        <v>-75000</v>
      </c>
      <c r="AC369">
        <v>1.0036329420130463</v>
      </c>
      <c r="AD369">
        <v>0</v>
      </c>
      <c r="AE369" s="22">
        <v>100000000</v>
      </c>
      <c r="AF369" s="25">
        <v>3.0000000000000001E-3</v>
      </c>
      <c r="AG369" s="26">
        <v>0</v>
      </c>
      <c r="AH369" s="27">
        <v>1</v>
      </c>
      <c r="AI369" s="27" t="s">
        <v>103</v>
      </c>
      <c r="AJ369" t="s">
        <v>103</v>
      </c>
      <c r="AK369" t="s">
        <v>78</v>
      </c>
    </row>
    <row r="370" spans="1:37" ht="15" customHeight="1" x14ac:dyDescent="0.25">
      <c r="A370">
        <v>147336</v>
      </c>
      <c r="B370" t="s">
        <v>888</v>
      </c>
      <c r="C370" t="s">
        <v>889</v>
      </c>
      <c r="D370">
        <v>346</v>
      </c>
      <c r="E370" t="s">
        <v>74</v>
      </c>
      <c r="F370" t="s">
        <v>803</v>
      </c>
      <c r="G370" t="s">
        <v>804</v>
      </c>
      <c r="H370" t="s">
        <v>770</v>
      </c>
      <c r="J370" s="21">
        <v>45000</v>
      </c>
      <c r="K370" s="21">
        <v>45092</v>
      </c>
      <c r="L370" s="21">
        <v>45092</v>
      </c>
      <c r="M370" s="22">
        <v>100000000</v>
      </c>
      <c r="N370" t="s">
        <v>78</v>
      </c>
      <c r="O370">
        <v>3.0000000000000001E-3</v>
      </c>
      <c r="P370" t="s">
        <v>80</v>
      </c>
      <c r="R370" s="21">
        <v>45092</v>
      </c>
      <c r="S370" s="21">
        <v>45000</v>
      </c>
      <c r="T370" s="21">
        <v>45092</v>
      </c>
      <c r="U370" s="21">
        <v>45092</v>
      </c>
      <c r="V370" s="23">
        <v>0.25555555555555554</v>
      </c>
      <c r="W370">
        <v>92</v>
      </c>
      <c r="X370" s="24">
        <v>-77044.75596333819</v>
      </c>
      <c r="Y370" s="24">
        <v>-77044.75596333819</v>
      </c>
      <c r="Z370" s="24">
        <v>-76666.666666666657</v>
      </c>
      <c r="AA370" s="24">
        <v>-76666.666666666657</v>
      </c>
      <c r="AB370" s="24">
        <f t="shared" si="51"/>
        <v>-76666.666666666657</v>
      </c>
      <c r="AC370">
        <v>1.0049315995218027</v>
      </c>
      <c r="AD370">
        <v>0</v>
      </c>
      <c r="AE370" s="22">
        <v>100000000</v>
      </c>
      <c r="AF370" s="25">
        <v>3.0000000000000001E-3</v>
      </c>
      <c r="AG370" s="26">
        <v>0</v>
      </c>
      <c r="AH370" s="27">
        <v>1</v>
      </c>
      <c r="AI370" s="27" t="s">
        <v>103</v>
      </c>
      <c r="AJ370" t="s">
        <v>103</v>
      </c>
      <c r="AK370" t="s">
        <v>78</v>
      </c>
    </row>
    <row r="371" spans="1:37" ht="15" customHeight="1" x14ac:dyDescent="0.25">
      <c r="A371">
        <v>147337</v>
      </c>
      <c r="B371" t="s">
        <v>888</v>
      </c>
      <c r="C371" t="s">
        <v>889</v>
      </c>
      <c r="D371">
        <v>346</v>
      </c>
      <c r="E371" t="s">
        <v>74</v>
      </c>
      <c r="F371" t="s">
        <v>803</v>
      </c>
      <c r="G371" t="s">
        <v>804</v>
      </c>
      <c r="H371" t="s">
        <v>770</v>
      </c>
      <c r="J371" s="21">
        <v>45092</v>
      </c>
      <c r="K371" s="21">
        <v>45184</v>
      </c>
      <c r="L371" s="21">
        <v>45184</v>
      </c>
      <c r="M371" s="22">
        <v>100000000</v>
      </c>
      <c r="N371" t="s">
        <v>78</v>
      </c>
      <c r="O371">
        <v>3.0000000000000001E-3</v>
      </c>
      <c r="P371" t="s">
        <v>80</v>
      </c>
      <c r="R371" s="21">
        <v>45184</v>
      </c>
      <c r="S371" s="21">
        <v>45092</v>
      </c>
      <c r="T371" s="21">
        <v>45184</v>
      </c>
      <c r="U371" s="21">
        <v>45184</v>
      </c>
      <c r="V371" s="23">
        <v>0.25555555555555554</v>
      </c>
      <c r="W371">
        <v>92</v>
      </c>
      <c r="X371" s="24">
        <v>-77144.448536841621</v>
      </c>
      <c r="Y371" s="24">
        <v>-77144.448536841621</v>
      </c>
      <c r="Z371" s="24">
        <v>-76666.666666666657</v>
      </c>
      <c r="AA371" s="24">
        <v>-76666.666666666657</v>
      </c>
      <c r="AB371" s="24">
        <f t="shared" si="51"/>
        <v>-76666.666666666657</v>
      </c>
      <c r="AC371">
        <v>1.0062319374370647</v>
      </c>
      <c r="AD371">
        <v>0</v>
      </c>
      <c r="AE371" s="22">
        <v>100000000</v>
      </c>
      <c r="AF371" s="25">
        <v>3.0000000000000001E-3</v>
      </c>
      <c r="AG371" s="26">
        <v>0</v>
      </c>
      <c r="AH371" s="27">
        <v>1</v>
      </c>
      <c r="AI371" s="27" t="s">
        <v>103</v>
      </c>
      <c r="AJ371" t="s">
        <v>103</v>
      </c>
      <c r="AK371" t="s">
        <v>78</v>
      </c>
    </row>
    <row r="372" spans="1:37" ht="15" customHeight="1" x14ac:dyDescent="0.25">
      <c r="A372">
        <v>147338</v>
      </c>
      <c r="B372" t="s">
        <v>888</v>
      </c>
      <c r="C372" t="s">
        <v>889</v>
      </c>
      <c r="D372">
        <v>346</v>
      </c>
      <c r="E372" t="s">
        <v>74</v>
      </c>
      <c r="F372" t="s">
        <v>803</v>
      </c>
      <c r="G372" t="s">
        <v>804</v>
      </c>
      <c r="H372" t="s">
        <v>770</v>
      </c>
      <c r="J372" s="21">
        <v>45184</v>
      </c>
      <c r="K372" s="21">
        <v>45275</v>
      </c>
      <c r="L372" s="21">
        <v>45275</v>
      </c>
      <c r="M372" s="22">
        <v>100000000</v>
      </c>
      <c r="N372" t="s">
        <v>78</v>
      </c>
      <c r="O372">
        <v>3.0000000000000001E-3</v>
      </c>
      <c r="P372" t="s">
        <v>80</v>
      </c>
      <c r="R372" s="21">
        <v>45275</v>
      </c>
      <c r="S372" s="21">
        <v>45184</v>
      </c>
      <c r="T372" s="21">
        <v>45275</v>
      </c>
      <c r="U372" s="21">
        <v>45275</v>
      </c>
      <c r="V372" s="23">
        <v>0.25277777777777777</v>
      </c>
      <c r="W372">
        <v>91</v>
      </c>
      <c r="X372" s="24">
        <v>-76403.584566679492</v>
      </c>
      <c r="Y372" s="24">
        <v>-76403.584566679492</v>
      </c>
      <c r="Z372" s="24">
        <v>-75833.333333333328</v>
      </c>
      <c r="AA372" s="24">
        <v>-75833.333333333328</v>
      </c>
      <c r="AB372" s="24">
        <f t="shared" si="51"/>
        <v>-75833.333333333328</v>
      </c>
      <c r="AC372">
        <v>1.0075197964836857</v>
      </c>
      <c r="AD372">
        <v>0</v>
      </c>
      <c r="AE372" s="22">
        <v>100000000</v>
      </c>
      <c r="AF372" s="25">
        <v>3.0000000000000001E-3</v>
      </c>
      <c r="AG372" s="26">
        <v>0</v>
      </c>
      <c r="AH372" s="27">
        <v>1</v>
      </c>
      <c r="AI372" s="27" t="s">
        <v>103</v>
      </c>
      <c r="AJ372" t="s">
        <v>103</v>
      </c>
      <c r="AK372" t="s">
        <v>78</v>
      </c>
    </row>
    <row r="373" spans="1:37" ht="15" customHeight="1" x14ac:dyDescent="0.25">
      <c r="A373">
        <v>148744</v>
      </c>
      <c r="B373" t="s">
        <v>890</v>
      </c>
      <c r="C373" t="s">
        <v>889</v>
      </c>
      <c r="D373">
        <v>346</v>
      </c>
      <c r="E373" t="s">
        <v>74</v>
      </c>
      <c r="F373" t="s">
        <v>803</v>
      </c>
      <c r="G373" t="s">
        <v>804</v>
      </c>
      <c r="H373" t="s">
        <v>770</v>
      </c>
      <c r="I373" s="21">
        <v>44725</v>
      </c>
      <c r="J373" s="21">
        <v>44727</v>
      </c>
      <c r="K373" s="21">
        <v>44819</v>
      </c>
      <c r="L373" s="21">
        <v>44819</v>
      </c>
      <c r="M373" s="22">
        <v>100000000</v>
      </c>
      <c r="N373" t="s">
        <v>78</v>
      </c>
      <c r="O373" t="s">
        <v>806</v>
      </c>
      <c r="P373" t="s">
        <v>80</v>
      </c>
      <c r="R373" s="21">
        <v>44725</v>
      </c>
      <c r="S373" s="21">
        <v>44727</v>
      </c>
      <c r="T373" s="21">
        <v>44819</v>
      </c>
      <c r="U373" s="21">
        <v>44819</v>
      </c>
      <c r="V373" s="23">
        <v>0.25555555555555554</v>
      </c>
      <c r="W373">
        <v>92</v>
      </c>
      <c r="X373" s="24">
        <v>-71888.873299914849</v>
      </c>
      <c r="Y373" s="24">
        <v>-71888.873299914849</v>
      </c>
      <c r="Z373" s="24">
        <v>-71811.111111111124</v>
      </c>
      <c r="AA373" s="24">
        <v>-71811.111111111124</v>
      </c>
      <c r="AB373" s="24">
        <f t="shared" ref="AB373:AB378" si="52">IF(AA373&lt;0,0,AA373)</f>
        <v>0</v>
      </c>
      <c r="AC373">
        <v>1.0010828712660274</v>
      </c>
      <c r="AD373">
        <v>-780.55555555555566</v>
      </c>
      <c r="AE373" s="22">
        <v>100000000</v>
      </c>
      <c r="AF373" s="25">
        <v>-2.8100000000000004E-3</v>
      </c>
      <c r="AG373" s="26">
        <v>0</v>
      </c>
      <c r="AH373" s="27">
        <v>1</v>
      </c>
      <c r="AI373" s="27" t="s">
        <v>103</v>
      </c>
      <c r="AJ373" t="s">
        <v>103</v>
      </c>
      <c r="AK373" t="s">
        <v>78</v>
      </c>
    </row>
    <row r="374" spans="1:37" ht="15" customHeight="1" x14ac:dyDescent="0.25">
      <c r="A374">
        <v>148745</v>
      </c>
      <c r="B374" t="s">
        <v>890</v>
      </c>
      <c r="C374" t="s">
        <v>889</v>
      </c>
      <c r="D374">
        <v>346</v>
      </c>
      <c r="E374" t="s">
        <v>74</v>
      </c>
      <c r="F374" t="s">
        <v>803</v>
      </c>
      <c r="G374" t="s">
        <v>804</v>
      </c>
      <c r="H374" t="s">
        <v>770</v>
      </c>
      <c r="I374" s="21">
        <v>44817</v>
      </c>
      <c r="J374" s="21">
        <v>44819</v>
      </c>
      <c r="K374" s="21">
        <v>44910</v>
      </c>
      <c r="L374" s="21">
        <v>44910</v>
      </c>
      <c r="M374" s="22">
        <v>100000000</v>
      </c>
      <c r="N374" t="s">
        <v>78</v>
      </c>
      <c r="O374" t="s">
        <v>806</v>
      </c>
      <c r="P374" t="s">
        <v>80</v>
      </c>
      <c r="R374" s="21">
        <v>44817</v>
      </c>
      <c r="S374" s="21">
        <v>44819</v>
      </c>
      <c r="T374" s="21">
        <v>44910</v>
      </c>
      <c r="U374" s="21">
        <v>44910</v>
      </c>
      <c r="V374" s="23">
        <v>0.25277777777777777</v>
      </c>
      <c r="W374">
        <v>91</v>
      </c>
      <c r="X374" s="24">
        <v>117611.46109939693</v>
      </c>
      <c r="Y374" s="24">
        <v>117611.46109939693</v>
      </c>
      <c r="Z374" s="24">
        <v>117334.06692540085</v>
      </c>
      <c r="AA374" s="24">
        <v>117334.06692540085</v>
      </c>
      <c r="AB374" s="24">
        <f t="shared" si="52"/>
        <v>117334.06692540085</v>
      </c>
      <c r="AC374">
        <v>1.0023641401109231</v>
      </c>
      <c r="AD374">
        <v>0</v>
      </c>
      <c r="AE374" s="22">
        <v>100000000</v>
      </c>
      <c r="AF374" s="25">
        <v>4.6417872629828903E-3</v>
      </c>
      <c r="AG374" s="26">
        <v>0</v>
      </c>
      <c r="AH374" s="27">
        <v>1</v>
      </c>
      <c r="AI374" s="27" t="s">
        <v>103</v>
      </c>
      <c r="AJ374" t="s">
        <v>103</v>
      </c>
      <c r="AK374" t="s">
        <v>78</v>
      </c>
    </row>
    <row r="375" spans="1:37" ht="15" customHeight="1" x14ac:dyDescent="0.25">
      <c r="A375">
        <v>148746</v>
      </c>
      <c r="B375" t="s">
        <v>890</v>
      </c>
      <c r="C375" t="s">
        <v>889</v>
      </c>
      <c r="D375">
        <v>346</v>
      </c>
      <c r="E375" t="s">
        <v>74</v>
      </c>
      <c r="F375" t="s">
        <v>803</v>
      </c>
      <c r="G375" t="s">
        <v>804</v>
      </c>
      <c r="H375" t="s">
        <v>770</v>
      </c>
      <c r="I375" s="21">
        <v>44908</v>
      </c>
      <c r="J375" s="21">
        <v>44910</v>
      </c>
      <c r="K375" s="21">
        <v>45000</v>
      </c>
      <c r="L375" s="21">
        <v>45000</v>
      </c>
      <c r="M375" s="22">
        <v>100000000</v>
      </c>
      <c r="N375" t="s">
        <v>78</v>
      </c>
      <c r="O375" t="s">
        <v>806</v>
      </c>
      <c r="P375" t="s">
        <v>80</v>
      </c>
      <c r="R375" s="21">
        <v>44908</v>
      </c>
      <c r="S375" s="21">
        <v>44910</v>
      </c>
      <c r="T375" s="21">
        <v>45000</v>
      </c>
      <c r="U375" s="21">
        <v>45000</v>
      </c>
      <c r="V375" s="23">
        <v>0.25</v>
      </c>
      <c r="W375">
        <v>90</v>
      </c>
      <c r="X375" s="24">
        <v>280921.23547802691</v>
      </c>
      <c r="Y375" s="24">
        <v>280921.23547802691</v>
      </c>
      <c r="Z375" s="24">
        <v>279904.35917195631</v>
      </c>
      <c r="AA375" s="24">
        <v>279904.35917195631</v>
      </c>
      <c r="AB375" s="24">
        <f t="shared" si="52"/>
        <v>279904.35917195631</v>
      </c>
      <c r="AC375">
        <v>1.0036329420130463</v>
      </c>
      <c r="AD375">
        <v>0</v>
      </c>
      <c r="AE375" s="22">
        <v>100000000</v>
      </c>
      <c r="AF375" s="25">
        <v>1.1196174366878253E-2</v>
      </c>
      <c r="AG375" s="26">
        <v>0</v>
      </c>
      <c r="AH375" s="27">
        <v>1</v>
      </c>
      <c r="AI375" s="27" t="s">
        <v>103</v>
      </c>
      <c r="AJ375" t="s">
        <v>103</v>
      </c>
      <c r="AK375" t="s">
        <v>78</v>
      </c>
    </row>
    <row r="376" spans="1:37" ht="15" customHeight="1" x14ac:dyDescent="0.25">
      <c r="A376">
        <v>148747</v>
      </c>
      <c r="B376" t="s">
        <v>890</v>
      </c>
      <c r="C376" t="s">
        <v>889</v>
      </c>
      <c r="D376">
        <v>346</v>
      </c>
      <c r="E376" t="s">
        <v>74</v>
      </c>
      <c r="F376" t="s">
        <v>803</v>
      </c>
      <c r="G376" t="s">
        <v>804</v>
      </c>
      <c r="H376" t="s">
        <v>770</v>
      </c>
      <c r="I376" s="21">
        <v>44998</v>
      </c>
      <c r="J376" s="21">
        <v>45000</v>
      </c>
      <c r="K376" s="21">
        <v>45092</v>
      </c>
      <c r="L376" s="21">
        <v>45092</v>
      </c>
      <c r="M376" s="22">
        <v>100000000</v>
      </c>
      <c r="N376" t="s">
        <v>78</v>
      </c>
      <c r="O376" t="s">
        <v>806</v>
      </c>
      <c r="P376" t="s">
        <v>80</v>
      </c>
      <c r="R376" s="21">
        <v>44998</v>
      </c>
      <c r="S376" s="21">
        <v>45000</v>
      </c>
      <c r="T376" s="21">
        <v>45092</v>
      </c>
      <c r="U376" s="21">
        <v>45092</v>
      </c>
      <c r="V376" s="23">
        <v>0.25555555555555554</v>
      </c>
      <c r="W376">
        <v>92</v>
      </c>
      <c r="X376" s="24">
        <v>385316.81396487419</v>
      </c>
      <c r="Y376" s="24">
        <v>385316.81396487419</v>
      </c>
      <c r="Z376" s="24">
        <v>383425.91092590522</v>
      </c>
      <c r="AA376" s="24">
        <v>383425.91092590522</v>
      </c>
      <c r="AB376" s="24">
        <f t="shared" si="52"/>
        <v>383425.91092590522</v>
      </c>
      <c r="AC376">
        <v>1.0049315995218027</v>
      </c>
      <c r="AD376">
        <v>0</v>
      </c>
      <c r="AE376" s="22">
        <v>100000000</v>
      </c>
      <c r="AF376" s="25">
        <v>1.5003622601448469E-2</v>
      </c>
      <c r="AG376" s="26">
        <v>0</v>
      </c>
      <c r="AH376" s="27">
        <v>1</v>
      </c>
      <c r="AI376" s="27" t="s">
        <v>103</v>
      </c>
      <c r="AJ376" t="s">
        <v>103</v>
      </c>
      <c r="AK376" t="s">
        <v>78</v>
      </c>
    </row>
    <row r="377" spans="1:37" ht="15" customHeight="1" x14ac:dyDescent="0.25">
      <c r="A377">
        <v>148748</v>
      </c>
      <c r="B377" t="s">
        <v>890</v>
      </c>
      <c r="C377" t="s">
        <v>889</v>
      </c>
      <c r="D377">
        <v>346</v>
      </c>
      <c r="E377" t="s">
        <v>74</v>
      </c>
      <c r="F377" t="s">
        <v>803</v>
      </c>
      <c r="G377" t="s">
        <v>804</v>
      </c>
      <c r="H377" t="s">
        <v>770</v>
      </c>
      <c r="I377" s="21">
        <v>45090</v>
      </c>
      <c r="J377" s="21">
        <v>45092</v>
      </c>
      <c r="K377" s="21">
        <v>45184</v>
      </c>
      <c r="L377" s="21">
        <v>45184</v>
      </c>
      <c r="M377" s="22">
        <v>100000000</v>
      </c>
      <c r="N377" t="s">
        <v>78</v>
      </c>
      <c r="O377" t="s">
        <v>806</v>
      </c>
      <c r="P377" t="s">
        <v>80</v>
      </c>
      <c r="R377" s="21">
        <v>45090</v>
      </c>
      <c r="S377" s="21">
        <v>45092</v>
      </c>
      <c r="T377" s="21">
        <v>45184</v>
      </c>
      <c r="U377" s="21">
        <v>45184</v>
      </c>
      <c r="V377" s="23">
        <v>0.25555555555555554</v>
      </c>
      <c r="W377">
        <v>92</v>
      </c>
      <c r="X377" s="24">
        <v>444990.87946877477</v>
      </c>
      <c r="Y377" s="24">
        <v>444990.87946877477</v>
      </c>
      <c r="Z377" s="24">
        <v>442234.89924419828</v>
      </c>
      <c r="AA377" s="24">
        <v>442234.89924419828</v>
      </c>
      <c r="AB377" s="24">
        <f t="shared" si="52"/>
        <v>442234.89924419828</v>
      </c>
      <c r="AC377">
        <v>1.0062319374370647</v>
      </c>
      <c r="AD377">
        <v>0</v>
      </c>
      <c r="AE377" s="22">
        <v>100000000</v>
      </c>
      <c r="AF377" s="25">
        <v>1.7304843883468628E-2</v>
      </c>
      <c r="AG377" s="26">
        <v>0</v>
      </c>
      <c r="AH377" s="27">
        <v>1</v>
      </c>
      <c r="AI377" s="27" t="s">
        <v>103</v>
      </c>
      <c r="AJ377" t="s">
        <v>103</v>
      </c>
      <c r="AK377" t="s">
        <v>78</v>
      </c>
    </row>
    <row r="378" spans="1:37" ht="15" customHeight="1" x14ac:dyDescent="0.25">
      <c r="A378">
        <v>148749</v>
      </c>
      <c r="B378" t="s">
        <v>890</v>
      </c>
      <c r="C378" t="s">
        <v>889</v>
      </c>
      <c r="D378">
        <v>346</v>
      </c>
      <c r="E378" t="s">
        <v>74</v>
      </c>
      <c r="F378" t="s">
        <v>803</v>
      </c>
      <c r="G378" t="s">
        <v>804</v>
      </c>
      <c r="H378" t="s">
        <v>770</v>
      </c>
      <c r="I378" s="21">
        <v>45182</v>
      </c>
      <c r="J378" s="21">
        <v>45184</v>
      </c>
      <c r="K378" s="21">
        <v>45275</v>
      </c>
      <c r="L378" s="21">
        <v>45275</v>
      </c>
      <c r="M378" s="22">
        <v>100000000</v>
      </c>
      <c r="N378" t="s">
        <v>78</v>
      </c>
      <c r="O378" t="s">
        <v>806</v>
      </c>
      <c r="P378" t="s">
        <v>80</v>
      </c>
      <c r="R378" s="21">
        <v>45182</v>
      </c>
      <c r="S378" s="21">
        <v>45184</v>
      </c>
      <c r="T378" s="21">
        <v>45275</v>
      </c>
      <c r="U378" s="21">
        <v>45275</v>
      </c>
      <c r="V378" s="23">
        <v>0.25277777777777777</v>
      </c>
      <c r="W378">
        <v>91</v>
      </c>
      <c r="X378" s="24">
        <v>473086.10395954235</v>
      </c>
      <c r="Y378" s="24">
        <v>473086.10395954235</v>
      </c>
      <c r="Z378" s="24">
        <v>469555.14483253413</v>
      </c>
      <c r="AA378" s="24">
        <v>469555.14483253413</v>
      </c>
      <c r="AB378" s="24">
        <f t="shared" si="52"/>
        <v>469555.14483253413</v>
      </c>
      <c r="AC378">
        <v>1.0075197964836857</v>
      </c>
      <c r="AD378">
        <v>0</v>
      </c>
      <c r="AE378" s="22">
        <v>100000000</v>
      </c>
      <c r="AF378" s="25">
        <v>1.8575807927440912E-2</v>
      </c>
      <c r="AG378" s="26">
        <v>0</v>
      </c>
      <c r="AH378" s="27">
        <v>1</v>
      </c>
      <c r="AI378" s="27" t="s">
        <v>103</v>
      </c>
      <c r="AJ378" t="s">
        <v>103</v>
      </c>
      <c r="AK378" t="s">
        <v>78</v>
      </c>
    </row>
    <row r="379" spans="1:37" ht="15" customHeight="1" x14ac:dyDescent="0.25">
      <c r="A379">
        <v>169117</v>
      </c>
      <c r="B379" t="s">
        <v>891</v>
      </c>
      <c r="C379" t="s">
        <v>892</v>
      </c>
      <c r="D379">
        <v>347</v>
      </c>
      <c r="E379" t="s">
        <v>74</v>
      </c>
      <c r="F379" t="s">
        <v>803</v>
      </c>
      <c r="G379" t="s">
        <v>804</v>
      </c>
      <c r="H379" t="s">
        <v>449</v>
      </c>
      <c r="J379" s="21">
        <v>44655</v>
      </c>
      <c r="K379" s="21">
        <v>44746</v>
      </c>
      <c r="L379" s="21">
        <v>44746</v>
      </c>
      <c r="M379" s="22">
        <v>50000000</v>
      </c>
      <c r="N379" t="s">
        <v>78</v>
      </c>
      <c r="O379">
        <v>2.7000000000000001E-3</v>
      </c>
      <c r="P379" t="s">
        <v>80</v>
      </c>
      <c r="R379" s="21">
        <v>44746</v>
      </c>
      <c r="S379" s="21">
        <v>44655</v>
      </c>
      <c r="T379" s="21">
        <v>44746</v>
      </c>
      <c r="U379" s="21">
        <v>44746</v>
      </c>
      <c r="V379" s="23">
        <v>0.25277777777777777</v>
      </c>
      <c r="W379">
        <v>91</v>
      </c>
      <c r="X379" s="24">
        <v>-34126.918650752115</v>
      </c>
      <c r="Y379" s="24">
        <v>-34126.918650752115</v>
      </c>
      <c r="Z379" s="24">
        <v>-34125</v>
      </c>
      <c r="AA379" s="24">
        <v>-34125</v>
      </c>
      <c r="AB379" s="24">
        <f t="shared" ref="AB379:AB385" si="53">AA379</f>
        <v>-34125</v>
      </c>
      <c r="AC379">
        <v>1.0000562241978641</v>
      </c>
      <c r="AD379">
        <v>-375</v>
      </c>
      <c r="AE379" s="22">
        <v>50000000</v>
      </c>
      <c r="AF379" s="25">
        <v>2.7000000000000001E-3</v>
      </c>
      <c r="AG379" s="26">
        <v>0</v>
      </c>
      <c r="AH379" s="27">
        <v>1</v>
      </c>
      <c r="AI379" s="27" t="s">
        <v>103</v>
      </c>
      <c r="AJ379" t="s">
        <v>103</v>
      </c>
      <c r="AK379" t="s">
        <v>78</v>
      </c>
    </row>
    <row r="380" spans="1:37" ht="15" customHeight="1" x14ac:dyDescent="0.25">
      <c r="A380">
        <v>169118</v>
      </c>
      <c r="B380" t="s">
        <v>891</v>
      </c>
      <c r="C380" t="s">
        <v>892</v>
      </c>
      <c r="D380">
        <v>347</v>
      </c>
      <c r="E380" t="s">
        <v>74</v>
      </c>
      <c r="F380" t="s">
        <v>803</v>
      </c>
      <c r="G380" t="s">
        <v>804</v>
      </c>
      <c r="H380" t="s">
        <v>449</v>
      </c>
      <c r="J380" s="21">
        <v>44746</v>
      </c>
      <c r="K380" s="21">
        <v>44837</v>
      </c>
      <c r="L380" s="21">
        <v>44837</v>
      </c>
      <c r="M380" s="22">
        <v>50000000</v>
      </c>
      <c r="N380" t="s">
        <v>78</v>
      </c>
      <c r="O380">
        <v>2.7000000000000001E-3</v>
      </c>
      <c r="P380" t="s">
        <v>80</v>
      </c>
      <c r="R380" s="21">
        <v>44837</v>
      </c>
      <c r="S380" s="21">
        <v>44746</v>
      </c>
      <c r="T380" s="21">
        <v>44837</v>
      </c>
      <c r="U380" s="21">
        <v>44837</v>
      </c>
      <c r="V380" s="23">
        <v>0.25277777777777777</v>
      </c>
      <c r="W380">
        <v>91</v>
      </c>
      <c r="X380" s="24">
        <v>-34170.597110242896</v>
      </c>
      <c r="Y380" s="24">
        <v>-34170.597110242896</v>
      </c>
      <c r="Z380" s="24">
        <v>-34125</v>
      </c>
      <c r="AA380" s="24">
        <v>-34125</v>
      </c>
      <c r="AB380" s="24">
        <f t="shared" si="53"/>
        <v>-34125</v>
      </c>
      <c r="AC380">
        <v>1.0013361790547368</v>
      </c>
      <c r="AD380">
        <v>0</v>
      </c>
      <c r="AE380" s="22">
        <v>50000000</v>
      </c>
      <c r="AF380" s="25">
        <v>2.7000000000000001E-3</v>
      </c>
      <c r="AG380" s="26">
        <v>0</v>
      </c>
      <c r="AH380" s="27">
        <v>1</v>
      </c>
      <c r="AI380" s="27" t="s">
        <v>103</v>
      </c>
      <c r="AJ380" t="s">
        <v>103</v>
      </c>
      <c r="AK380" t="s">
        <v>78</v>
      </c>
    </row>
    <row r="381" spans="1:37" ht="15" customHeight="1" x14ac:dyDescent="0.25">
      <c r="A381">
        <v>169119</v>
      </c>
      <c r="B381" t="s">
        <v>891</v>
      </c>
      <c r="C381" t="s">
        <v>892</v>
      </c>
      <c r="D381">
        <v>347</v>
      </c>
      <c r="E381" t="s">
        <v>74</v>
      </c>
      <c r="F381" t="s">
        <v>803</v>
      </c>
      <c r="G381" t="s">
        <v>804</v>
      </c>
      <c r="H381" t="s">
        <v>449</v>
      </c>
      <c r="J381" s="21">
        <v>44837</v>
      </c>
      <c r="K381" s="21">
        <v>44928</v>
      </c>
      <c r="L381" s="21">
        <v>44928</v>
      </c>
      <c r="M381" s="22">
        <v>50000000</v>
      </c>
      <c r="N381" t="s">
        <v>78</v>
      </c>
      <c r="O381">
        <v>2.7000000000000001E-3</v>
      </c>
      <c r="P381" t="s">
        <v>80</v>
      </c>
      <c r="R381" s="21">
        <v>44928</v>
      </c>
      <c r="S381" s="21">
        <v>44837</v>
      </c>
      <c r="T381" s="21">
        <v>44928</v>
      </c>
      <c r="U381" s="21">
        <v>44928</v>
      </c>
      <c r="V381" s="23">
        <v>0.25277777777777777</v>
      </c>
      <c r="W381">
        <v>91</v>
      </c>
      <c r="X381" s="24">
        <v>-34214.331473046914</v>
      </c>
      <c r="Y381" s="24">
        <v>-34214.331473046914</v>
      </c>
      <c r="Z381" s="24">
        <v>-34125</v>
      </c>
      <c r="AA381" s="24">
        <v>-34125</v>
      </c>
      <c r="AB381" s="24">
        <f t="shared" si="53"/>
        <v>-34125</v>
      </c>
      <c r="AC381">
        <v>1.0026177721039389</v>
      </c>
      <c r="AD381">
        <v>0</v>
      </c>
      <c r="AE381" s="22">
        <v>50000000</v>
      </c>
      <c r="AF381" s="25">
        <v>2.7000000000000001E-3</v>
      </c>
      <c r="AG381" s="26">
        <v>0</v>
      </c>
      <c r="AH381" s="27">
        <v>1</v>
      </c>
      <c r="AI381" s="27" t="s">
        <v>103</v>
      </c>
      <c r="AJ381" t="s">
        <v>103</v>
      </c>
      <c r="AK381" t="s">
        <v>78</v>
      </c>
    </row>
    <row r="382" spans="1:37" ht="15" customHeight="1" x14ac:dyDescent="0.25">
      <c r="A382">
        <v>169120</v>
      </c>
      <c r="B382" t="s">
        <v>891</v>
      </c>
      <c r="C382" t="s">
        <v>892</v>
      </c>
      <c r="D382">
        <v>347</v>
      </c>
      <c r="E382" t="s">
        <v>74</v>
      </c>
      <c r="F382" t="s">
        <v>803</v>
      </c>
      <c r="G382" t="s">
        <v>804</v>
      </c>
      <c r="H382" t="s">
        <v>449</v>
      </c>
      <c r="J382" s="21">
        <v>44928</v>
      </c>
      <c r="K382" s="21">
        <v>45019</v>
      </c>
      <c r="L382" s="21">
        <v>45019</v>
      </c>
      <c r="M382" s="22">
        <v>50000000</v>
      </c>
      <c r="N382" t="s">
        <v>78</v>
      </c>
      <c r="O382">
        <v>2.7000000000000001E-3</v>
      </c>
      <c r="P382" t="s">
        <v>80</v>
      </c>
      <c r="R382" s="21">
        <v>45019</v>
      </c>
      <c r="S382" s="21">
        <v>44928</v>
      </c>
      <c r="T382" s="21">
        <v>45019</v>
      </c>
      <c r="U382" s="21">
        <v>45019</v>
      </c>
      <c r="V382" s="23">
        <v>0.25277777777777777</v>
      </c>
      <c r="W382">
        <v>91</v>
      </c>
      <c r="X382" s="24">
        <v>-34258.121810713877</v>
      </c>
      <c r="Y382" s="24">
        <v>-34258.121810713877</v>
      </c>
      <c r="Z382" s="24">
        <v>-34125</v>
      </c>
      <c r="AA382" s="24">
        <v>-34125</v>
      </c>
      <c r="AB382" s="24">
        <f t="shared" si="53"/>
        <v>-34125</v>
      </c>
      <c r="AC382">
        <v>1.0039010054421649</v>
      </c>
      <c r="AD382">
        <v>0</v>
      </c>
      <c r="AE382" s="22">
        <v>50000000</v>
      </c>
      <c r="AF382" s="25">
        <v>2.7000000000000001E-3</v>
      </c>
      <c r="AG382" s="26">
        <v>0</v>
      </c>
      <c r="AH382" s="27">
        <v>1</v>
      </c>
      <c r="AI382" s="27" t="s">
        <v>103</v>
      </c>
      <c r="AJ382" t="s">
        <v>103</v>
      </c>
      <c r="AK382" t="s">
        <v>78</v>
      </c>
    </row>
    <row r="383" spans="1:37" ht="15" customHeight="1" x14ac:dyDescent="0.25">
      <c r="A383">
        <v>169135</v>
      </c>
      <c r="B383" t="s">
        <v>891</v>
      </c>
      <c r="C383" t="s">
        <v>892</v>
      </c>
      <c r="D383">
        <v>347</v>
      </c>
      <c r="E383" t="s">
        <v>74</v>
      </c>
      <c r="F383" t="s">
        <v>803</v>
      </c>
      <c r="G383" t="s">
        <v>804</v>
      </c>
      <c r="H383" t="s">
        <v>449</v>
      </c>
      <c r="J383" s="21">
        <v>45019</v>
      </c>
      <c r="K383" s="21">
        <v>45110</v>
      </c>
      <c r="L383" s="21">
        <v>45110</v>
      </c>
      <c r="M383" s="22">
        <v>50000000</v>
      </c>
      <c r="N383" t="s">
        <v>78</v>
      </c>
      <c r="O383">
        <v>2.7000000000000001E-3</v>
      </c>
      <c r="P383" t="s">
        <v>80</v>
      </c>
      <c r="R383" s="21">
        <v>45110</v>
      </c>
      <c r="S383" s="21">
        <v>45019</v>
      </c>
      <c r="T383" s="21">
        <v>45110</v>
      </c>
      <c r="U383" s="21">
        <v>45110</v>
      </c>
      <c r="V383" s="23">
        <v>0.25277777777777777</v>
      </c>
      <c r="W383">
        <v>91</v>
      </c>
      <c r="X383" s="24">
        <v>-34301.968194885056</v>
      </c>
      <c r="Y383" s="24">
        <v>-34301.968194885056</v>
      </c>
      <c r="Z383" s="24">
        <v>-34125</v>
      </c>
      <c r="AA383" s="24">
        <v>-34125</v>
      </c>
      <c r="AB383" s="24">
        <f t="shared" si="53"/>
        <v>-34125</v>
      </c>
      <c r="AC383">
        <v>1.0051858811687928</v>
      </c>
      <c r="AD383">
        <v>0</v>
      </c>
      <c r="AE383" s="22">
        <v>50000000</v>
      </c>
      <c r="AF383" s="25">
        <v>2.7000000000000001E-3</v>
      </c>
      <c r="AG383" s="26">
        <v>0</v>
      </c>
      <c r="AH383" s="27">
        <v>1</v>
      </c>
      <c r="AI383" s="27" t="s">
        <v>103</v>
      </c>
      <c r="AJ383" t="s">
        <v>103</v>
      </c>
      <c r="AK383" t="s">
        <v>78</v>
      </c>
    </row>
    <row r="384" spans="1:37" ht="15" customHeight="1" x14ac:dyDescent="0.25">
      <c r="A384">
        <v>169136</v>
      </c>
      <c r="B384" t="s">
        <v>891</v>
      </c>
      <c r="C384" t="s">
        <v>892</v>
      </c>
      <c r="D384">
        <v>347</v>
      </c>
      <c r="E384" t="s">
        <v>74</v>
      </c>
      <c r="F384" t="s">
        <v>803</v>
      </c>
      <c r="G384" t="s">
        <v>804</v>
      </c>
      <c r="H384" t="s">
        <v>449</v>
      </c>
      <c r="J384" s="21">
        <v>45110</v>
      </c>
      <c r="K384" s="21">
        <v>45201</v>
      </c>
      <c r="L384" s="21">
        <v>45201</v>
      </c>
      <c r="M384" s="22">
        <v>50000000</v>
      </c>
      <c r="N384" t="s">
        <v>78</v>
      </c>
      <c r="O384">
        <v>2.7000000000000001E-3</v>
      </c>
      <c r="P384" t="s">
        <v>80</v>
      </c>
      <c r="R384" s="21">
        <v>45201</v>
      </c>
      <c r="S384" s="21">
        <v>45110</v>
      </c>
      <c r="T384" s="21">
        <v>45201</v>
      </c>
      <c r="U384" s="21">
        <v>45201</v>
      </c>
      <c r="V384" s="23">
        <v>0.25277777777777777</v>
      </c>
      <c r="W384">
        <v>91</v>
      </c>
      <c r="X384" s="24">
        <v>-34345.870697293401</v>
      </c>
      <c r="Y384" s="24">
        <v>-34345.870697293401</v>
      </c>
      <c r="Z384" s="24">
        <v>-34125</v>
      </c>
      <c r="AA384" s="24">
        <v>-34125</v>
      </c>
      <c r="AB384" s="24">
        <f t="shared" si="53"/>
        <v>-34125</v>
      </c>
      <c r="AC384">
        <v>1.0064724013858872</v>
      </c>
      <c r="AD384">
        <v>0</v>
      </c>
      <c r="AE384" s="22">
        <v>50000000</v>
      </c>
      <c r="AF384" s="25">
        <v>2.7000000000000001E-3</v>
      </c>
      <c r="AG384" s="26">
        <v>0</v>
      </c>
      <c r="AH384" s="27">
        <v>1</v>
      </c>
      <c r="AI384" s="27" t="s">
        <v>103</v>
      </c>
      <c r="AJ384" t="s">
        <v>103</v>
      </c>
      <c r="AK384" t="s">
        <v>78</v>
      </c>
    </row>
    <row r="385" spans="1:37" ht="15" customHeight="1" x14ac:dyDescent="0.25">
      <c r="A385">
        <v>169137</v>
      </c>
      <c r="B385" t="s">
        <v>891</v>
      </c>
      <c r="C385" t="s">
        <v>892</v>
      </c>
      <c r="D385">
        <v>347</v>
      </c>
      <c r="E385" t="s">
        <v>74</v>
      </c>
      <c r="F385" t="s">
        <v>803</v>
      </c>
      <c r="G385" t="s">
        <v>804</v>
      </c>
      <c r="H385" t="s">
        <v>449</v>
      </c>
      <c r="J385" s="21">
        <v>45201</v>
      </c>
      <c r="K385" s="21">
        <v>45293</v>
      </c>
      <c r="L385" s="21">
        <v>45293</v>
      </c>
      <c r="M385" s="22">
        <v>50000000</v>
      </c>
      <c r="N385" t="s">
        <v>78</v>
      </c>
      <c r="O385">
        <v>2.7000000000000001E-3</v>
      </c>
      <c r="P385" t="s">
        <v>80</v>
      </c>
      <c r="R385" s="21">
        <v>45293</v>
      </c>
      <c r="S385" s="21">
        <v>45201</v>
      </c>
      <c r="T385" s="21">
        <v>45293</v>
      </c>
      <c r="U385" s="21">
        <v>45293</v>
      </c>
      <c r="V385" s="23">
        <v>0.25555555555555554</v>
      </c>
      <c r="W385">
        <v>92</v>
      </c>
      <c r="X385" s="24">
        <v>-34768.22828960231</v>
      </c>
      <c r="Y385" s="24">
        <v>-34768.22828960231</v>
      </c>
      <c r="Z385" s="24">
        <v>-34500</v>
      </c>
      <c r="AA385" s="24">
        <v>-34500</v>
      </c>
      <c r="AB385" s="24">
        <f t="shared" si="53"/>
        <v>-34500</v>
      </c>
      <c r="AC385">
        <v>1.0077747330319511</v>
      </c>
      <c r="AD385">
        <v>0</v>
      </c>
      <c r="AE385" s="22">
        <v>50000000</v>
      </c>
      <c r="AF385" s="25">
        <v>2.7000000000000001E-3</v>
      </c>
      <c r="AG385" s="26">
        <v>0</v>
      </c>
      <c r="AH385" s="27">
        <v>1</v>
      </c>
      <c r="AI385" s="27" t="s">
        <v>103</v>
      </c>
      <c r="AJ385" t="s">
        <v>103</v>
      </c>
      <c r="AK385" t="s">
        <v>78</v>
      </c>
    </row>
    <row r="386" spans="1:37" ht="15" customHeight="1" x14ac:dyDescent="0.25">
      <c r="A386">
        <v>169173</v>
      </c>
      <c r="B386" t="s">
        <v>893</v>
      </c>
      <c r="C386" t="s">
        <v>892</v>
      </c>
      <c r="D386">
        <v>347</v>
      </c>
      <c r="E386" t="s">
        <v>74</v>
      </c>
      <c r="F386" t="s">
        <v>803</v>
      </c>
      <c r="G386" t="s">
        <v>804</v>
      </c>
      <c r="H386" t="s">
        <v>449</v>
      </c>
      <c r="I386" s="21">
        <v>44651</v>
      </c>
      <c r="J386" s="21">
        <v>44655</v>
      </c>
      <c r="K386" s="21">
        <v>44746</v>
      </c>
      <c r="L386" s="21">
        <v>44746</v>
      </c>
      <c r="M386" s="22">
        <v>50000000</v>
      </c>
      <c r="N386" t="s">
        <v>78</v>
      </c>
      <c r="O386" t="s">
        <v>806</v>
      </c>
      <c r="P386" t="s">
        <v>80</v>
      </c>
      <c r="R386" s="21">
        <v>44651</v>
      </c>
      <c r="S386" s="21">
        <v>44655</v>
      </c>
      <c r="T386" s="21">
        <v>44746</v>
      </c>
      <c r="U386" s="21">
        <v>44746</v>
      </c>
      <c r="V386" s="23">
        <v>0.25277777777777777</v>
      </c>
      <c r="W386">
        <v>91</v>
      </c>
      <c r="X386" s="24">
        <v>-57889.365711275801</v>
      </c>
      <c r="Y386" s="24">
        <v>-57889.365711275801</v>
      </c>
      <c r="Z386" s="24">
        <v>-57886.111111111109</v>
      </c>
      <c r="AA386" s="24">
        <v>-57886.111111111109</v>
      </c>
      <c r="AB386" s="24">
        <f t="shared" ref="AB386:AB392" si="54">IF(AA386&lt;0,0,AA386)</f>
        <v>0</v>
      </c>
      <c r="AC386">
        <v>1.0000562241978641</v>
      </c>
      <c r="AD386">
        <v>-636.11111111111109</v>
      </c>
      <c r="AE386" s="22">
        <v>50000000</v>
      </c>
      <c r="AF386" s="25">
        <v>-4.5799999999999999E-3</v>
      </c>
      <c r="AG386" s="26">
        <v>0</v>
      </c>
      <c r="AH386" s="27">
        <v>1</v>
      </c>
      <c r="AI386" s="27" t="s">
        <v>103</v>
      </c>
      <c r="AJ386" t="s">
        <v>103</v>
      </c>
      <c r="AK386" t="s">
        <v>78</v>
      </c>
    </row>
    <row r="387" spans="1:37" ht="15" customHeight="1" x14ac:dyDescent="0.25">
      <c r="A387">
        <v>169174</v>
      </c>
      <c r="B387" t="s">
        <v>893</v>
      </c>
      <c r="C387" t="s">
        <v>892</v>
      </c>
      <c r="D387">
        <v>347</v>
      </c>
      <c r="E387" t="s">
        <v>74</v>
      </c>
      <c r="F387" t="s">
        <v>803</v>
      </c>
      <c r="G387" t="s">
        <v>804</v>
      </c>
      <c r="H387" t="s">
        <v>449</v>
      </c>
      <c r="I387" s="21">
        <v>44742</v>
      </c>
      <c r="J387" s="21">
        <v>44746</v>
      </c>
      <c r="K387" s="21">
        <v>44837</v>
      </c>
      <c r="L387" s="21">
        <v>44837</v>
      </c>
      <c r="M387" s="22">
        <v>50000000</v>
      </c>
      <c r="N387" t="s">
        <v>78</v>
      </c>
      <c r="O387" t="s">
        <v>806</v>
      </c>
      <c r="P387" t="s">
        <v>80</v>
      </c>
      <c r="R387" s="21">
        <v>44742</v>
      </c>
      <c r="S387" s="21">
        <v>44746</v>
      </c>
      <c r="T387" s="21">
        <v>44837</v>
      </c>
      <c r="U387" s="21">
        <v>44837</v>
      </c>
      <c r="V387" s="23">
        <v>0.25277777777777777</v>
      </c>
      <c r="W387">
        <v>91</v>
      </c>
      <c r="X387" s="24">
        <v>-24172.383810993837</v>
      </c>
      <c r="Y387" s="24">
        <v>-24172.383810993837</v>
      </c>
      <c r="Z387" s="24">
        <v>-24140.128277211166</v>
      </c>
      <c r="AA387" s="24">
        <v>-24140.128277211166</v>
      </c>
      <c r="AB387" s="24">
        <f t="shared" si="54"/>
        <v>0</v>
      </c>
      <c r="AC387">
        <v>1.0013361790547368</v>
      </c>
      <c r="AD387">
        <v>0</v>
      </c>
      <c r="AE387" s="22">
        <v>50000000</v>
      </c>
      <c r="AF387" s="25">
        <v>-1.9099881713837408E-3</v>
      </c>
      <c r="AG387" s="26">
        <v>0</v>
      </c>
      <c r="AH387" s="27">
        <v>1</v>
      </c>
      <c r="AI387" s="27" t="s">
        <v>103</v>
      </c>
      <c r="AJ387" t="s">
        <v>103</v>
      </c>
      <c r="AK387" t="s">
        <v>78</v>
      </c>
    </row>
    <row r="388" spans="1:37" ht="15" customHeight="1" x14ac:dyDescent="0.25">
      <c r="A388">
        <v>169175</v>
      </c>
      <c r="B388" t="s">
        <v>893</v>
      </c>
      <c r="C388" t="s">
        <v>892</v>
      </c>
      <c r="D388">
        <v>347</v>
      </c>
      <c r="E388" t="s">
        <v>74</v>
      </c>
      <c r="F388" t="s">
        <v>803</v>
      </c>
      <c r="G388" t="s">
        <v>804</v>
      </c>
      <c r="H388" t="s">
        <v>449</v>
      </c>
      <c r="I388" s="21">
        <v>44833</v>
      </c>
      <c r="J388" s="21">
        <v>44837</v>
      </c>
      <c r="K388" s="21">
        <v>44928</v>
      </c>
      <c r="L388" s="21">
        <v>44928</v>
      </c>
      <c r="M388" s="22">
        <v>50000000</v>
      </c>
      <c r="N388" t="s">
        <v>78</v>
      </c>
      <c r="O388" t="s">
        <v>806</v>
      </c>
      <c r="P388" t="s">
        <v>80</v>
      </c>
      <c r="R388" s="21">
        <v>44833</v>
      </c>
      <c r="S388" s="21">
        <v>44837</v>
      </c>
      <c r="T388" s="21">
        <v>44928</v>
      </c>
      <c r="U388" s="21">
        <v>44928</v>
      </c>
      <c r="V388" s="23">
        <v>0.25277777777777777</v>
      </c>
      <c r="W388">
        <v>91</v>
      </c>
      <c r="X388" s="24">
        <v>79856.837958183285</v>
      </c>
      <c r="Y388" s="24">
        <v>79856.837958183285</v>
      </c>
      <c r="Z388" s="24">
        <v>79648.336764077161</v>
      </c>
      <c r="AA388" s="24">
        <v>79648.336764077161</v>
      </c>
      <c r="AB388" s="24">
        <f t="shared" si="54"/>
        <v>79648.336764077161</v>
      </c>
      <c r="AC388">
        <v>1.0026177721039389</v>
      </c>
      <c r="AD388">
        <v>0</v>
      </c>
      <c r="AE388" s="22">
        <v>50000000</v>
      </c>
      <c r="AF388" s="25">
        <v>6.3018464252896228E-3</v>
      </c>
      <c r="AG388" s="26">
        <v>0</v>
      </c>
      <c r="AH388" s="27">
        <v>1</v>
      </c>
      <c r="AI388" s="27" t="s">
        <v>103</v>
      </c>
      <c r="AJ388" t="s">
        <v>103</v>
      </c>
      <c r="AK388" t="s">
        <v>78</v>
      </c>
    </row>
    <row r="389" spans="1:37" ht="15" customHeight="1" x14ac:dyDescent="0.25">
      <c r="A389">
        <v>169176</v>
      </c>
      <c r="B389" t="s">
        <v>893</v>
      </c>
      <c r="C389" t="s">
        <v>892</v>
      </c>
      <c r="D389">
        <v>347</v>
      </c>
      <c r="E389" t="s">
        <v>74</v>
      </c>
      <c r="F389" t="s">
        <v>803</v>
      </c>
      <c r="G389" t="s">
        <v>804</v>
      </c>
      <c r="H389" t="s">
        <v>449</v>
      </c>
      <c r="I389" s="21">
        <v>44924</v>
      </c>
      <c r="J389" s="21">
        <v>44928</v>
      </c>
      <c r="K389" s="21">
        <v>45019</v>
      </c>
      <c r="L389" s="21">
        <v>45019</v>
      </c>
      <c r="M389" s="22">
        <v>50000000</v>
      </c>
      <c r="N389" t="s">
        <v>78</v>
      </c>
      <c r="O389" t="s">
        <v>806</v>
      </c>
      <c r="P389" t="s">
        <v>80</v>
      </c>
      <c r="R389" s="21">
        <v>44924</v>
      </c>
      <c r="S389" s="21">
        <v>44928</v>
      </c>
      <c r="T389" s="21">
        <v>45019</v>
      </c>
      <c r="U389" s="21">
        <v>45019</v>
      </c>
      <c r="V389" s="23">
        <v>0.25277777777777777</v>
      </c>
      <c r="W389">
        <v>91</v>
      </c>
      <c r="X389" s="24">
        <v>153531.62361865141</v>
      </c>
      <c r="Y389" s="24">
        <v>153531.62361865141</v>
      </c>
      <c r="Z389" s="24">
        <v>152935.02326061414</v>
      </c>
      <c r="AA389" s="24">
        <v>152935.02326061414</v>
      </c>
      <c r="AB389" s="24">
        <f t="shared" si="54"/>
        <v>152935.02326061414</v>
      </c>
      <c r="AC389">
        <v>1.0039010054421649</v>
      </c>
      <c r="AD389">
        <v>0</v>
      </c>
      <c r="AE389" s="22">
        <v>50000000</v>
      </c>
      <c r="AF389" s="25">
        <v>1.2100353488751889E-2</v>
      </c>
      <c r="AG389" s="26">
        <v>0</v>
      </c>
      <c r="AH389" s="27">
        <v>1</v>
      </c>
      <c r="AI389" s="27" t="s">
        <v>103</v>
      </c>
      <c r="AJ389" t="s">
        <v>103</v>
      </c>
      <c r="AK389" t="s">
        <v>78</v>
      </c>
    </row>
    <row r="390" spans="1:37" ht="15" customHeight="1" x14ac:dyDescent="0.25">
      <c r="A390">
        <v>169177</v>
      </c>
      <c r="B390" t="s">
        <v>893</v>
      </c>
      <c r="C390" t="s">
        <v>892</v>
      </c>
      <c r="D390">
        <v>347</v>
      </c>
      <c r="E390" t="s">
        <v>74</v>
      </c>
      <c r="F390" t="s">
        <v>803</v>
      </c>
      <c r="G390" t="s">
        <v>804</v>
      </c>
      <c r="H390" t="s">
        <v>449</v>
      </c>
      <c r="I390" s="21">
        <v>45015</v>
      </c>
      <c r="J390" s="21">
        <v>45019</v>
      </c>
      <c r="K390" s="21">
        <v>45110</v>
      </c>
      <c r="L390" s="21">
        <v>45110</v>
      </c>
      <c r="M390" s="22">
        <v>50000000</v>
      </c>
      <c r="N390" t="s">
        <v>78</v>
      </c>
      <c r="O390" t="s">
        <v>806</v>
      </c>
      <c r="P390" t="s">
        <v>80</v>
      </c>
      <c r="R390" s="21">
        <v>45015</v>
      </c>
      <c r="S390" s="21">
        <v>45019</v>
      </c>
      <c r="T390" s="21">
        <v>45110</v>
      </c>
      <c r="U390" s="21">
        <v>45110</v>
      </c>
      <c r="V390" s="23">
        <v>0.25277777777777777</v>
      </c>
      <c r="W390">
        <v>91</v>
      </c>
      <c r="X390" s="24">
        <v>197815.64814944551</v>
      </c>
      <c r="Y390" s="24">
        <v>197815.64814944551</v>
      </c>
      <c r="Z390" s="24">
        <v>196795.09218676333</v>
      </c>
      <c r="AA390" s="24">
        <v>196795.09218676333</v>
      </c>
      <c r="AB390" s="24">
        <f t="shared" si="54"/>
        <v>196795.09218676333</v>
      </c>
      <c r="AC390">
        <v>1.0051858811687928</v>
      </c>
      <c r="AD390">
        <v>0</v>
      </c>
      <c r="AE390" s="22">
        <v>50000000</v>
      </c>
      <c r="AF390" s="25">
        <v>1.5570600700491171E-2</v>
      </c>
      <c r="AG390" s="26">
        <v>0</v>
      </c>
      <c r="AH390" s="27">
        <v>1</v>
      </c>
      <c r="AI390" s="27" t="s">
        <v>103</v>
      </c>
      <c r="AJ390" t="s">
        <v>103</v>
      </c>
      <c r="AK390" t="s">
        <v>78</v>
      </c>
    </row>
    <row r="391" spans="1:37" ht="15" customHeight="1" x14ac:dyDescent="0.25">
      <c r="A391">
        <v>169178</v>
      </c>
      <c r="B391" t="s">
        <v>893</v>
      </c>
      <c r="C391" t="s">
        <v>892</v>
      </c>
      <c r="D391">
        <v>347</v>
      </c>
      <c r="E391" t="s">
        <v>74</v>
      </c>
      <c r="F391" t="s">
        <v>803</v>
      </c>
      <c r="G391" t="s">
        <v>804</v>
      </c>
      <c r="H391" t="s">
        <v>449</v>
      </c>
      <c r="I391" s="21">
        <v>45106</v>
      </c>
      <c r="J391" s="21">
        <v>45110</v>
      </c>
      <c r="K391" s="21">
        <v>45201</v>
      </c>
      <c r="L391" s="21">
        <v>45201</v>
      </c>
      <c r="M391" s="22">
        <v>50000000</v>
      </c>
      <c r="N391" t="s">
        <v>78</v>
      </c>
      <c r="O391" t="s">
        <v>806</v>
      </c>
      <c r="P391" t="s">
        <v>80</v>
      </c>
      <c r="R391" s="21">
        <v>45106</v>
      </c>
      <c r="S391" s="21">
        <v>45110</v>
      </c>
      <c r="T391" s="21">
        <v>45201</v>
      </c>
      <c r="U391" s="21">
        <v>45201</v>
      </c>
      <c r="V391" s="23">
        <v>0.25277777777777777</v>
      </c>
      <c r="W391">
        <v>91</v>
      </c>
      <c r="X391" s="24">
        <v>224262.77745146837</v>
      </c>
      <c r="Y391" s="24">
        <v>224262.77745146837</v>
      </c>
      <c r="Z391" s="24">
        <v>222820.59313565295</v>
      </c>
      <c r="AA391" s="24">
        <v>222820.59313565295</v>
      </c>
      <c r="AB391" s="24">
        <f t="shared" si="54"/>
        <v>222820.59313565295</v>
      </c>
      <c r="AC391">
        <v>1.0064724013858872</v>
      </c>
      <c r="AD391">
        <v>0</v>
      </c>
      <c r="AE391" s="22">
        <v>50000000</v>
      </c>
      <c r="AF391" s="25">
        <v>1.7629761215128586E-2</v>
      </c>
      <c r="AG391" s="26">
        <v>0</v>
      </c>
      <c r="AH391" s="27">
        <v>1</v>
      </c>
      <c r="AI391" s="27" t="s">
        <v>103</v>
      </c>
      <c r="AJ391" t="s">
        <v>103</v>
      </c>
      <c r="AK391" t="s">
        <v>78</v>
      </c>
    </row>
    <row r="392" spans="1:37" ht="15" customHeight="1" x14ac:dyDescent="0.25">
      <c r="A392">
        <v>169192</v>
      </c>
      <c r="B392" t="s">
        <v>893</v>
      </c>
      <c r="C392" t="s">
        <v>892</v>
      </c>
      <c r="D392">
        <v>347</v>
      </c>
      <c r="E392" t="s">
        <v>74</v>
      </c>
      <c r="F392" t="s">
        <v>803</v>
      </c>
      <c r="G392" t="s">
        <v>804</v>
      </c>
      <c r="H392" t="s">
        <v>449</v>
      </c>
      <c r="I392" s="21">
        <v>45197</v>
      </c>
      <c r="J392" s="21">
        <v>45201</v>
      </c>
      <c r="K392" s="21">
        <v>45293</v>
      </c>
      <c r="L392" s="21">
        <v>45293</v>
      </c>
      <c r="M392" s="22">
        <v>50000000</v>
      </c>
      <c r="N392" t="s">
        <v>78</v>
      </c>
      <c r="O392" t="s">
        <v>806</v>
      </c>
      <c r="P392" t="s">
        <v>80</v>
      </c>
      <c r="R392" s="21">
        <v>45197</v>
      </c>
      <c r="S392" s="21">
        <v>45201</v>
      </c>
      <c r="T392" s="21">
        <v>45293</v>
      </c>
      <c r="U392" s="21">
        <v>45293</v>
      </c>
      <c r="V392" s="23">
        <v>0.25555555555555554</v>
      </c>
      <c r="W392">
        <v>92</v>
      </c>
      <c r="X392" s="24">
        <v>240783.34544007512</v>
      </c>
      <c r="Y392" s="24">
        <v>240783.34544007512</v>
      </c>
      <c r="Z392" s="24">
        <v>238925.76143049737</v>
      </c>
      <c r="AA392" s="24">
        <v>238925.76143049737</v>
      </c>
      <c r="AB392" s="24">
        <f t="shared" si="54"/>
        <v>238925.76143049737</v>
      </c>
      <c r="AC392">
        <v>1.0077747330319511</v>
      </c>
      <c r="AD392">
        <v>0</v>
      </c>
      <c r="AE392" s="22">
        <v>50000000</v>
      </c>
      <c r="AF392" s="25">
        <v>1.8698537851082404E-2</v>
      </c>
      <c r="AG392" s="26">
        <v>0</v>
      </c>
      <c r="AH392" s="27">
        <v>1</v>
      </c>
      <c r="AI392" s="27" t="s">
        <v>103</v>
      </c>
      <c r="AJ392" t="s">
        <v>103</v>
      </c>
      <c r="AK392" t="s">
        <v>78</v>
      </c>
    </row>
    <row r="393" spans="1:37" ht="15" customHeight="1" x14ac:dyDescent="0.25">
      <c r="A393">
        <v>147511</v>
      </c>
      <c r="B393" t="s">
        <v>894</v>
      </c>
      <c r="C393" t="s">
        <v>895</v>
      </c>
      <c r="D393">
        <v>348</v>
      </c>
      <c r="E393" t="s">
        <v>74</v>
      </c>
      <c r="F393" t="s">
        <v>803</v>
      </c>
      <c r="G393" t="s">
        <v>804</v>
      </c>
      <c r="H393" t="s">
        <v>449</v>
      </c>
      <c r="J393" s="21">
        <v>44655</v>
      </c>
      <c r="K393" s="21">
        <v>44746</v>
      </c>
      <c r="L393" s="21">
        <v>44746</v>
      </c>
      <c r="M393" s="22">
        <v>50000000</v>
      </c>
      <c r="N393" t="s">
        <v>78</v>
      </c>
      <c r="O393">
        <v>2.6749999999999999E-3</v>
      </c>
      <c r="P393" t="s">
        <v>80</v>
      </c>
      <c r="R393" s="21">
        <v>44746</v>
      </c>
      <c r="S393" s="21">
        <v>44655</v>
      </c>
      <c r="T393" s="21">
        <v>44746</v>
      </c>
      <c r="U393" s="21">
        <v>44746</v>
      </c>
      <c r="V393" s="23">
        <v>0.25277777777777777</v>
      </c>
      <c r="W393">
        <v>91</v>
      </c>
      <c r="X393" s="24">
        <v>-33810.928663245148</v>
      </c>
      <c r="Y393" s="24">
        <v>-33810.928663245148</v>
      </c>
      <c r="Z393" s="24">
        <v>-33809.027777777774</v>
      </c>
      <c r="AA393" s="24">
        <v>-33809.027777777774</v>
      </c>
      <c r="AB393" s="24">
        <f t="shared" ref="AB393:AB399" si="55">AA393</f>
        <v>-33809.027777777774</v>
      </c>
      <c r="AC393">
        <v>1.0000562241978641</v>
      </c>
      <c r="AD393">
        <v>-371.52777777777771</v>
      </c>
      <c r="AE393" s="22">
        <v>50000000</v>
      </c>
      <c r="AF393" s="25">
        <v>2.6749999999999999E-3</v>
      </c>
      <c r="AG393" s="26">
        <v>0</v>
      </c>
      <c r="AH393" s="27">
        <v>1</v>
      </c>
      <c r="AI393" s="27" t="s">
        <v>103</v>
      </c>
      <c r="AJ393" t="s">
        <v>103</v>
      </c>
      <c r="AK393" t="s">
        <v>78</v>
      </c>
    </row>
    <row r="394" spans="1:37" ht="15" customHeight="1" x14ac:dyDescent="0.25">
      <c r="A394">
        <v>147512</v>
      </c>
      <c r="B394" t="s">
        <v>894</v>
      </c>
      <c r="C394" t="s">
        <v>895</v>
      </c>
      <c r="D394">
        <v>348</v>
      </c>
      <c r="E394" t="s">
        <v>74</v>
      </c>
      <c r="F394" t="s">
        <v>803</v>
      </c>
      <c r="G394" t="s">
        <v>804</v>
      </c>
      <c r="H394" t="s">
        <v>449</v>
      </c>
      <c r="J394" s="21">
        <v>44746</v>
      </c>
      <c r="K394" s="21">
        <v>44837</v>
      </c>
      <c r="L394" s="21">
        <v>44837</v>
      </c>
      <c r="M394" s="22">
        <v>50000000</v>
      </c>
      <c r="N394" t="s">
        <v>78</v>
      </c>
      <c r="O394">
        <v>2.6749999999999999E-3</v>
      </c>
      <c r="P394" t="s">
        <v>80</v>
      </c>
      <c r="R394" s="21">
        <v>44837</v>
      </c>
      <c r="S394" s="21">
        <v>44746</v>
      </c>
      <c r="T394" s="21">
        <v>44837</v>
      </c>
      <c r="U394" s="21">
        <v>44837</v>
      </c>
      <c r="V394" s="23">
        <v>0.25277777777777777</v>
      </c>
      <c r="W394">
        <v>91</v>
      </c>
      <c r="X394" s="24">
        <v>-33854.202692555453</v>
      </c>
      <c r="Y394" s="24">
        <v>-33854.202692555453</v>
      </c>
      <c r="Z394" s="24">
        <v>-33809.027777777774</v>
      </c>
      <c r="AA394" s="24">
        <v>-33809.027777777774</v>
      </c>
      <c r="AB394" s="24">
        <f t="shared" si="55"/>
        <v>-33809.027777777774</v>
      </c>
      <c r="AC394">
        <v>1.0013361790547368</v>
      </c>
      <c r="AD394">
        <v>0</v>
      </c>
      <c r="AE394" s="22">
        <v>50000000</v>
      </c>
      <c r="AF394" s="25">
        <v>2.6749999999999999E-3</v>
      </c>
      <c r="AG394" s="26">
        <v>0</v>
      </c>
      <c r="AH394" s="27">
        <v>1</v>
      </c>
      <c r="AI394" s="27" t="s">
        <v>103</v>
      </c>
      <c r="AJ394" t="s">
        <v>103</v>
      </c>
      <c r="AK394" t="s">
        <v>78</v>
      </c>
    </row>
    <row r="395" spans="1:37" ht="15" customHeight="1" x14ac:dyDescent="0.25">
      <c r="A395">
        <v>147513</v>
      </c>
      <c r="B395" t="s">
        <v>894</v>
      </c>
      <c r="C395" t="s">
        <v>895</v>
      </c>
      <c r="D395">
        <v>348</v>
      </c>
      <c r="E395" t="s">
        <v>74</v>
      </c>
      <c r="F395" t="s">
        <v>803</v>
      </c>
      <c r="G395" t="s">
        <v>804</v>
      </c>
      <c r="H395" t="s">
        <v>449</v>
      </c>
      <c r="J395" s="21">
        <v>44837</v>
      </c>
      <c r="K395" s="21">
        <v>44928</v>
      </c>
      <c r="L395" s="21">
        <v>44928</v>
      </c>
      <c r="M395" s="22">
        <v>50000000</v>
      </c>
      <c r="N395" t="s">
        <v>78</v>
      </c>
      <c r="O395">
        <v>2.6749999999999999E-3</v>
      </c>
      <c r="P395" t="s">
        <v>80</v>
      </c>
      <c r="R395" s="21">
        <v>44928</v>
      </c>
      <c r="S395" s="21">
        <v>44837</v>
      </c>
      <c r="T395" s="21">
        <v>44928</v>
      </c>
      <c r="U395" s="21">
        <v>44928</v>
      </c>
      <c r="V395" s="23">
        <v>0.25277777777777777</v>
      </c>
      <c r="W395">
        <v>91</v>
      </c>
      <c r="X395" s="24">
        <v>-33897.532107555737</v>
      </c>
      <c r="Y395" s="24">
        <v>-33897.532107555737</v>
      </c>
      <c r="Z395" s="24">
        <v>-33809.027777777774</v>
      </c>
      <c r="AA395" s="24">
        <v>-33809.027777777774</v>
      </c>
      <c r="AB395" s="24">
        <f t="shared" si="55"/>
        <v>-33809.027777777774</v>
      </c>
      <c r="AC395">
        <v>1.0026177721039389</v>
      </c>
      <c r="AD395">
        <v>0</v>
      </c>
      <c r="AE395" s="22">
        <v>50000000</v>
      </c>
      <c r="AF395" s="25">
        <v>2.6749999999999999E-3</v>
      </c>
      <c r="AG395" s="26">
        <v>0</v>
      </c>
      <c r="AH395" s="27">
        <v>1</v>
      </c>
      <c r="AI395" s="27" t="s">
        <v>103</v>
      </c>
      <c r="AJ395" t="s">
        <v>103</v>
      </c>
      <c r="AK395" t="s">
        <v>78</v>
      </c>
    </row>
    <row r="396" spans="1:37" ht="15" customHeight="1" x14ac:dyDescent="0.25">
      <c r="A396">
        <v>147514</v>
      </c>
      <c r="B396" t="s">
        <v>894</v>
      </c>
      <c r="C396" t="s">
        <v>895</v>
      </c>
      <c r="D396">
        <v>348</v>
      </c>
      <c r="E396" t="s">
        <v>74</v>
      </c>
      <c r="F396" t="s">
        <v>803</v>
      </c>
      <c r="G396" t="s">
        <v>804</v>
      </c>
      <c r="H396" t="s">
        <v>449</v>
      </c>
      <c r="J396" s="21">
        <v>44928</v>
      </c>
      <c r="K396" s="21">
        <v>45019</v>
      </c>
      <c r="L396" s="21">
        <v>45019</v>
      </c>
      <c r="M396" s="22">
        <v>50000000</v>
      </c>
      <c r="N396" t="s">
        <v>78</v>
      </c>
      <c r="O396">
        <v>2.6749999999999999E-3</v>
      </c>
      <c r="P396" t="s">
        <v>80</v>
      </c>
      <c r="R396" s="21">
        <v>45019</v>
      </c>
      <c r="S396" s="21">
        <v>44928</v>
      </c>
      <c r="T396" s="21">
        <v>45019</v>
      </c>
      <c r="U396" s="21">
        <v>45019</v>
      </c>
      <c r="V396" s="23">
        <v>0.25277777777777777</v>
      </c>
      <c r="W396">
        <v>91</v>
      </c>
      <c r="X396" s="24">
        <v>-33940.916979133188</v>
      </c>
      <c r="Y396" s="24">
        <v>-33940.916979133188</v>
      </c>
      <c r="Z396" s="24">
        <v>-33809.027777777774</v>
      </c>
      <c r="AA396" s="24">
        <v>-33809.027777777774</v>
      </c>
      <c r="AB396" s="24">
        <f t="shared" si="55"/>
        <v>-33809.027777777774</v>
      </c>
      <c r="AC396">
        <v>1.0039010054421649</v>
      </c>
      <c r="AD396">
        <v>0</v>
      </c>
      <c r="AE396" s="22">
        <v>50000000</v>
      </c>
      <c r="AF396" s="25">
        <v>2.6749999999999999E-3</v>
      </c>
      <c r="AG396" s="26">
        <v>0</v>
      </c>
      <c r="AH396" s="27">
        <v>1</v>
      </c>
      <c r="AI396" s="27" t="s">
        <v>103</v>
      </c>
      <c r="AJ396" t="s">
        <v>103</v>
      </c>
      <c r="AK396" t="s">
        <v>78</v>
      </c>
    </row>
    <row r="397" spans="1:37" ht="15" customHeight="1" x14ac:dyDescent="0.25">
      <c r="A397">
        <v>147515</v>
      </c>
      <c r="B397" t="s">
        <v>894</v>
      </c>
      <c r="C397" t="s">
        <v>895</v>
      </c>
      <c r="D397">
        <v>348</v>
      </c>
      <c r="E397" t="s">
        <v>74</v>
      </c>
      <c r="F397" t="s">
        <v>803</v>
      </c>
      <c r="G397" t="s">
        <v>804</v>
      </c>
      <c r="H397" t="s">
        <v>449</v>
      </c>
      <c r="J397" s="21">
        <v>45019</v>
      </c>
      <c r="K397" s="21">
        <v>45110</v>
      </c>
      <c r="L397" s="21">
        <v>45110</v>
      </c>
      <c r="M397" s="22">
        <v>50000000</v>
      </c>
      <c r="N397" t="s">
        <v>78</v>
      </c>
      <c r="O397">
        <v>2.6749999999999999E-3</v>
      </c>
      <c r="P397" t="s">
        <v>80</v>
      </c>
      <c r="R397" s="21">
        <v>45110</v>
      </c>
      <c r="S397" s="21">
        <v>45019</v>
      </c>
      <c r="T397" s="21">
        <v>45110</v>
      </c>
      <c r="U397" s="21">
        <v>45110</v>
      </c>
      <c r="V397" s="23">
        <v>0.25277777777777777</v>
      </c>
      <c r="W397">
        <v>91</v>
      </c>
      <c r="X397" s="24">
        <v>-33984.357378265748</v>
      </c>
      <c r="Y397" s="24">
        <v>-33984.357378265748</v>
      </c>
      <c r="Z397" s="24">
        <v>-33809.027777777774</v>
      </c>
      <c r="AA397" s="24">
        <v>-33809.027777777774</v>
      </c>
      <c r="AB397" s="24">
        <f t="shared" si="55"/>
        <v>-33809.027777777774</v>
      </c>
      <c r="AC397">
        <v>1.0051858811687928</v>
      </c>
      <c r="AD397">
        <v>0</v>
      </c>
      <c r="AE397" s="22">
        <v>50000000</v>
      </c>
      <c r="AF397" s="25">
        <v>2.6749999999999999E-3</v>
      </c>
      <c r="AG397" s="26">
        <v>0</v>
      </c>
      <c r="AH397" s="27">
        <v>1</v>
      </c>
      <c r="AI397" s="27" t="s">
        <v>103</v>
      </c>
      <c r="AJ397" t="s">
        <v>103</v>
      </c>
      <c r="AK397" t="s">
        <v>78</v>
      </c>
    </row>
    <row r="398" spans="1:37" ht="15" customHeight="1" x14ac:dyDescent="0.25">
      <c r="A398">
        <v>147516</v>
      </c>
      <c r="B398" t="s">
        <v>894</v>
      </c>
      <c r="C398" t="s">
        <v>895</v>
      </c>
      <c r="D398">
        <v>348</v>
      </c>
      <c r="E398" t="s">
        <v>74</v>
      </c>
      <c r="F398" t="s">
        <v>803</v>
      </c>
      <c r="G398" t="s">
        <v>804</v>
      </c>
      <c r="H398" t="s">
        <v>449</v>
      </c>
      <c r="J398" s="21">
        <v>45110</v>
      </c>
      <c r="K398" s="21">
        <v>45201</v>
      </c>
      <c r="L398" s="21">
        <v>45201</v>
      </c>
      <c r="M398" s="22">
        <v>50000000</v>
      </c>
      <c r="N398" t="s">
        <v>78</v>
      </c>
      <c r="O398">
        <v>2.6749999999999999E-3</v>
      </c>
      <c r="P398" t="s">
        <v>80</v>
      </c>
      <c r="R398" s="21">
        <v>45201</v>
      </c>
      <c r="S398" s="21">
        <v>45110</v>
      </c>
      <c r="T398" s="21">
        <v>45201</v>
      </c>
      <c r="U398" s="21">
        <v>45201</v>
      </c>
      <c r="V398" s="23">
        <v>0.25277777777777777</v>
      </c>
      <c r="W398">
        <v>91</v>
      </c>
      <c r="X398" s="24">
        <v>-34027.853376022162</v>
      </c>
      <c r="Y398" s="24">
        <v>-34027.853376022162</v>
      </c>
      <c r="Z398" s="24">
        <v>-33809.027777777774</v>
      </c>
      <c r="AA398" s="24">
        <v>-33809.027777777774</v>
      </c>
      <c r="AB398" s="24">
        <f t="shared" si="55"/>
        <v>-33809.027777777774</v>
      </c>
      <c r="AC398">
        <v>1.0064724013858872</v>
      </c>
      <c r="AD398">
        <v>0</v>
      </c>
      <c r="AE398" s="22">
        <v>50000000</v>
      </c>
      <c r="AF398" s="25">
        <v>2.6749999999999999E-3</v>
      </c>
      <c r="AG398" s="26">
        <v>0</v>
      </c>
      <c r="AH398" s="27">
        <v>1</v>
      </c>
      <c r="AI398" s="27" t="s">
        <v>103</v>
      </c>
      <c r="AJ398" t="s">
        <v>103</v>
      </c>
      <c r="AK398" t="s">
        <v>78</v>
      </c>
    </row>
    <row r="399" spans="1:37" ht="15" customHeight="1" x14ac:dyDescent="0.25">
      <c r="A399">
        <v>147517</v>
      </c>
      <c r="B399" t="s">
        <v>894</v>
      </c>
      <c r="C399" t="s">
        <v>895</v>
      </c>
      <c r="D399">
        <v>348</v>
      </c>
      <c r="E399" t="s">
        <v>74</v>
      </c>
      <c r="F399" t="s">
        <v>803</v>
      </c>
      <c r="G399" t="s">
        <v>804</v>
      </c>
      <c r="H399" t="s">
        <v>449</v>
      </c>
      <c r="J399" s="21">
        <v>45201</v>
      </c>
      <c r="K399" s="21">
        <v>45293</v>
      </c>
      <c r="L399" s="21">
        <v>45293</v>
      </c>
      <c r="M399" s="22">
        <v>50000000</v>
      </c>
      <c r="N399" t="s">
        <v>78</v>
      </c>
      <c r="O399">
        <v>2.6749999999999999E-3</v>
      </c>
      <c r="P399" t="s">
        <v>80</v>
      </c>
      <c r="R399" s="21">
        <v>45293</v>
      </c>
      <c r="S399" s="21">
        <v>45201</v>
      </c>
      <c r="T399" s="21">
        <v>45293</v>
      </c>
      <c r="U399" s="21">
        <v>45293</v>
      </c>
      <c r="V399" s="23">
        <v>0.25555555555555554</v>
      </c>
      <c r="W399">
        <v>92</v>
      </c>
      <c r="X399" s="24">
        <v>-34446.300249883774</v>
      </c>
      <c r="Y399" s="24">
        <v>-34446.300249883774</v>
      </c>
      <c r="Z399" s="24">
        <v>-34180.555555555555</v>
      </c>
      <c r="AA399" s="24">
        <v>-34180.555555555555</v>
      </c>
      <c r="AB399" s="24">
        <f t="shared" si="55"/>
        <v>-34180.555555555555</v>
      </c>
      <c r="AC399">
        <v>1.0077747330319511</v>
      </c>
      <c r="AD399">
        <v>0</v>
      </c>
      <c r="AE399" s="22">
        <v>50000000</v>
      </c>
      <c r="AF399" s="25">
        <v>2.6749999999999999E-3</v>
      </c>
      <c r="AG399" s="26">
        <v>0</v>
      </c>
      <c r="AH399" s="27">
        <v>1</v>
      </c>
      <c r="AI399" s="27" t="s">
        <v>103</v>
      </c>
      <c r="AJ399" t="s">
        <v>103</v>
      </c>
      <c r="AK399" t="s">
        <v>78</v>
      </c>
    </row>
    <row r="400" spans="1:37" ht="15" customHeight="1" x14ac:dyDescent="0.25">
      <c r="A400">
        <v>147539</v>
      </c>
      <c r="B400" t="s">
        <v>896</v>
      </c>
      <c r="C400" t="s">
        <v>895</v>
      </c>
      <c r="D400">
        <v>348</v>
      </c>
      <c r="E400" t="s">
        <v>74</v>
      </c>
      <c r="F400" t="s">
        <v>803</v>
      </c>
      <c r="G400" t="s">
        <v>804</v>
      </c>
      <c r="H400" t="s">
        <v>449</v>
      </c>
      <c r="I400" s="21">
        <v>44651</v>
      </c>
      <c r="J400" s="21">
        <v>44655</v>
      </c>
      <c r="K400" s="21">
        <v>44746</v>
      </c>
      <c r="L400" s="21">
        <v>44746</v>
      </c>
      <c r="M400" s="22">
        <v>50000000</v>
      </c>
      <c r="N400" t="s">
        <v>78</v>
      </c>
      <c r="O400" t="s">
        <v>806</v>
      </c>
      <c r="P400" t="s">
        <v>80</v>
      </c>
      <c r="R400" s="21">
        <v>44651</v>
      </c>
      <c r="S400" s="21">
        <v>44655</v>
      </c>
      <c r="T400" s="21">
        <v>44746</v>
      </c>
      <c r="U400" s="21">
        <v>44746</v>
      </c>
      <c r="V400" s="23">
        <v>0.25277777777777777</v>
      </c>
      <c r="W400">
        <v>91</v>
      </c>
      <c r="X400" s="24">
        <v>-57889.365711275801</v>
      </c>
      <c r="Y400" s="24">
        <v>-57889.365711275801</v>
      </c>
      <c r="Z400" s="24">
        <v>-57886.111111111109</v>
      </c>
      <c r="AA400" s="24">
        <v>-57886.111111111109</v>
      </c>
      <c r="AB400" s="24">
        <f t="shared" ref="AB400:AB406" si="56">IF(AA400&lt;0,0,AA400)</f>
        <v>0</v>
      </c>
      <c r="AC400">
        <v>1.0000562241978641</v>
      </c>
      <c r="AD400">
        <v>-636.11111111111109</v>
      </c>
      <c r="AE400" s="22">
        <v>50000000</v>
      </c>
      <c r="AF400" s="25">
        <v>-4.5799999999999999E-3</v>
      </c>
      <c r="AG400" s="26">
        <v>0</v>
      </c>
      <c r="AH400" s="27">
        <v>1</v>
      </c>
      <c r="AI400" s="27" t="s">
        <v>103</v>
      </c>
      <c r="AJ400" t="s">
        <v>103</v>
      </c>
      <c r="AK400" t="s">
        <v>78</v>
      </c>
    </row>
    <row r="401" spans="1:37" ht="15" customHeight="1" x14ac:dyDescent="0.25">
      <c r="A401">
        <v>147540</v>
      </c>
      <c r="B401" t="s">
        <v>896</v>
      </c>
      <c r="C401" t="s">
        <v>895</v>
      </c>
      <c r="D401">
        <v>348</v>
      </c>
      <c r="E401" t="s">
        <v>74</v>
      </c>
      <c r="F401" t="s">
        <v>803</v>
      </c>
      <c r="G401" t="s">
        <v>804</v>
      </c>
      <c r="H401" t="s">
        <v>449</v>
      </c>
      <c r="I401" s="21">
        <v>44742</v>
      </c>
      <c r="J401" s="21">
        <v>44746</v>
      </c>
      <c r="K401" s="21">
        <v>44837</v>
      </c>
      <c r="L401" s="21">
        <v>44837</v>
      </c>
      <c r="M401" s="22">
        <v>50000000</v>
      </c>
      <c r="N401" t="s">
        <v>78</v>
      </c>
      <c r="O401" t="s">
        <v>806</v>
      </c>
      <c r="P401" t="s">
        <v>80</v>
      </c>
      <c r="R401" s="21">
        <v>44742</v>
      </c>
      <c r="S401" s="21">
        <v>44746</v>
      </c>
      <c r="T401" s="21">
        <v>44837</v>
      </c>
      <c r="U401" s="21">
        <v>44837</v>
      </c>
      <c r="V401" s="23">
        <v>0.25277777777777777</v>
      </c>
      <c r="W401">
        <v>91</v>
      </c>
      <c r="X401" s="24">
        <v>-24172.383810993837</v>
      </c>
      <c r="Y401" s="24">
        <v>-24172.383810993837</v>
      </c>
      <c r="Z401" s="24">
        <v>-24140.128277211166</v>
      </c>
      <c r="AA401" s="24">
        <v>-24140.128277211166</v>
      </c>
      <c r="AB401" s="24">
        <f t="shared" si="56"/>
        <v>0</v>
      </c>
      <c r="AC401">
        <v>1.0013361790547368</v>
      </c>
      <c r="AD401">
        <v>0</v>
      </c>
      <c r="AE401" s="22">
        <v>50000000</v>
      </c>
      <c r="AF401" s="25">
        <v>-1.9099881713837408E-3</v>
      </c>
      <c r="AG401" s="26">
        <v>0</v>
      </c>
      <c r="AH401" s="27">
        <v>1</v>
      </c>
      <c r="AI401" s="27" t="s">
        <v>103</v>
      </c>
      <c r="AJ401" t="s">
        <v>103</v>
      </c>
      <c r="AK401" t="s">
        <v>78</v>
      </c>
    </row>
    <row r="402" spans="1:37" ht="15" customHeight="1" x14ac:dyDescent="0.25">
      <c r="A402">
        <v>147541</v>
      </c>
      <c r="B402" t="s">
        <v>896</v>
      </c>
      <c r="C402" t="s">
        <v>895</v>
      </c>
      <c r="D402">
        <v>348</v>
      </c>
      <c r="E402" t="s">
        <v>74</v>
      </c>
      <c r="F402" t="s">
        <v>803</v>
      </c>
      <c r="G402" t="s">
        <v>804</v>
      </c>
      <c r="H402" t="s">
        <v>449</v>
      </c>
      <c r="I402" s="21">
        <v>44833</v>
      </c>
      <c r="J402" s="21">
        <v>44837</v>
      </c>
      <c r="K402" s="21">
        <v>44928</v>
      </c>
      <c r="L402" s="21">
        <v>44928</v>
      </c>
      <c r="M402" s="22">
        <v>50000000</v>
      </c>
      <c r="N402" t="s">
        <v>78</v>
      </c>
      <c r="O402" t="s">
        <v>806</v>
      </c>
      <c r="P402" t="s">
        <v>80</v>
      </c>
      <c r="R402" s="21">
        <v>44833</v>
      </c>
      <c r="S402" s="21">
        <v>44837</v>
      </c>
      <c r="T402" s="21">
        <v>44928</v>
      </c>
      <c r="U402" s="21">
        <v>44928</v>
      </c>
      <c r="V402" s="23">
        <v>0.25277777777777777</v>
      </c>
      <c r="W402">
        <v>91</v>
      </c>
      <c r="X402" s="24">
        <v>79856.837958183285</v>
      </c>
      <c r="Y402" s="24">
        <v>79856.837958183285</v>
      </c>
      <c r="Z402" s="24">
        <v>79648.336764077161</v>
      </c>
      <c r="AA402" s="24">
        <v>79648.336764077161</v>
      </c>
      <c r="AB402" s="24">
        <f t="shared" si="56"/>
        <v>79648.336764077161</v>
      </c>
      <c r="AC402">
        <v>1.0026177721039389</v>
      </c>
      <c r="AD402">
        <v>0</v>
      </c>
      <c r="AE402" s="22">
        <v>50000000</v>
      </c>
      <c r="AF402" s="25">
        <v>6.3018464252896228E-3</v>
      </c>
      <c r="AG402" s="26">
        <v>0</v>
      </c>
      <c r="AH402" s="27">
        <v>1</v>
      </c>
      <c r="AI402" s="27" t="s">
        <v>103</v>
      </c>
      <c r="AJ402" t="s">
        <v>103</v>
      </c>
      <c r="AK402" t="s">
        <v>78</v>
      </c>
    </row>
    <row r="403" spans="1:37" ht="15" customHeight="1" x14ac:dyDescent="0.25">
      <c r="A403">
        <v>147542</v>
      </c>
      <c r="B403" t="s">
        <v>896</v>
      </c>
      <c r="C403" t="s">
        <v>895</v>
      </c>
      <c r="D403">
        <v>348</v>
      </c>
      <c r="E403" t="s">
        <v>74</v>
      </c>
      <c r="F403" t="s">
        <v>803</v>
      </c>
      <c r="G403" t="s">
        <v>804</v>
      </c>
      <c r="H403" t="s">
        <v>449</v>
      </c>
      <c r="I403" s="21">
        <v>44924</v>
      </c>
      <c r="J403" s="21">
        <v>44928</v>
      </c>
      <c r="K403" s="21">
        <v>45019</v>
      </c>
      <c r="L403" s="21">
        <v>45019</v>
      </c>
      <c r="M403" s="22">
        <v>50000000</v>
      </c>
      <c r="N403" t="s">
        <v>78</v>
      </c>
      <c r="O403" t="s">
        <v>806</v>
      </c>
      <c r="P403" t="s">
        <v>80</v>
      </c>
      <c r="R403" s="21">
        <v>44924</v>
      </c>
      <c r="S403" s="21">
        <v>44928</v>
      </c>
      <c r="T403" s="21">
        <v>45019</v>
      </c>
      <c r="U403" s="21">
        <v>45019</v>
      </c>
      <c r="V403" s="23">
        <v>0.25277777777777777</v>
      </c>
      <c r="W403">
        <v>91</v>
      </c>
      <c r="X403" s="24">
        <v>153531.62361865141</v>
      </c>
      <c r="Y403" s="24">
        <v>153531.62361865141</v>
      </c>
      <c r="Z403" s="24">
        <v>152935.02326061414</v>
      </c>
      <c r="AA403" s="24">
        <v>152935.02326061414</v>
      </c>
      <c r="AB403" s="24">
        <f t="shared" si="56"/>
        <v>152935.02326061414</v>
      </c>
      <c r="AC403">
        <v>1.0039010054421649</v>
      </c>
      <c r="AD403">
        <v>0</v>
      </c>
      <c r="AE403" s="22">
        <v>50000000</v>
      </c>
      <c r="AF403" s="25">
        <v>1.2100353488751889E-2</v>
      </c>
      <c r="AG403" s="26">
        <v>0</v>
      </c>
      <c r="AH403" s="27">
        <v>1</v>
      </c>
      <c r="AI403" s="27" t="s">
        <v>103</v>
      </c>
      <c r="AJ403" t="s">
        <v>103</v>
      </c>
      <c r="AK403" t="s">
        <v>78</v>
      </c>
    </row>
    <row r="404" spans="1:37" ht="15" customHeight="1" x14ac:dyDescent="0.25">
      <c r="A404">
        <v>147543</v>
      </c>
      <c r="B404" t="s">
        <v>896</v>
      </c>
      <c r="C404" t="s">
        <v>895</v>
      </c>
      <c r="D404">
        <v>348</v>
      </c>
      <c r="E404" t="s">
        <v>74</v>
      </c>
      <c r="F404" t="s">
        <v>803</v>
      </c>
      <c r="G404" t="s">
        <v>804</v>
      </c>
      <c r="H404" t="s">
        <v>449</v>
      </c>
      <c r="I404" s="21">
        <v>45015</v>
      </c>
      <c r="J404" s="21">
        <v>45019</v>
      </c>
      <c r="K404" s="21">
        <v>45110</v>
      </c>
      <c r="L404" s="21">
        <v>45110</v>
      </c>
      <c r="M404" s="22">
        <v>50000000</v>
      </c>
      <c r="N404" t="s">
        <v>78</v>
      </c>
      <c r="O404" t="s">
        <v>806</v>
      </c>
      <c r="P404" t="s">
        <v>80</v>
      </c>
      <c r="R404" s="21">
        <v>45015</v>
      </c>
      <c r="S404" s="21">
        <v>45019</v>
      </c>
      <c r="T404" s="21">
        <v>45110</v>
      </c>
      <c r="U404" s="21">
        <v>45110</v>
      </c>
      <c r="V404" s="23">
        <v>0.25277777777777777</v>
      </c>
      <c r="W404">
        <v>91</v>
      </c>
      <c r="X404" s="24">
        <v>197815.64814944551</v>
      </c>
      <c r="Y404" s="24">
        <v>197815.64814944551</v>
      </c>
      <c r="Z404" s="24">
        <v>196795.09218676333</v>
      </c>
      <c r="AA404" s="24">
        <v>196795.09218676333</v>
      </c>
      <c r="AB404" s="24">
        <f t="shared" si="56"/>
        <v>196795.09218676333</v>
      </c>
      <c r="AC404">
        <v>1.0051858811687928</v>
      </c>
      <c r="AD404">
        <v>0</v>
      </c>
      <c r="AE404" s="22">
        <v>50000000</v>
      </c>
      <c r="AF404" s="25">
        <v>1.5570600700491171E-2</v>
      </c>
      <c r="AG404" s="26">
        <v>0</v>
      </c>
      <c r="AH404" s="27">
        <v>1</v>
      </c>
      <c r="AI404" s="27" t="s">
        <v>103</v>
      </c>
      <c r="AJ404" t="s">
        <v>103</v>
      </c>
      <c r="AK404" t="s">
        <v>78</v>
      </c>
    </row>
    <row r="405" spans="1:37" ht="15" customHeight="1" x14ac:dyDescent="0.25">
      <c r="A405">
        <v>147544</v>
      </c>
      <c r="B405" t="s">
        <v>896</v>
      </c>
      <c r="C405" t="s">
        <v>895</v>
      </c>
      <c r="D405">
        <v>348</v>
      </c>
      <c r="E405" t="s">
        <v>74</v>
      </c>
      <c r="F405" t="s">
        <v>803</v>
      </c>
      <c r="G405" t="s">
        <v>804</v>
      </c>
      <c r="H405" t="s">
        <v>449</v>
      </c>
      <c r="I405" s="21">
        <v>45106</v>
      </c>
      <c r="J405" s="21">
        <v>45110</v>
      </c>
      <c r="K405" s="21">
        <v>45201</v>
      </c>
      <c r="L405" s="21">
        <v>45201</v>
      </c>
      <c r="M405" s="22">
        <v>50000000</v>
      </c>
      <c r="N405" t="s">
        <v>78</v>
      </c>
      <c r="O405" t="s">
        <v>806</v>
      </c>
      <c r="P405" t="s">
        <v>80</v>
      </c>
      <c r="R405" s="21">
        <v>45106</v>
      </c>
      <c r="S405" s="21">
        <v>45110</v>
      </c>
      <c r="T405" s="21">
        <v>45201</v>
      </c>
      <c r="U405" s="21">
        <v>45201</v>
      </c>
      <c r="V405" s="23">
        <v>0.25277777777777777</v>
      </c>
      <c r="W405">
        <v>91</v>
      </c>
      <c r="X405" s="24">
        <v>224262.77745146837</v>
      </c>
      <c r="Y405" s="24">
        <v>224262.77745146837</v>
      </c>
      <c r="Z405" s="24">
        <v>222820.59313565295</v>
      </c>
      <c r="AA405" s="24">
        <v>222820.59313565295</v>
      </c>
      <c r="AB405" s="24">
        <f t="shared" si="56"/>
        <v>222820.59313565295</v>
      </c>
      <c r="AC405">
        <v>1.0064724013858872</v>
      </c>
      <c r="AD405">
        <v>0</v>
      </c>
      <c r="AE405" s="22">
        <v>50000000</v>
      </c>
      <c r="AF405" s="25">
        <v>1.7629761215128586E-2</v>
      </c>
      <c r="AG405" s="26">
        <v>0</v>
      </c>
      <c r="AH405" s="27">
        <v>1</v>
      </c>
      <c r="AI405" s="27" t="s">
        <v>103</v>
      </c>
      <c r="AJ405" t="s">
        <v>103</v>
      </c>
      <c r="AK405" t="s">
        <v>78</v>
      </c>
    </row>
    <row r="406" spans="1:37" ht="15" customHeight="1" x14ac:dyDescent="0.25">
      <c r="A406">
        <v>147545</v>
      </c>
      <c r="B406" t="s">
        <v>896</v>
      </c>
      <c r="C406" t="s">
        <v>895</v>
      </c>
      <c r="D406">
        <v>348</v>
      </c>
      <c r="E406" t="s">
        <v>74</v>
      </c>
      <c r="F406" t="s">
        <v>803</v>
      </c>
      <c r="G406" t="s">
        <v>804</v>
      </c>
      <c r="H406" t="s">
        <v>449</v>
      </c>
      <c r="I406" s="21">
        <v>45197</v>
      </c>
      <c r="J406" s="21">
        <v>45201</v>
      </c>
      <c r="K406" s="21">
        <v>45293</v>
      </c>
      <c r="L406" s="21">
        <v>45293</v>
      </c>
      <c r="M406" s="22">
        <v>50000000</v>
      </c>
      <c r="N406" t="s">
        <v>78</v>
      </c>
      <c r="O406" t="s">
        <v>806</v>
      </c>
      <c r="P406" t="s">
        <v>80</v>
      </c>
      <c r="R406" s="21">
        <v>45197</v>
      </c>
      <c r="S406" s="21">
        <v>45201</v>
      </c>
      <c r="T406" s="21">
        <v>45293</v>
      </c>
      <c r="U406" s="21">
        <v>45293</v>
      </c>
      <c r="V406" s="23">
        <v>0.25555555555555554</v>
      </c>
      <c r="W406">
        <v>92</v>
      </c>
      <c r="X406" s="24">
        <v>240783.34544007512</v>
      </c>
      <c r="Y406" s="24">
        <v>240783.34544007512</v>
      </c>
      <c r="Z406" s="24">
        <v>238925.76143049737</v>
      </c>
      <c r="AA406" s="24">
        <v>238925.76143049737</v>
      </c>
      <c r="AB406" s="24">
        <f t="shared" si="56"/>
        <v>238925.76143049737</v>
      </c>
      <c r="AC406">
        <v>1.0077747330319511</v>
      </c>
      <c r="AD406">
        <v>0</v>
      </c>
      <c r="AE406" s="22">
        <v>50000000</v>
      </c>
      <c r="AF406" s="25">
        <v>1.8698537851082404E-2</v>
      </c>
      <c r="AG406" s="26">
        <v>0</v>
      </c>
      <c r="AH406" s="27">
        <v>1</v>
      </c>
      <c r="AI406" s="27" t="s">
        <v>103</v>
      </c>
      <c r="AJ406" t="s">
        <v>103</v>
      </c>
      <c r="AK406" t="s">
        <v>78</v>
      </c>
    </row>
    <row r="407" spans="1:37" ht="15" customHeight="1" x14ac:dyDescent="0.25">
      <c r="A407">
        <v>147599</v>
      </c>
      <c r="B407" t="s">
        <v>897</v>
      </c>
      <c r="C407" t="s">
        <v>898</v>
      </c>
      <c r="D407">
        <v>350</v>
      </c>
      <c r="E407" t="s">
        <v>74</v>
      </c>
      <c r="F407" t="s">
        <v>803</v>
      </c>
      <c r="G407" t="s">
        <v>804</v>
      </c>
      <c r="H407" t="s">
        <v>783</v>
      </c>
      <c r="J407" s="21">
        <v>44742</v>
      </c>
      <c r="K407" s="21">
        <v>44834</v>
      </c>
      <c r="L407" s="21">
        <v>44834</v>
      </c>
      <c r="M407" s="22">
        <v>50000000</v>
      </c>
      <c r="N407" t="s">
        <v>78</v>
      </c>
      <c r="O407">
        <v>6.1999999999999998E-3</v>
      </c>
      <c r="P407" t="s">
        <v>80</v>
      </c>
      <c r="R407" s="21">
        <v>44834</v>
      </c>
      <c r="S407" s="21">
        <v>44742</v>
      </c>
      <c r="T407" s="21">
        <v>44834</v>
      </c>
      <c r="U407" s="21">
        <v>44834</v>
      </c>
      <c r="V407" s="23">
        <v>0.25555555555555554</v>
      </c>
      <c r="W407">
        <v>92</v>
      </c>
      <c r="X407" s="24">
        <v>-79324.732342648218</v>
      </c>
      <c r="Y407" s="24">
        <v>-79324.732342648218</v>
      </c>
      <c r="Z407" s="24">
        <v>-79222.222222222219</v>
      </c>
      <c r="AA407" s="24">
        <v>-79222.222222222219</v>
      </c>
      <c r="AB407" s="24">
        <f t="shared" ref="AB407:AB418" si="57">AA407</f>
        <v>-79222.222222222219</v>
      </c>
      <c r="AC407">
        <v>1.0012939566393184</v>
      </c>
      <c r="AD407">
        <v>-861.11111111111109</v>
      </c>
      <c r="AE407" s="22">
        <v>50000000</v>
      </c>
      <c r="AF407" s="25">
        <v>6.1999999999999998E-3</v>
      </c>
      <c r="AG407" s="26">
        <v>0</v>
      </c>
      <c r="AH407" s="27">
        <v>1</v>
      </c>
      <c r="AI407" s="27" t="s">
        <v>103</v>
      </c>
      <c r="AJ407" t="s">
        <v>103</v>
      </c>
      <c r="AK407" t="s">
        <v>78</v>
      </c>
    </row>
    <row r="408" spans="1:37" ht="15" customHeight="1" x14ac:dyDescent="0.25">
      <c r="A408">
        <v>147600</v>
      </c>
      <c r="B408" t="s">
        <v>897</v>
      </c>
      <c r="C408" t="s">
        <v>898</v>
      </c>
      <c r="D408">
        <v>350</v>
      </c>
      <c r="E408" t="s">
        <v>74</v>
      </c>
      <c r="F408" t="s">
        <v>803</v>
      </c>
      <c r="G408" t="s">
        <v>804</v>
      </c>
      <c r="H408" t="s">
        <v>783</v>
      </c>
      <c r="J408" s="21">
        <v>44834</v>
      </c>
      <c r="K408" s="21">
        <v>44925</v>
      </c>
      <c r="L408" s="21">
        <v>44925</v>
      </c>
      <c r="M408" s="22">
        <v>50000000</v>
      </c>
      <c r="N408" t="s">
        <v>78</v>
      </c>
      <c r="O408">
        <v>6.1999999999999998E-3</v>
      </c>
      <c r="P408" t="s">
        <v>80</v>
      </c>
      <c r="R408" s="21">
        <v>44925</v>
      </c>
      <c r="S408" s="21">
        <v>44834</v>
      </c>
      <c r="T408" s="21">
        <v>44925</v>
      </c>
      <c r="U408" s="21">
        <v>44925</v>
      </c>
      <c r="V408" s="23">
        <v>0.25277777777777777</v>
      </c>
      <c r="W408">
        <v>91</v>
      </c>
      <c r="X408" s="24">
        <v>-78562.929811810798</v>
      </c>
      <c r="Y408" s="24">
        <v>-78562.929811810798</v>
      </c>
      <c r="Z408" s="24">
        <v>-78361.111111111109</v>
      </c>
      <c r="AA408" s="24">
        <v>-78361.111111111109</v>
      </c>
      <c r="AB408" s="24">
        <f t="shared" si="57"/>
        <v>-78361.111111111109</v>
      </c>
      <c r="AC408">
        <v>1.0025754956487731</v>
      </c>
      <c r="AD408">
        <v>0</v>
      </c>
      <c r="AE408" s="22">
        <v>50000000</v>
      </c>
      <c r="AF408" s="25">
        <v>6.1999999999999998E-3</v>
      </c>
      <c r="AG408" s="26">
        <v>0</v>
      </c>
      <c r="AH408" s="27">
        <v>1</v>
      </c>
      <c r="AI408" s="27" t="s">
        <v>103</v>
      </c>
      <c r="AJ408" t="s">
        <v>103</v>
      </c>
      <c r="AK408" t="s">
        <v>78</v>
      </c>
    </row>
    <row r="409" spans="1:37" ht="15" customHeight="1" x14ac:dyDescent="0.25">
      <c r="A409">
        <v>147601</v>
      </c>
      <c r="B409" t="s">
        <v>897</v>
      </c>
      <c r="C409" t="s">
        <v>898</v>
      </c>
      <c r="D409">
        <v>350</v>
      </c>
      <c r="E409" t="s">
        <v>74</v>
      </c>
      <c r="F409" t="s">
        <v>803</v>
      </c>
      <c r="G409" t="s">
        <v>804</v>
      </c>
      <c r="H409" t="s">
        <v>783</v>
      </c>
      <c r="J409" s="21">
        <v>44925</v>
      </c>
      <c r="K409" s="21">
        <v>45016</v>
      </c>
      <c r="L409" s="21">
        <v>45016</v>
      </c>
      <c r="M409" s="22">
        <v>50000000</v>
      </c>
      <c r="N409" t="s">
        <v>78</v>
      </c>
      <c r="O409">
        <v>6.1999999999999998E-3</v>
      </c>
      <c r="P409" t="s">
        <v>80</v>
      </c>
      <c r="R409" s="21">
        <v>45016</v>
      </c>
      <c r="S409" s="21">
        <v>44925</v>
      </c>
      <c r="T409" s="21">
        <v>45016</v>
      </c>
      <c r="U409" s="21">
        <v>45016</v>
      </c>
      <c r="V409" s="23">
        <v>0.25277777777777777</v>
      </c>
      <c r="W409">
        <v>91</v>
      </c>
      <c r="X409" s="24">
        <v>-78663.48116197456</v>
      </c>
      <c r="Y409" s="24">
        <v>-78663.48116197456</v>
      </c>
      <c r="Z409" s="24">
        <v>-78361.111111111109</v>
      </c>
      <c r="AA409" s="24">
        <v>-78361.111111111109</v>
      </c>
      <c r="AB409" s="24">
        <f t="shared" si="57"/>
        <v>-78361.111111111109</v>
      </c>
      <c r="AC409">
        <v>1.0038586748780873</v>
      </c>
      <c r="AD409">
        <v>0</v>
      </c>
      <c r="AE409" s="22">
        <v>50000000</v>
      </c>
      <c r="AF409" s="25">
        <v>6.1999999999999998E-3</v>
      </c>
      <c r="AG409" s="26">
        <v>0</v>
      </c>
      <c r="AH409" s="27">
        <v>1</v>
      </c>
      <c r="AI409" s="27" t="s">
        <v>103</v>
      </c>
      <c r="AJ409" t="s">
        <v>103</v>
      </c>
      <c r="AK409" t="s">
        <v>78</v>
      </c>
    </row>
    <row r="410" spans="1:37" ht="15" customHeight="1" x14ac:dyDescent="0.25">
      <c r="A410">
        <v>147602</v>
      </c>
      <c r="B410" t="s">
        <v>897</v>
      </c>
      <c r="C410" t="s">
        <v>898</v>
      </c>
      <c r="D410">
        <v>350</v>
      </c>
      <c r="E410" t="s">
        <v>74</v>
      </c>
      <c r="F410" t="s">
        <v>803</v>
      </c>
      <c r="G410" t="s">
        <v>804</v>
      </c>
      <c r="H410" t="s">
        <v>783</v>
      </c>
      <c r="J410" s="21">
        <v>45016</v>
      </c>
      <c r="K410" s="21">
        <v>45107</v>
      </c>
      <c r="L410" s="21">
        <v>45107</v>
      </c>
      <c r="M410" s="22">
        <v>50000000</v>
      </c>
      <c r="N410" t="s">
        <v>78</v>
      </c>
      <c r="O410">
        <v>6.1999999999999998E-3</v>
      </c>
      <c r="P410" t="s">
        <v>80</v>
      </c>
      <c r="R410" s="21">
        <v>45107</v>
      </c>
      <c r="S410" s="21">
        <v>45016</v>
      </c>
      <c r="T410" s="21">
        <v>45107</v>
      </c>
      <c r="U410" s="21">
        <v>45107</v>
      </c>
      <c r="V410" s="23">
        <v>0.25277777777777777</v>
      </c>
      <c r="W410">
        <v>91</v>
      </c>
      <c r="X410" s="24">
        <v>-78764.161206091609</v>
      </c>
      <c r="Y410" s="24">
        <v>-78764.161206091609</v>
      </c>
      <c r="Z410" s="24">
        <v>-78361.111111111109</v>
      </c>
      <c r="AA410" s="24">
        <v>-78361.111111111109</v>
      </c>
      <c r="AB410" s="24">
        <f t="shared" si="57"/>
        <v>-78361.111111111109</v>
      </c>
      <c r="AC410">
        <v>1.0051434964265502</v>
      </c>
      <c r="AD410">
        <v>0</v>
      </c>
      <c r="AE410" s="22">
        <v>50000000</v>
      </c>
      <c r="AF410" s="25">
        <v>6.1999999999999998E-3</v>
      </c>
      <c r="AG410" s="26">
        <v>0</v>
      </c>
      <c r="AH410" s="27">
        <v>1</v>
      </c>
      <c r="AI410" s="27" t="s">
        <v>103</v>
      </c>
      <c r="AJ410" t="s">
        <v>103</v>
      </c>
      <c r="AK410" t="s">
        <v>78</v>
      </c>
    </row>
    <row r="411" spans="1:37" ht="15" customHeight="1" x14ac:dyDescent="0.25">
      <c r="A411">
        <v>147603</v>
      </c>
      <c r="B411" t="s">
        <v>897</v>
      </c>
      <c r="C411" t="s">
        <v>898</v>
      </c>
      <c r="D411">
        <v>350</v>
      </c>
      <c r="E411" t="s">
        <v>74</v>
      </c>
      <c r="F411" t="s">
        <v>803</v>
      </c>
      <c r="G411" t="s">
        <v>804</v>
      </c>
      <c r="H411" t="s">
        <v>783</v>
      </c>
      <c r="J411" s="21">
        <v>45107</v>
      </c>
      <c r="K411" s="21">
        <v>45198</v>
      </c>
      <c r="L411" s="21">
        <v>45198</v>
      </c>
      <c r="M411" s="22">
        <v>50000000</v>
      </c>
      <c r="N411" t="s">
        <v>78</v>
      </c>
      <c r="O411">
        <v>6.1999999999999998E-3</v>
      </c>
      <c r="P411" t="s">
        <v>80</v>
      </c>
      <c r="R411" s="21">
        <v>45198</v>
      </c>
      <c r="S411" s="21">
        <v>45107</v>
      </c>
      <c r="T411" s="21">
        <v>45198</v>
      </c>
      <c r="U411" s="21">
        <v>45198</v>
      </c>
      <c r="V411" s="23">
        <v>0.25277777777777777</v>
      </c>
      <c r="W411">
        <v>91</v>
      </c>
      <c r="X411" s="24">
        <v>-78864.970108875132</v>
      </c>
      <c r="Y411" s="24">
        <v>-78864.970108875132</v>
      </c>
      <c r="Z411" s="24">
        <v>-78361.111111111109</v>
      </c>
      <c r="AA411" s="24">
        <v>-78361.111111111109</v>
      </c>
      <c r="AB411" s="24">
        <f t="shared" si="57"/>
        <v>-78361.111111111109</v>
      </c>
      <c r="AC411">
        <v>1.0064299623961379</v>
      </c>
      <c r="AD411">
        <v>0</v>
      </c>
      <c r="AE411" s="22">
        <v>50000000</v>
      </c>
      <c r="AF411" s="25">
        <v>6.1999999999999998E-3</v>
      </c>
      <c r="AG411" s="26">
        <v>0</v>
      </c>
      <c r="AH411" s="27">
        <v>1</v>
      </c>
      <c r="AI411" s="27" t="s">
        <v>103</v>
      </c>
      <c r="AJ411" t="s">
        <v>103</v>
      </c>
      <c r="AK411" t="s">
        <v>78</v>
      </c>
    </row>
    <row r="412" spans="1:37" ht="15" customHeight="1" x14ac:dyDescent="0.25">
      <c r="A412">
        <v>147604</v>
      </c>
      <c r="B412" t="s">
        <v>897</v>
      </c>
      <c r="C412" t="s">
        <v>898</v>
      </c>
      <c r="D412">
        <v>350</v>
      </c>
      <c r="E412" t="s">
        <v>74</v>
      </c>
      <c r="F412" t="s">
        <v>803</v>
      </c>
      <c r="G412" t="s">
        <v>804</v>
      </c>
      <c r="H412" t="s">
        <v>783</v>
      </c>
      <c r="J412" s="21">
        <v>45198</v>
      </c>
      <c r="K412" s="21">
        <v>45289</v>
      </c>
      <c r="L412" s="21">
        <v>45289</v>
      </c>
      <c r="M412" s="22">
        <v>50000000</v>
      </c>
      <c r="N412" t="s">
        <v>78</v>
      </c>
      <c r="O412">
        <v>6.1999999999999998E-3</v>
      </c>
      <c r="P412" t="s">
        <v>80</v>
      </c>
      <c r="R412" s="21">
        <v>45289</v>
      </c>
      <c r="S412" s="21">
        <v>45198</v>
      </c>
      <c r="T412" s="21">
        <v>45289</v>
      </c>
      <c r="U412" s="21">
        <v>45289</v>
      </c>
      <c r="V412" s="23">
        <v>0.25277777777777777</v>
      </c>
      <c r="W412">
        <v>91</v>
      </c>
      <c r="X412" s="24">
        <v>-78965.908035249158</v>
      </c>
      <c r="Y412" s="24">
        <v>-78965.908035249158</v>
      </c>
      <c r="Z412" s="24">
        <v>-78361.111111111109</v>
      </c>
      <c r="AA412" s="24">
        <v>-78361.111111111109</v>
      </c>
      <c r="AB412" s="24">
        <f t="shared" si="57"/>
        <v>-78361.111111111109</v>
      </c>
      <c r="AC412">
        <v>1.0077180748915171</v>
      </c>
      <c r="AD412">
        <v>0</v>
      </c>
      <c r="AE412" s="22">
        <v>50000000</v>
      </c>
      <c r="AF412" s="25">
        <v>6.1999999999999998E-3</v>
      </c>
      <c r="AG412" s="26">
        <v>0</v>
      </c>
      <c r="AH412" s="27">
        <v>1</v>
      </c>
      <c r="AI412" s="27" t="s">
        <v>103</v>
      </c>
      <c r="AJ412" t="s">
        <v>103</v>
      </c>
      <c r="AK412" t="s">
        <v>78</v>
      </c>
    </row>
    <row r="413" spans="1:37" ht="15" customHeight="1" x14ac:dyDescent="0.25">
      <c r="A413">
        <v>147605</v>
      </c>
      <c r="B413" t="s">
        <v>897</v>
      </c>
      <c r="C413" t="s">
        <v>898</v>
      </c>
      <c r="D413">
        <v>350</v>
      </c>
      <c r="E413" t="s">
        <v>74</v>
      </c>
      <c r="F413" t="s">
        <v>803</v>
      </c>
      <c r="G413" t="s">
        <v>804</v>
      </c>
      <c r="H413" t="s">
        <v>783</v>
      </c>
      <c r="J413" s="21">
        <v>45289</v>
      </c>
      <c r="K413" s="21">
        <v>45380</v>
      </c>
      <c r="L413" s="21">
        <v>45380</v>
      </c>
      <c r="M413" s="22">
        <v>50000000</v>
      </c>
      <c r="N413" t="s">
        <v>78</v>
      </c>
      <c r="O413">
        <v>6.1999999999999998E-3</v>
      </c>
      <c r="P413" t="s">
        <v>80</v>
      </c>
      <c r="R413" s="21">
        <v>45380</v>
      </c>
      <c r="S413" s="21">
        <v>45289</v>
      </c>
      <c r="T413" s="21">
        <v>45380</v>
      </c>
      <c r="U413" s="21">
        <v>45380</v>
      </c>
      <c r="V413" s="23">
        <v>0.25277777777777777</v>
      </c>
      <c r="W413">
        <v>91</v>
      </c>
      <c r="X413" s="24">
        <v>-79066.97515034875</v>
      </c>
      <c r="Y413" s="24">
        <v>-79066.97515034875</v>
      </c>
      <c r="Z413" s="24">
        <v>-78361.111111111109</v>
      </c>
      <c r="AA413" s="24">
        <v>-78361.111111111109</v>
      </c>
      <c r="AB413" s="24">
        <f t="shared" si="57"/>
        <v>-78361.111111111109</v>
      </c>
      <c r="AC413">
        <v>1.0090078360200478</v>
      </c>
      <c r="AD413">
        <v>0</v>
      </c>
      <c r="AE413" s="22">
        <v>50000000</v>
      </c>
      <c r="AF413" s="25">
        <v>6.1999999999999998E-3</v>
      </c>
      <c r="AG413" s="26">
        <v>0</v>
      </c>
      <c r="AH413" s="27">
        <v>1</v>
      </c>
      <c r="AI413" s="27" t="s">
        <v>103</v>
      </c>
      <c r="AJ413" t="s">
        <v>103</v>
      </c>
      <c r="AK413" t="s">
        <v>78</v>
      </c>
    </row>
    <row r="414" spans="1:37" ht="15" customHeight="1" x14ac:dyDescent="0.25">
      <c r="A414">
        <v>147606</v>
      </c>
      <c r="B414" t="s">
        <v>897</v>
      </c>
      <c r="C414" t="s">
        <v>898</v>
      </c>
      <c r="D414">
        <v>350</v>
      </c>
      <c r="E414" t="s">
        <v>74</v>
      </c>
      <c r="F414" t="s">
        <v>803</v>
      </c>
      <c r="G414" t="s">
        <v>804</v>
      </c>
      <c r="H414" t="s">
        <v>783</v>
      </c>
      <c r="J414" s="21">
        <v>45380</v>
      </c>
      <c r="K414" s="21">
        <v>45471</v>
      </c>
      <c r="L414" s="21">
        <v>45471</v>
      </c>
      <c r="M414" s="22">
        <v>50000000</v>
      </c>
      <c r="N414" t="s">
        <v>78</v>
      </c>
      <c r="O414">
        <v>6.1999999999999998E-3</v>
      </c>
      <c r="P414" t="s">
        <v>80</v>
      </c>
      <c r="R414" s="21">
        <v>45471</v>
      </c>
      <c r="S414" s="21">
        <v>45380</v>
      </c>
      <c r="T414" s="21">
        <v>45471</v>
      </c>
      <c r="U414" s="21">
        <v>45471</v>
      </c>
      <c r="V414" s="23">
        <v>0.25277777777777777</v>
      </c>
      <c r="W414">
        <v>91</v>
      </c>
      <c r="X414" s="24">
        <v>-79168.171619520348</v>
      </c>
      <c r="Y414" s="24">
        <v>-79168.171619520348</v>
      </c>
      <c r="Z414" s="24">
        <v>-78361.111111111109</v>
      </c>
      <c r="AA414" s="24">
        <v>-78361.111111111109</v>
      </c>
      <c r="AB414" s="24">
        <f t="shared" si="57"/>
        <v>-78361.111111111109</v>
      </c>
      <c r="AC414">
        <v>1.0102992478917876</v>
      </c>
      <c r="AD414">
        <v>0</v>
      </c>
      <c r="AE414" s="22">
        <v>50000000</v>
      </c>
      <c r="AF414" s="25">
        <v>6.1999999999999998E-3</v>
      </c>
      <c r="AG414" s="26">
        <v>0</v>
      </c>
      <c r="AH414" s="27">
        <v>1</v>
      </c>
      <c r="AI414" s="27" t="s">
        <v>103</v>
      </c>
      <c r="AJ414" t="s">
        <v>103</v>
      </c>
      <c r="AK414" t="s">
        <v>78</v>
      </c>
    </row>
    <row r="415" spans="1:37" ht="15" customHeight="1" x14ac:dyDescent="0.25">
      <c r="A415">
        <v>147607</v>
      </c>
      <c r="B415" t="s">
        <v>897</v>
      </c>
      <c r="C415" t="s">
        <v>898</v>
      </c>
      <c r="D415">
        <v>350</v>
      </c>
      <c r="E415" t="s">
        <v>74</v>
      </c>
      <c r="F415" t="s">
        <v>803</v>
      </c>
      <c r="G415" t="s">
        <v>804</v>
      </c>
      <c r="H415" t="s">
        <v>783</v>
      </c>
      <c r="J415" s="21">
        <v>45471</v>
      </c>
      <c r="K415" s="21">
        <v>45565</v>
      </c>
      <c r="L415" s="21">
        <v>45565</v>
      </c>
      <c r="M415" s="22">
        <v>50000000</v>
      </c>
      <c r="N415" t="s">
        <v>78</v>
      </c>
      <c r="O415">
        <v>6.1999999999999998E-3</v>
      </c>
      <c r="P415" t="s">
        <v>80</v>
      </c>
      <c r="R415" s="21">
        <v>45565</v>
      </c>
      <c r="S415" s="21">
        <v>45471</v>
      </c>
      <c r="T415" s="21">
        <v>45565</v>
      </c>
      <c r="U415" s="21">
        <v>45565</v>
      </c>
      <c r="V415" s="23">
        <v>0.26111111111111113</v>
      </c>
      <c r="W415">
        <v>94</v>
      </c>
      <c r="X415" s="24">
        <v>-81886.23057011301</v>
      </c>
      <c r="Y415" s="24">
        <v>-81886.23057011301</v>
      </c>
      <c r="Z415" s="24">
        <v>-80944.444444444453</v>
      </c>
      <c r="AA415" s="24">
        <v>-80944.444444444453</v>
      </c>
      <c r="AB415" s="24">
        <f t="shared" si="57"/>
        <v>-80944.444444444453</v>
      </c>
      <c r="AC415">
        <v>1.0116349692944639</v>
      </c>
      <c r="AD415">
        <v>0</v>
      </c>
      <c r="AE415" s="22">
        <v>50000000</v>
      </c>
      <c r="AF415" s="25">
        <v>6.1999999999999998E-3</v>
      </c>
      <c r="AG415" s="26">
        <v>0</v>
      </c>
      <c r="AH415" s="27">
        <v>1</v>
      </c>
      <c r="AI415" s="27" t="s">
        <v>103</v>
      </c>
      <c r="AJ415" t="s">
        <v>103</v>
      </c>
      <c r="AK415" t="s">
        <v>78</v>
      </c>
    </row>
    <row r="416" spans="1:37" ht="15" customHeight="1" x14ac:dyDescent="0.25">
      <c r="A416">
        <v>147608</v>
      </c>
      <c r="B416" t="s">
        <v>897</v>
      </c>
      <c r="C416" t="s">
        <v>898</v>
      </c>
      <c r="D416">
        <v>350</v>
      </c>
      <c r="E416" t="s">
        <v>74</v>
      </c>
      <c r="F416" t="s">
        <v>803</v>
      </c>
      <c r="G416" t="s">
        <v>804</v>
      </c>
      <c r="H416" t="s">
        <v>783</v>
      </c>
      <c r="J416" s="21">
        <v>45565</v>
      </c>
      <c r="K416" s="21">
        <v>45657</v>
      </c>
      <c r="L416" s="21">
        <v>45657</v>
      </c>
      <c r="M416" s="22">
        <v>50000000</v>
      </c>
      <c r="N416" t="s">
        <v>78</v>
      </c>
      <c r="O416">
        <v>6.1999999999999998E-3</v>
      </c>
      <c r="P416" t="s">
        <v>80</v>
      </c>
      <c r="R416" s="21">
        <v>45657</v>
      </c>
      <c r="S416" s="21">
        <v>45565</v>
      </c>
      <c r="T416" s="21">
        <v>45657</v>
      </c>
      <c r="U416" s="21">
        <v>45657</v>
      </c>
      <c r="V416" s="23">
        <v>0.25555555555555554</v>
      </c>
      <c r="W416">
        <v>92</v>
      </c>
      <c r="X416" s="24">
        <v>-80247.6731677465</v>
      </c>
      <c r="Y416" s="24">
        <v>-80247.6731677465</v>
      </c>
      <c r="Z416" s="24">
        <v>-79222.222222222219</v>
      </c>
      <c r="AA416" s="24">
        <v>-79222.222222222219</v>
      </c>
      <c r="AB416" s="24">
        <f t="shared" si="57"/>
        <v>-79222.222222222219</v>
      </c>
      <c r="AC416">
        <v>1.0129439810795491</v>
      </c>
      <c r="AD416">
        <v>0</v>
      </c>
      <c r="AE416" s="22">
        <v>50000000</v>
      </c>
      <c r="AF416" s="25">
        <v>6.1999999999999998E-3</v>
      </c>
      <c r="AG416" s="26">
        <v>0</v>
      </c>
      <c r="AH416" s="27">
        <v>1</v>
      </c>
      <c r="AI416" s="27" t="s">
        <v>103</v>
      </c>
      <c r="AJ416" t="s">
        <v>103</v>
      </c>
      <c r="AK416" t="s">
        <v>78</v>
      </c>
    </row>
    <row r="417" spans="1:37" ht="15" customHeight="1" x14ac:dyDescent="0.25">
      <c r="A417">
        <v>147609</v>
      </c>
      <c r="B417" t="s">
        <v>897</v>
      </c>
      <c r="C417" t="s">
        <v>898</v>
      </c>
      <c r="D417">
        <v>350</v>
      </c>
      <c r="E417" t="s">
        <v>74</v>
      </c>
      <c r="F417" t="s">
        <v>803</v>
      </c>
      <c r="G417" t="s">
        <v>804</v>
      </c>
      <c r="H417" t="s">
        <v>783</v>
      </c>
      <c r="J417" s="21">
        <v>45657</v>
      </c>
      <c r="K417" s="21">
        <v>45747</v>
      </c>
      <c r="L417" s="21">
        <v>45747</v>
      </c>
      <c r="M417" s="22">
        <v>50000000</v>
      </c>
      <c r="N417" t="s">
        <v>78</v>
      </c>
      <c r="O417">
        <v>6.1999999999999998E-3</v>
      </c>
      <c r="P417" t="s">
        <v>80</v>
      </c>
      <c r="R417" s="21">
        <v>45747</v>
      </c>
      <c r="S417" s="21">
        <v>45657</v>
      </c>
      <c r="T417" s="21">
        <v>45747</v>
      </c>
      <c r="U417" s="21">
        <v>45747</v>
      </c>
      <c r="V417" s="23">
        <v>0.25</v>
      </c>
      <c r="W417">
        <v>90</v>
      </c>
      <c r="X417" s="24">
        <v>-78602.528565856323</v>
      </c>
      <c r="Y417" s="24">
        <v>-78602.528565856323</v>
      </c>
      <c r="Z417" s="24">
        <v>-77500</v>
      </c>
      <c r="AA417" s="24">
        <v>-77500</v>
      </c>
      <c r="AB417" s="24">
        <f t="shared" si="57"/>
        <v>-77500</v>
      </c>
      <c r="AC417">
        <v>1.0142261750433075</v>
      </c>
      <c r="AD417">
        <v>0</v>
      </c>
      <c r="AE417" s="22">
        <v>50000000</v>
      </c>
      <c r="AF417" s="25">
        <v>6.1999999999999998E-3</v>
      </c>
      <c r="AG417" s="26">
        <v>0</v>
      </c>
      <c r="AH417" s="27">
        <v>1</v>
      </c>
      <c r="AI417" s="27" t="s">
        <v>103</v>
      </c>
      <c r="AJ417" t="s">
        <v>103</v>
      </c>
      <c r="AK417" t="s">
        <v>78</v>
      </c>
    </row>
    <row r="418" spans="1:37" ht="15" customHeight="1" x14ac:dyDescent="0.25">
      <c r="A418">
        <v>147610</v>
      </c>
      <c r="B418" t="s">
        <v>897</v>
      </c>
      <c r="C418" t="s">
        <v>898</v>
      </c>
      <c r="D418">
        <v>350</v>
      </c>
      <c r="E418" t="s">
        <v>74</v>
      </c>
      <c r="F418" t="s">
        <v>803</v>
      </c>
      <c r="G418" t="s">
        <v>804</v>
      </c>
      <c r="H418" t="s">
        <v>783</v>
      </c>
      <c r="J418" s="21">
        <v>45747</v>
      </c>
      <c r="K418" s="21">
        <v>45838</v>
      </c>
      <c r="L418" s="21">
        <v>45838</v>
      </c>
      <c r="M418" s="22">
        <v>50000000</v>
      </c>
      <c r="N418" t="s">
        <v>78</v>
      </c>
      <c r="O418">
        <v>6.1999999999999998E-3</v>
      </c>
      <c r="P418" t="s">
        <v>80</v>
      </c>
      <c r="R418" s="21">
        <v>45838</v>
      </c>
      <c r="S418" s="21">
        <v>45747</v>
      </c>
      <c r="T418" s="21">
        <v>45838</v>
      </c>
      <c r="U418" s="21">
        <v>45838</v>
      </c>
      <c r="V418" s="23">
        <v>0.25277777777777777</v>
      </c>
      <c r="W418">
        <v>91</v>
      </c>
      <c r="X418" s="24">
        <v>-79577.60982665242</v>
      </c>
      <c r="Y418" s="24">
        <v>-79577.60982665242</v>
      </c>
      <c r="Z418" s="24">
        <v>-78361.111111111109</v>
      </c>
      <c r="AA418" s="24">
        <v>-78361.111111111109</v>
      </c>
      <c r="AB418" s="24">
        <f t="shared" si="57"/>
        <v>-78361.111111111109</v>
      </c>
      <c r="AC418">
        <v>1.0155242657779111</v>
      </c>
      <c r="AD418">
        <v>0</v>
      </c>
      <c r="AE418" s="22">
        <v>50000000</v>
      </c>
      <c r="AF418" s="25">
        <v>6.1999999999999998E-3</v>
      </c>
      <c r="AG418" s="26">
        <v>0</v>
      </c>
      <c r="AH418" s="27">
        <v>1</v>
      </c>
      <c r="AI418" s="27" t="s">
        <v>103</v>
      </c>
      <c r="AJ418" t="s">
        <v>103</v>
      </c>
      <c r="AK418" t="s">
        <v>78</v>
      </c>
    </row>
    <row r="419" spans="1:37" ht="15" customHeight="1" x14ac:dyDescent="0.25">
      <c r="A419">
        <v>147625</v>
      </c>
      <c r="B419" t="s">
        <v>899</v>
      </c>
      <c r="C419" t="s">
        <v>898</v>
      </c>
      <c r="D419">
        <v>350</v>
      </c>
      <c r="E419" t="s">
        <v>74</v>
      </c>
      <c r="F419" t="s">
        <v>803</v>
      </c>
      <c r="G419" t="s">
        <v>804</v>
      </c>
      <c r="H419" t="s">
        <v>783</v>
      </c>
      <c r="I419" s="21">
        <v>44740</v>
      </c>
      <c r="J419" s="21">
        <v>44742</v>
      </c>
      <c r="K419" s="21">
        <v>44834</v>
      </c>
      <c r="L419" s="21">
        <v>44834</v>
      </c>
      <c r="M419" s="22">
        <v>50000000</v>
      </c>
      <c r="N419" t="s">
        <v>78</v>
      </c>
      <c r="O419" t="s">
        <v>806</v>
      </c>
      <c r="P419" t="s">
        <v>80</v>
      </c>
      <c r="R419" s="21">
        <v>44740</v>
      </c>
      <c r="S419" s="21">
        <v>44742</v>
      </c>
      <c r="T419" s="21">
        <v>44834</v>
      </c>
      <c r="U419" s="21">
        <v>44834</v>
      </c>
      <c r="V419" s="23">
        <v>0.25555555555555554</v>
      </c>
      <c r="W419">
        <v>92</v>
      </c>
      <c r="X419" s="24">
        <v>-26995.997619836733</v>
      </c>
      <c r="Y419" s="24">
        <v>-26995.997619836733</v>
      </c>
      <c r="Z419" s="24">
        <v>-26961.111111111109</v>
      </c>
      <c r="AA419" s="24">
        <v>-26961.111111111109</v>
      </c>
      <c r="AB419" s="24">
        <f t="shared" ref="AB419:AB430" si="58">IF(AA419&lt;0,0,AA419)</f>
        <v>0</v>
      </c>
      <c r="AC419">
        <v>1.0012939566393184</v>
      </c>
      <c r="AD419">
        <v>-293.05555555555554</v>
      </c>
      <c r="AE419" s="22">
        <v>50000000</v>
      </c>
      <c r="AF419" s="25">
        <v>-2.1099999999999999E-3</v>
      </c>
      <c r="AG419" s="26">
        <v>0</v>
      </c>
      <c r="AH419" s="27">
        <v>1</v>
      </c>
      <c r="AI419" s="27" t="s">
        <v>103</v>
      </c>
      <c r="AJ419" t="s">
        <v>103</v>
      </c>
      <c r="AK419" t="s">
        <v>78</v>
      </c>
    </row>
    <row r="420" spans="1:37" ht="15" customHeight="1" x14ac:dyDescent="0.25">
      <c r="A420">
        <v>147626</v>
      </c>
      <c r="B420" t="s">
        <v>899</v>
      </c>
      <c r="C420" t="s">
        <v>898</v>
      </c>
      <c r="D420">
        <v>350</v>
      </c>
      <c r="E420" t="s">
        <v>74</v>
      </c>
      <c r="F420" t="s">
        <v>803</v>
      </c>
      <c r="G420" t="s">
        <v>804</v>
      </c>
      <c r="H420" t="s">
        <v>783</v>
      </c>
      <c r="I420" s="21">
        <v>44832</v>
      </c>
      <c r="J420" s="21">
        <v>44834</v>
      </c>
      <c r="K420" s="21">
        <v>44925</v>
      </c>
      <c r="L420" s="21">
        <v>44925</v>
      </c>
      <c r="M420" s="22">
        <v>50000000</v>
      </c>
      <c r="N420" t="s">
        <v>78</v>
      </c>
      <c r="O420" t="s">
        <v>806</v>
      </c>
      <c r="P420" t="s">
        <v>80</v>
      </c>
      <c r="R420" s="21">
        <v>44832</v>
      </c>
      <c r="S420" s="21">
        <v>44834</v>
      </c>
      <c r="T420" s="21">
        <v>44925</v>
      </c>
      <c r="U420" s="21">
        <v>44925</v>
      </c>
      <c r="V420" s="23">
        <v>0.25277777777777777</v>
      </c>
      <c r="W420">
        <v>91</v>
      </c>
      <c r="X420" s="24">
        <v>76007.524454551793</v>
      </c>
      <c r="Y420" s="24">
        <v>76007.524454551793</v>
      </c>
      <c r="Z420" s="24">
        <v>75812.27028231608</v>
      </c>
      <c r="AA420" s="24">
        <v>75812.27028231608</v>
      </c>
      <c r="AB420" s="24">
        <f t="shared" si="58"/>
        <v>75812.27028231608</v>
      </c>
      <c r="AC420">
        <v>1.0025754956487731</v>
      </c>
      <c r="AD420">
        <v>0</v>
      </c>
      <c r="AE420" s="22">
        <v>50000000</v>
      </c>
      <c r="AF420" s="25">
        <v>5.9983334728865466E-3</v>
      </c>
      <c r="AG420" s="26">
        <v>0</v>
      </c>
      <c r="AH420" s="27">
        <v>1</v>
      </c>
      <c r="AI420" s="27" t="s">
        <v>103</v>
      </c>
      <c r="AJ420" t="s">
        <v>103</v>
      </c>
      <c r="AK420" t="s">
        <v>78</v>
      </c>
    </row>
    <row r="421" spans="1:37" ht="15" customHeight="1" x14ac:dyDescent="0.25">
      <c r="A421">
        <v>147627</v>
      </c>
      <c r="B421" t="s">
        <v>899</v>
      </c>
      <c r="C421" t="s">
        <v>898</v>
      </c>
      <c r="D421">
        <v>350</v>
      </c>
      <c r="E421" t="s">
        <v>74</v>
      </c>
      <c r="F421" t="s">
        <v>803</v>
      </c>
      <c r="G421" t="s">
        <v>804</v>
      </c>
      <c r="H421" t="s">
        <v>783</v>
      </c>
      <c r="I421" s="21">
        <v>44923</v>
      </c>
      <c r="J421" s="21">
        <v>44925</v>
      </c>
      <c r="K421" s="21">
        <v>45016</v>
      </c>
      <c r="L421" s="21">
        <v>45016</v>
      </c>
      <c r="M421" s="22">
        <v>50000000</v>
      </c>
      <c r="N421" t="s">
        <v>78</v>
      </c>
      <c r="O421" t="s">
        <v>806</v>
      </c>
      <c r="P421" t="s">
        <v>80</v>
      </c>
      <c r="R421" s="21">
        <v>44923</v>
      </c>
      <c r="S421" s="21">
        <v>44925</v>
      </c>
      <c r="T421" s="21">
        <v>45016</v>
      </c>
      <c r="U421" s="21">
        <v>45016</v>
      </c>
      <c r="V421" s="23">
        <v>0.25277777777777777</v>
      </c>
      <c r="W421">
        <v>91</v>
      </c>
      <c r="X421" s="24">
        <v>151548.05317264755</v>
      </c>
      <c r="Y421" s="24">
        <v>151548.05317264755</v>
      </c>
      <c r="Z421" s="24">
        <v>150965.52628889933</v>
      </c>
      <c r="AA421" s="24">
        <v>150965.52628889933</v>
      </c>
      <c r="AB421" s="24">
        <f t="shared" si="58"/>
        <v>150965.52628889933</v>
      </c>
      <c r="AC421">
        <v>1.0038586748780873</v>
      </c>
      <c r="AD421">
        <v>0</v>
      </c>
      <c r="AE421" s="22">
        <v>50000000</v>
      </c>
      <c r="AF421" s="25">
        <v>1.1944525156923902E-2</v>
      </c>
      <c r="AG421" s="26">
        <v>0</v>
      </c>
      <c r="AH421" s="27">
        <v>1</v>
      </c>
      <c r="AI421" s="27" t="s">
        <v>103</v>
      </c>
      <c r="AJ421" t="s">
        <v>103</v>
      </c>
      <c r="AK421" t="s">
        <v>78</v>
      </c>
    </row>
    <row r="422" spans="1:37" ht="15" customHeight="1" x14ac:dyDescent="0.25">
      <c r="A422">
        <v>147628</v>
      </c>
      <c r="B422" t="s">
        <v>899</v>
      </c>
      <c r="C422" t="s">
        <v>898</v>
      </c>
      <c r="D422">
        <v>350</v>
      </c>
      <c r="E422" t="s">
        <v>74</v>
      </c>
      <c r="F422" t="s">
        <v>803</v>
      </c>
      <c r="G422" t="s">
        <v>804</v>
      </c>
      <c r="H422" t="s">
        <v>783</v>
      </c>
      <c r="I422" s="21">
        <v>45014</v>
      </c>
      <c r="J422" s="21">
        <v>45016</v>
      </c>
      <c r="K422" s="21">
        <v>45107</v>
      </c>
      <c r="L422" s="21">
        <v>45107</v>
      </c>
      <c r="M422" s="22">
        <v>50000000</v>
      </c>
      <c r="N422" t="s">
        <v>78</v>
      </c>
      <c r="O422" t="s">
        <v>806</v>
      </c>
      <c r="P422" t="s">
        <v>80</v>
      </c>
      <c r="R422" s="21">
        <v>45014</v>
      </c>
      <c r="S422" s="21">
        <v>45016</v>
      </c>
      <c r="T422" s="21">
        <v>45107</v>
      </c>
      <c r="U422" s="21">
        <v>45107</v>
      </c>
      <c r="V422" s="23">
        <v>0.25277777777777777</v>
      </c>
      <c r="W422">
        <v>91</v>
      </c>
      <c r="X422" s="24">
        <v>196692.65102286346</v>
      </c>
      <c r="Y422" s="24">
        <v>196692.65102286346</v>
      </c>
      <c r="Z422" s="24">
        <v>195686.14006073566</v>
      </c>
      <c r="AA422" s="24">
        <v>195686.14006073566</v>
      </c>
      <c r="AB422" s="24">
        <f t="shared" si="58"/>
        <v>195686.14006073566</v>
      </c>
      <c r="AC422">
        <v>1.0051434964265502</v>
      </c>
      <c r="AD422">
        <v>0</v>
      </c>
      <c r="AE422" s="22">
        <v>50000000</v>
      </c>
      <c r="AF422" s="25">
        <v>1.5482859433376892E-2</v>
      </c>
      <c r="AG422" s="26">
        <v>0</v>
      </c>
      <c r="AH422" s="27">
        <v>1</v>
      </c>
      <c r="AI422" s="27" t="s">
        <v>103</v>
      </c>
      <c r="AJ422" t="s">
        <v>103</v>
      </c>
      <c r="AK422" t="s">
        <v>78</v>
      </c>
    </row>
    <row r="423" spans="1:37" ht="15" customHeight="1" x14ac:dyDescent="0.25">
      <c r="A423">
        <v>147629</v>
      </c>
      <c r="B423" t="s">
        <v>899</v>
      </c>
      <c r="C423" t="s">
        <v>898</v>
      </c>
      <c r="D423">
        <v>350</v>
      </c>
      <c r="E423" t="s">
        <v>74</v>
      </c>
      <c r="F423" t="s">
        <v>803</v>
      </c>
      <c r="G423" t="s">
        <v>804</v>
      </c>
      <c r="H423" t="s">
        <v>783</v>
      </c>
      <c r="I423" s="21">
        <v>45105</v>
      </c>
      <c r="J423" s="21">
        <v>45107</v>
      </c>
      <c r="K423" s="21">
        <v>45198</v>
      </c>
      <c r="L423" s="21">
        <v>45198</v>
      </c>
      <c r="M423" s="22">
        <v>50000000</v>
      </c>
      <c r="N423" t="s">
        <v>78</v>
      </c>
      <c r="O423" t="s">
        <v>806</v>
      </c>
      <c r="P423" t="s">
        <v>80</v>
      </c>
      <c r="R423" s="21">
        <v>45105</v>
      </c>
      <c r="S423" s="21">
        <v>45107</v>
      </c>
      <c r="T423" s="21">
        <v>45198</v>
      </c>
      <c r="U423" s="21">
        <v>45198</v>
      </c>
      <c r="V423" s="23">
        <v>0.25277777777777777</v>
      </c>
      <c r="W423">
        <v>91</v>
      </c>
      <c r="X423" s="24">
        <v>223487.33243447263</v>
      </c>
      <c r="Y423" s="24">
        <v>223487.33243447263</v>
      </c>
      <c r="Z423" s="24">
        <v>222059.49821126892</v>
      </c>
      <c r="AA423" s="24">
        <v>222059.49821126892</v>
      </c>
      <c r="AB423" s="24">
        <f t="shared" si="58"/>
        <v>222059.49821126892</v>
      </c>
      <c r="AC423">
        <v>1.0064299623961379</v>
      </c>
      <c r="AD423">
        <v>0</v>
      </c>
      <c r="AE423" s="22">
        <v>50000000</v>
      </c>
      <c r="AF423" s="25">
        <v>1.7569542715616882E-2</v>
      </c>
      <c r="AG423" s="26">
        <v>0</v>
      </c>
      <c r="AH423" s="27">
        <v>1</v>
      </c>
      <c r="AI423" s="27" t="s">
        <v>103</v>
      </c>
      <c r="AJ423" t="s">
        <v>103</v>
      </c>
      <c r="AK423" t="s">
        <v>78</v>
      </c>
    </row>
    <row r="424" spans="1:37" ht="15" customHeight="1" x14ac:dyDescent="0.25">
      <c r="A424">
        <v>147630</v>
      </c>
      <c r="B424" t="s">
        <v>899</v>
      </c>
      <c r="C424" t="s">
        <v>898</v>
      </c>
      <c r="D424">
        <v>350</v>
      </c>
      <c r="E424" t="s">
        <v>74</v>
      </c>
      <c r="F424" t="s">
        <v>803</v>
      </c>
      <c r="G424" t="s">
        <v>804</v>
      </c>
      <c r="H424" t="s">
        <v>783</v>
      </c>
      <c r="I424" s="21">
        <v>45196</v>
      </c>
      <c r="J424" s="21">
        <v>45198</v>
      </c>
      <c r="K424" s="21">
        <v>45289</v>
      </c>
      <c r="L424" s="21">
        <v>45289</v>
      </c>
      <c r="M424" s="22">
        <v>50000000</v>
      </c>
      <c r="N424" t="s">
        <v>78</v>
      </c>
      <c r="O424" t="s">
        <v>806</v>
      </c>
      <c r="P424" t="s">
        <v>80</v>
      </c>
      <c r="R424" s="21">
        <v>45196</v>
      </c>
      <c r="S424" s="21">
        <v>45198</v>
      </c>
      <c r="T424" s="21">
        <v>45289</v>
      </c>
      <c r="U424" s="21">
        <v>45289</v>
      </c>
      <c r="V424" s="23">
        <v>0.25277777777777777</v>
      </c>
      <c r="W424">
        <v>91</v>
      </c>
      <c r="X424" s="24">
        <v>237886.86893487518</v>
      </c>
      <c r="Y424" s="24">
        <v>237886.86893487518</v>
      </c>
      <c r="Z424" s="24">
        <v>236064.90233936132</v>
      </c>
      <c r="AA424" s="24">
        <v>236064.90233936132</v>
      </c>
      <c r="AB424" s="24">
        <f t="shared" si="58"/>
        <v>236064.90233936132</v>
      </c>
      <c r="AC424">
        <v>1.0077180748915171</v>
      </c>
      <c r="AD424">
        <v>0</v>
      </c>
      <c r="AE424" s="22">
        <v>50000000</v>
      </c>
      <c r="AF424" s="25">
        <v>1.8677662602674741E-2</v>
      </c>
      <c r="AG424" s="26">
        <v>0</v>
      </c>
      <c r="AH424" s="27">
        <v>1</v>
      </c>
      <c r="AI424" s="27" t="s">
        <v>103</v>
      </c>
      <c r="AJ424" t="s">
        <v>103</v>
      </c>
      <c r="AK424" t="s">
        <v>78</v>
      </c>
    </row>
    <row r="425" spans="1:37" ht="15" customHeight="1" x14ac:dyDescent="0.25">
      <c r="A425">
        <v>147631</v>
      </c>
      <c r="B425" t="s">
        <v>899</v>
      </c>
      <c r="C425" t="s">
        <v>898</v>
      </c>
      <c r="D425">
        <v>350</v>
      </c>
      <c r="E425" t="s">
        <v>74</v>
      </c>
      <c r="F425" t="s">
        <v>803</v>
      </c>
      <c r="G425" t="s">
        <v>804</v>
      </c>
      <c r="H425" t="s">
        <v>783</v>
      </c>
      <c r="I425" s="21">
        <v>45287</v>
      </c>
      <c r="J425" s="21">
        <v>45289</v>
      </c>
      <c r="K425" s="21">
        <v>45380</v>
      </c>
      <c r="L425" s="21">
        <v>45380</v>
      </c>
      <c r="M425" s="22">
        <v>50000000</v>
      </c>
      <c r="N425" t="s">
        <v>78</v>
      </c>
      <c r="O425" t="s">
        <v>806</v>
      </c>
      <c r="P425" t="s">
        <v>80</v>
      </c>
      <c r="R425" s="21">
        <v>45287</v>
      </c>
      <c r="S425" s="21">
        <v>45289</v>
      </c>
      <c r="T425" s="21">
        <v>45380</v>
      </c>
      <c r="U425" s="21">
        <v>45380</v>
      </c>
      <c r="V425" s="23">
        <v>0.25277777777777777</v>
      </c>
      <c r="W425">
        <v>91</v>
      </c>
      <c r="X425" s="24">
        <v>240502.85561958948</v>
      </c>
      <c r="Y425" s="24">
        <v>240502.85561958948</v>
      </c>
      <c r="Z425" s="24">
        <v>238355.7857867924</v>
      </c>
      <c r="AA425" s="24">
        <v>238355.7857867924</v>
      </c>
      <c r="AB425" s="24">
        <f t="shared" si="58"/>
        <v>238355.7857867924</v>
      </c>
      <c r="AC425">
        <v>1.0090078360200478</v>
      </c>
      <c r="AD425">
        <v>0</v>
      </c>
      <c r="AE425" s="22">
        <v>50000000</v>
      </c>
      <c r="AF425" s="25">
        <v>1.8858919314998959E-2</v>
      </c>
      <c r="AG425" s="26">
        <v>0</v>
      </c>
      <c r="AH425" s="27">
        <v>1</v>
      </c>
      <c r="AI425" s="27" t="s">
        <v>103</v>
      </c>
      <c r="AJ425" t="s">
        <v>103</v>
      </c>
      <c r="AK425" t="s">
        <v>78</v>
      </c>
    </row>
    <row r="426" spans="1:37" ht="15" customHeight="1" x14ac:dyDescent="0.25">
      <c r="A426">
        <v>147632</v>
      </c>
      <c r="B426" t="s">
        <v>899</v>
      </c>
      <c r="C426" t="s">
        <v>898</v>
      </c>
      <c r="D426">
        <v>350</v>
      </c>
      <c r="E426" t="s">
        <v>74</v>
      </c>
      <c r="F426" t="s">
        <v>803</v>
      </c>
      <c r="G426" t="s">
        <v>804</v>
      </c>
      <c r="H426" t="s">
        <v>783</v>
      </c>
      <c r="I426" s="21">
        <v>45378</v>
      </c>
      <c r="J426" s="21">
        <v>45380</v>
      </c>
      <c r="K426" s="21">
        <v>45471</v>
      </c>
      <c r="L426" s="21">
        <v>45471</v>
      </c>
      <c r="M426" s="22">
        <v>50000000</v>
      </c>
      <c r="N426" t="s">
        <v>78</v>
      </c>
      <c r="O426" t="s">
        <v>806</v>
      </c>
      <c r="P426" t="s">
        <v>80</v>
      </c>
      <c r="R426" s="21">
        <v>45378</v>
      </c>
      <c r="S426" s="21">
        <v>45380</v>
      </c>
      <c r="T426" s="21">
        <v>45471</v>
      </c>
      <c r="U426" s="21">
        <v>45471</v>
      </c>
      <c r="V426" s="23">
        <v>0.25277777777777777</v>
      </c>
      <c r="W426">
        <v>91</v>
      </c>
      <c r="X426" s="24">
        <v>239458.18355675024</v>
      </c>
      <c r="Y426" s="24">
        <v>239458.18355675024</v>
      </c>
      <c r="Z426" s="24">
        <v>237017.08583514497</v>
      </c>
      <c r="AA426" s="24">
        <v>237017.08583514497</v>
      </c>
      <c r="AB426" s="24">
        <f t="shared" si="58"/>
        <v>237017.08583514497</v>
      </c>
      <c r="AC426">
        <v>1.0102992478917876</v>
      </c>
      <c r="AD426">
        <v>0</v>
      </c>
      <c r="AE426" s="22">
        <v>50000000</v>
      </c>
      <c r="AF426" s="25">
        <v>1.8753000197945541E-2</v>
      </c>
      <c r="AG426" s="26">
        <v>0</v>
      </c>
      <c r="AH426" s="27">
        <v>1</v>
      </c>
      <c r="AI426" s="27" t="s">
        <v>103</v>
      </c>
      <c r="AJ426" t="s">
        <v>103</v>
      </c>
      <c r="AK426" t="s">
        <v>78</v>
      </c>
    </row>
    <row r="427" spans="1:37" ht="15" customHeight="1" x14ac:dyDescent="0.25">
      <c r="A427">
        <v>147633</v>
      </c>
      <c r="B427" t="s">
        <v>899</v>
      </c>
      <c r="C427" t="s">
        <v>898</v>
      </c>
      <c r="D427">
        <v>350</v>
      </c>
      <c r="E427" t="s">
        <v>74</v>
      </c>
      <c r="F427" t="s">
        <v>803</v>
      </c>
      <c r="G427" t="s">
        <v>804</v>
      </c>
      <c r="H427" t="s">
        <v>783</v>
      </c>
      <c r="I427" s="21">
        <v>45469</v>
      </c>
      <c r="J427" s="21">
        <v>45471</v>
      </c>
      <c r="K427" s="21">
        <v>45565</v>
      </c>
      <c r="L427" s="21">
        <v>45565</v>
      </c>
      <c r="M427" s="22">
        <v>50000000</v>
      </c>
      <c r="N427" t="s">
        <v>78</v>
      </c>
      <c r="O427" t="s">
        <v>806</v>
      </c>
      <c r="P427" t="s">
        <v>80</v>
      </c>
      <c r="R427" s="21">
        <v>45469</v>
      </c>
      <c r="S427" s="21">
        <v>45471</v>
      </c>
      <c r="T427" s="21">
        <v>45565</v>
      </c>
      <c r="U427" s="21">
        <v>45565</v>
      </c>
      <c r="V427" s="23">
        <v>0.26111111111111113</v>
      </c>
      <c r="W427">
        <v>94</v>
      </c>
      <c r="X427" s="24">
        <v>243754.82409972537</v>
      </c>
      <c r="Y427" s="24">
        <v>243754.82409972537</v>
      </c>
      <c r="Z427" s="24">
        <v>240951.36239677959</v>
      </c>
      <c r="AA427" s="24">
        <v>240951.36239677959</v>
      </c>
      <c r="AB427" s="24">
        <f t="shared" si="58"/>
        <v>240951.36239677959</v>
      </c>
      <c r="AC427">
        <v>1.0116349692944639</v>
      </c>
      <c r="AD427">
        <v>0</v>
      </c>
      <c r="AE427" s="22">
        <v>50000000</v>
      </c>
      <c r="AF427" s="25">
        <v>1.8455849034646948E-2</v>
      </c>
      <c r="AG427" s="26">
        <v>0</v>
      </c>
      <c r="AH427" s="27">
        <v>1</v>
      </c>
      <c r="AI427" s="27" t="s">
        <v>103</v>
      </c>
      <c r="AJ427" t="s">
        <v>103</v>
      </c>
      <c r="AK427" t="s">
        <v>78</v>
      </c>
    </row>
    <row r="428" spans="1:37" ht="15" customHeight="1" x14ac:dyDescent="0.25">
      <c r="A428">
        <v>147634</v>
      </c>
      <c r="B428" t="s">
        <v>899</v>
      </c>
      <c r="C428" t="s">
        <v>898</v>
      </c>
      <c r="D428">
        <v>350</v>
      </c>
      <c r="E428" t="s">
        <v>74</v>
      </c>
      <c r="F428" t="s">
        <v>803</v>
      </c>
      <c r="G428" t="s">
        <v>804</v>
      </c>
      <c r="H428" t="s">
        <v>783</v>
      </c>
      <c r="I428" s="21">
        <v>45561</v>
      </c>
      <c r="J428" s="21">
        <v>45565</v>
      </c>
      <c r="K428" s="21">
        <v>45657</v>
      </c>
      <c r="L428" s="21">
        <v>45657</v>
      </c>
      <c r="M428" s="22">
        <v>50000000</v>
      </c>
      <c r="N428" t="s">
        <v>78</v>
      </c>
      <c r="O428" t="s">
        <v>806</v>
      </c>
      <c r="P428" t="s">
        <v>80</v>
      </c>
      <c r="R428" s="21">
        <v>45561</v>
      </c>
      <c r="S428" s="21">
        <v>45565</v>
      </c>
      <c r="T428" s="21">
        <v>45657</v>
      </c>
      <c r="U428" s="21">
        <v>45657</v>
      </c>
      <c r="V428" s="23">
        <v>0.25555555555555554</v>
      </c>
      <c r="W428">
        <v>92</v>
      </c>
      <c r="X428" s="24">
        <v>225227.70516968536</v>
      </c>
      <c r="Y428" s="24">
        <v>225227.70516968536</v>
      </c>
      <c r="Z428" s="24">
        <v>222349.61594781186</v>
      </c>
      <c r="AA428" s="24">
        <v>222349.61594781186</v>
      </c>
      <c r="AB428" s="24">
        <f t="shared" si="58"/>
        <v>222349.61594781186</v>
      </c>
      <c r="AC428">
        <v>1.0129439810795491</v>
      </c>
      <c r="AD428">
        <v>0</v>
      </c>
      <c r="AE428" s="22">
        <v>50000000</v>
      </c>
      <c r="AF428" s="25">
        <v>1.7401274291567886E-2</v>
      </c>
      <c r="AG428" s="26">
        <v>0</v>
      </c>
      <c r="AH428" s="27">
        <v>1</v>
      </c>
      <c r="AI428" s="27" t="s">
        <v>103</v>
      </c>
      <c r="AJ428" t="s">
        <v>103</v>
      </c>
      <c r="AK428" t="s">
        <v>78</v>
      </c>
    </row>
    <row r="429" spans="1:37" ht="15" customHeight="1" x14ac:dyDescent="0.25">
      <c r="A429">
        <v>147635</v>
      </c>
      <c r="B429" t="s">
        <v>899</v>
      </c>
      <c r="C429" t="s">
        <v>898</v>
      </c>
      <c r="D429">
        <v>350</v>
      </c>
      <c r="E429" t="s">
        <v>74</v>
      </c>
      <c r="F429" t="s">
        <v>803</v>
      </c>
      <c r="G429" t="s">
        <v>804</v>
      </c>
      <c r="H429" t="s">
        <v>783</v>
      </c>
      <c r="I429" s="21">
        <v>45653</v>
      </c>
      <c r="J429" s="21">
        <v>45657</v>
      </c>
      <c r="K429" s="21">
        <v>45747</v>
      </c>
      <c r="L429" s="21">
        <v>45747</v>
      </c>
      <c r="M429" s="22">
        <v>50000000</v>
      </c>
      <c r="N429" t="s">
        <v>78</v>
      </c>
      <c r="O429" t="s">
        <v>806</v>
      </c>
      <c r="P429" t="s">
        <v>80</v>
      </c>
      <c r="R429" s="21">
        <v>45653</v>
      </c>
      <c r="S429" s="21">
        <v>45657</v>
      </c>
      <c r="T429" s="21">
        <v>45747</v>
      </c>
      <c r="U429" s="21">
        <v>45747</v>
      </c>
      <c r="V429" s="23">
        <v>0.25</v>
      </c>
      <c r="W429">
        <v>90</v>
      </c>
      <c r="X429" s="24">
        <v>214838.4398762809</v>
      </c>
      <c r="Y429" s="24">
        <v>214838.4398762809</v>
      </c>
      <c r="Z429" s="24">
        <v>211824.98062338738</v>
      </c>
      <c r="AA429" s="24">
        <v>211824.98062338738</v>
      </c>
      <c r="AB429" s="24">
        <f t="shared" si="58"/>
        <v>211824.98062338738</v>
      </c>
      <c r="AC429">
        <v>1.0142261750433075</v>
      </c>
      <c r="AD429">
        <v>0</v>
      </c>
      <c r="AE429" s="22">
        <v>50000000</v>
      </c>
      <c r="AF429" s="25">
        <v>1.6945998449870991E-2</v>
      </c>
      <c r="AG429" s="26">
        <v>0</v>
      </c>
      <c r="AH429" s="27">
        <v>1</v>
      </c>
      <c r="AI429" s="27" t="s">
        <v>103</v>
      </c>
      <c r="AJ429" t="s">
        <v>103</v>
      </c>
      <c r="AK429" t="s">
        <v>78</v>
      </c>
    </row>
    <row r="430" spans="1:37" ht="15" customHeight="1" x14ac:dyDescent="0.25">
      <c r="A430">
        <v>147636</v>
      </c>
      <c r="B430" t="s">
        <v>899</v>
      </c>
      <c r="C430" t="s">
        <v>898</v>
      </c>
      <c r="D430">
        <v>350</v>
      </c>
      <c r="E430" t="s">
        <v>74</v>
      </c>
      <c r="F430" t="s">
        <v>803</v>
      </c>
      <c r="G430" t="s">
        <v>804</v>
      </c>
      <c r="H430" t="s">
        <v>783</v>
      </c>
      <c r="I430" s="21">
        <v>45743</v>
      </c>
      <c r="J430" s="21">
        <v>45747</v>
      </c>
      <c r="K430" s="21">
        <v>45838</v>
      </c>
      <c r="L430" s="21">
        <v>45838</v>
      </c>
      <c r="M430" s="22">
        <v>50000000</v>
      </c>
      <c r="N430" t="s">
        <v>78</v>
      </c>
      <c r="O430" t="s">
        <v>806</v>
      </c>
      <c r="P430" t="s">
        <v>80</v>
      </c>
      <c r="R430" s="21">
        <v>45743</v>
      </c>
      <c r="S430" s="21">
        <v>45747</v>
      </c>
      <c r="T430" s="21">
        <v>45838</v>
      </c>
      <c r="U430" s="21">
        <v>45838</v>
      </c>
      <c r="V430" s="23">
        <v>0.25277777777777777</v>
      </c>
      <c r="W430">
        <v>91</v>
      </c>
      <c r="X430" s="24">
        <v>222708.04673147202</v>
      </c>
      <c r="Y430" s="24">
        <v>222708.04673147202</v>
      </c>
      <c r="Z430" s="24">
        <v>219303.52059177373</v>
      </c>
      <c r="AA430" s="24">
        <v>219303.52059177373</v>
      </c>
      <c r="AB430" s="24">
        <f t="shared" si="58"/>
        <v>219303.52059177373</v>
      </c>
      <c r="AC430">
        <v>1.0155242657779111</v>
      </c>
      <c r="AD430">
        <v>0</v>
      </c>
      <c r="AE430" s="22">
        <v>50000000</v>
      </c>
      <c r="AF430" s="25">
        <v>1.7351487343524954E-2</v>
      </c>
      <c r="AG430" s="26">
        <v>0</v>
      </c>
      <c r="AH430" s="27">
        <v>1</v>
      </c>
      <c r="AI430" s="27" t="s">
        <v>103</v>
      </c>
      <c r="AJ430" t="s">
        <v>103</v>
      </c>
      <c r="AK430" t="s">
        <v>78</v>
      </c>
    </row>
    <row r="431" spans="1:37" ht="15" customHeight="1" x14ac:dyDescent="0.25">
      <c r="A431">
        <v>209320</v>
      </c>
      <c r="B431" t="s">
        <v>900</v>
      </c>
      <c r="C431" t="s">
        <v>901</v>
      </c>
      <c r="D431">
        <v>351</v>
      </c>
      <c r="E431" t="s">
        <v>74</v>
      </c>
      <c r="F431" t="s">
        <v>803</v>
      </c>
      <c r="G431" t="s">
        <v>804</v>
      </c>
      <c r="H431" t="s">
        <v>902</v>
      </c>
      <c r="J431" s="21">
        <v>44742</v>
      </c>
      <c r="K431" s="21">
        <v>44834</v>
      </c>
      <c r="L431" s="21">
        <v>44834</v>
      </c>
      <c r="M431" s="22">
        <v>50000000</v>
      </c>
      <c r="N431" t="s">
        <v>78</v>
      </c>
      <c r="O431">
        <v>6.2300000000000003E-3</v>
      </c>
      <c r="P431" t="s">
        <v>80</v>
      </c>
      <c r="R431" s="21">
        <v>44834</v>
      </c>
      <c r="S431" s="21">
        <v>44742</v>
      </c>
      <c r="T431" s="21">
        <v>44834</v>
      </c>
      <c r="U431" s="21">
        <v>44834</v>
      </c>
      <c r="V431" s="23">
        <v>0.25555555555555554</v>
      </c>
      <c r="W431">
        <v>92</v>
      </c>
      <c r="X431" s="24">
        <v>-79708.561692693285</v>
      </c>
      <c r="Y431" s="24">
        <v>-79708.561692693285</v>
      </c>
      <c r="Z431" s="24">
        <v>-79605.555555555547</v>
      </c>
      <c r="AA431" s="24">
        <v>-79605.555555555547</v>
      </c>
      <c r="AB431" s="24">
        <f t="shared" ref="AB431:AB442" si="59">AA431</f>
        <v>-79605.555555555547</v>
      </c>
      <c r="AC431">
        <v>1.0012939566393184</v>
      </c>
      <c r="AD431">
        <v>-865.27777777777771</v>
      </c>
      <c r="AE431" s="22">
        <v>50000000</v>
      </c>
      <c r="AF431" s="25">
        <v>6.2300000000000003E-3</v>
      </c>
      <c r="AG431" s="26">
        <v>0</v>
      </c>
      <c r="AH431" s="27">
        <v>1</v>
      </c>
      <c r="AI431" s="27" t="s">
        <v>103</v>
      </c>
      <c r="AJ431" t="s">
        <v>103</v>
      </c>
      <c r="AK431" t="s">
        <v>78</v>
      </c>
    </row>
    <row r="432" spans="1:37" ht="15" customHeight="1" x14ac:dyDescent="0.25">
      <c r="A432">
        <v>209321</v>
      </c>
      <c r="B432" t="s">
        <v>900</v>
      </c>
      <c r="C432" t="s">
        <v>901</v>
      </c>
      <c r="D432">
        <v>351</v>
      </c>
      <c r="E432" t="s">
        <v>74</v>
      </c>
      <c r="F432" t="s">
        <v>803</v>
      </c>
      <c r="G432" t="s">
        <v>804</v>
      </c>
      <c r="H432" t="s">
        <v>902</v>
      </c>
      <c r="J432" s="21">
        <v>44834</v>
      </c>
      <c r="K432" s="21">
        <v>44925</v>
      </c>
      <c r="L432" s="21">
        <v>44925</v>
      </c>
      <c r="M432" s="22">
        <v>50000000</v>
      </c>
      <c r="N432" t="s">
        <v>78</v>
      </c>
      <c r="O432">
        <v>6.2300000000000003E-3</v>
      </c>
      <c r="P432" t="s">
        <v>80</v>
      </c>
      <c r="R432" s="21">
        <v>44925</v>
      </c>
      <c r="S432" s="21">
        <v>44834</v>
      </c>
      <c r="T432" s="21">
        <v>44925</v>
      </c>
      <c r="U432" s="21">
        <v>44925</v>
      </c>
      <c r="V432" s="23">
        <v>0.25277777777777777</v>
      </c>
      <c r="W432">
        <v>91</v>
      </c>
      <c r="X432" s="24">
        <v>-78943.073020577634</v>
      </c>
      <c r="Y432" s="24">
        <v>-78943.073020577634</v>
      </c>
      <c r="Z432" s="24">
        <v>-78740.277777777781</v>
      </c>
      <c r="AA432" s="24">
        <v>-78740.277777777781</v>
      </c>
      <c r="AB432" s="24">
        <f t="shared" si="59"/>
        <v>-78740.277777777781</v>
      </c>
      <c r="AC432">
        <v>1.0025754956487731</v>
      </c>
      <c r="AD432">
        <v>0</v>
      </c>
      <c r="AE432" s="22">
        <v>50000000</v>
      </c>
      <c r="AF432" s="25">
        <v>6.2300000000000003E-3</v>
      </c>
      <c r="AG432" s="26">
        <v>0</v>
      </c>
      <c r="AH432" s="27">
        <v>1</v>
      </c>
      <c r="AI432" s="27" t="s">
        <v>103</v>
      </c>
      <c r="AJ432" t="s">
        <v>103</v>
      </c>
      <c r="AK432" t="s">
        <v>78</v>
      </c>
    </row>
    <row r="433" spans="1:37" ht="15" customHeight="1" x14ac:dyDescent="0.25">
      <c r="A433">
        <v>209322</v>
      </c>
      <c r="B433" t="s">
        <v>900</v>
      </c>
      <c r="C433" t="s">
        <v>901</v>
      </c>
      <c r="D433">
        <v>351</v>
      </c>
      <c r="E433" t="s">
        <v>74</v>
      </c>
      <c r="F433" t="s">
        <v>803</v>
      </c>
      <c r="G433" t="s">
        <v>804</v>
      </c>
      <c r="H433" t="s">
        <v>902</v>
      </c>
      <c r="J433" s="21">
        <v>44925</v>
      </c>
      <c r="K433" s="21">
        <v>45015</v>
      </c>
      <c r="L433" s="21">
        <v>45015</v>
      </c>
      <c r="M433" s="22">
        <v>50000000</v>
      </c>
      <c r="N433" t="s">
        <v>78</v>
      </c>
      <c r="O433">
        <v>6.2300000000000003E-3</v>
      </c>
      <c r="P433" t="s">
        <v>80</v>
      </c>
      <c r="R433" s="21">
        <v>45015</v>
      </c>
      <c r="S433" s="21">
        <v>44925</v>
      </c>
      <c r="T433" s="21">
        <v>45015</v>
      </c>
      <c r="U433" s="21">
        <v>45015</v>
      </c>
      <c r="V433" s="23">
        <v>0.25</v>
      </c>
      <c r="W433">
        <v>90</v>
      </c>
      <c r="X433" s="24">
        <v>-78174.395506127737</v>
      </c>
      <c r="Y433" s="24">
        <v>-78174.395506127737</v>
      </c>
      <c r="Z433" s="24">
        <v>-77875</v>
      </c>
      <c r="AA433" s="24">
        <v>-77875</v>
      </c>
      <c r="AB433" s="24">
        <f t="shared" si="59"/>
        <v>-77875</v>
      </c>
      <c r="AC433">
        <v>1.0038445650867125</v>
      </c>
      <c r="AD433">
        <v>0</v>
      </c>
      <c r="AE433" s="22">
        <v>50000000</v>
      </c>
      <c r="AF433" s="25">
        <v>6.2300000000000003E-3</v>
      </c>
      <c r="AG433" s="26">
        <v>0</v>
      </c>
      <c r="AH433" s="27">
        <v>1</v>
      </c>
      <c r="AI433" s="27" t="s">
        <v>103</v>
      </c>
      <c r="AJ433" t="s">
        <v>103</v>
      </c>
      <c r="AK433" t="s">
        <v>78</v>
      </c>
    </row>
    <row r="434" spans="1:37" ht="15" customHeight="1" x14ac:dyDescent="0.25">
      <c r="A434">
        <v>209323</v>
      </c>
      <c r="B434" t="s">
        <v>900</v>
      </c>
      <c r="C434" t="s">
        <v>901</v>
      </c>
      <c r="D434">
        <v>351</v>
      </c>
      <c r="E434" t="s">
        <v>74</v>
      </c>
      <c r="F434" t="s">
        <v>803</v>
      </c>
      <c r="G434" t="s">
        <v>804</v>
      </c>
      <c r="H434" t="s">
        <v>902</v>
      </c>
      <c r="J434" s="21">
        <v>45015</v>
      </c>
      <c r="K434" s="21">
        <v>45107</v>
      </c>
      <c r="L434" s="21">
        <v>45107</v>
      </c>
      <c r="M434" s="22">
        <v>50000000</v>
      </c>
      <c r="N434" t="s">
        <v>78</v>
      </c>
      <c r="O434">
        <v>6.2300000000000003E-3</v>
      </c>
      <c r="P434" t="s">
        <v>80</v>
      </c>
      <c r="R434" s="21">
        <v>45107</v>
      </c>
      <c r="S434" s="21">
        <v>45015</v>
      </c>
      <c r="T434" s="21">
        <v>45107</v>
      </c>
      <c r="U434" s="21">
        <v>45107</v>
      </c>
      <c r="V434" s="23">
        <v>0.25555555555555554</v>
      </c>
      <c r="W434">
        <v>92</v>
      </c>
      <c r="X434" s="24">
        <v>-80015.006446089086</v>
      </c>
      <c r="Y434" s="24">
        <v>-80015.006446089086</v>
      </c>
      <c r="Z434" s="24">
        <v>-79605.555555555547</v>
      </c>
      <c r="AA434" s="24">
        <v>-79605.555555555547</v>
      </c>
      <c r="AB434" s="24">
        <f t="shared" si="59"/>
        <v>-79605.555555555547</v>
      </c>
      <c r="AC434">
        <v>1.0051434964265502</v>
      </c>
      <c r="AD434">
        <v>0</v>
      </c>
      <c r="AE434" s="22">
        <v>50000000</v>
      </c>
      <c r="AF434" s="25">
        <v>6.2300000000000003E-3</v>
      </c>
      <c r="AG434" s="26">
        <v>0</v>
      </c>
      <c r="AH434" s="27">
        <v>1</v>
      </c>
      <c r="AI434" s="27" t="s">
        <v>103</v>
      </c>
      <c r="AJ434" t="s">
        <v>103</v>
      </c>
      <c r="AK434" t="s">
        <v>78</v>
      </c>
    </row>
    <row r="435" spans="1:37" ht="15" customHeight="1" x14ac:dyDescent="0.25">
      <c r="A435">
        <v>209324</v>
      </c>
      <c r="B435" t="s">
        <v>900</v>
      </c>
      <c r="C435" t="s">
        <v>901</v>
      </c>
      <c r="D435">
        <v>351</v>
      </c>
      <c r="E435" t="s">
        <v>74</v>
      </c>
      <c r="F435" t="s">
        <v>803</v>
      </c>
      <c r="G435" t="s">
        <v>804</v>
      </c>
      <c r="H435" t="s">
        <v>902</v>
      </c>
      <c r="J435" s="21">
        <v>45107</v>
      </c>
      <c r="K435" s="21">
        <v>45198</v>
      </c>
      <c r="L435" s="21">
        <v>45198</v>
      </c>
      <c r="M435" s="22">
        <v>50000000</v>
      </c>
      <c r="N435" t="s">
        <v>78</v>
      </c>
      <c r="O435">
        <v>6.2300000000000003E-3</v>
      </c>
      <c r="P435" t="s">
        <v>80</v>
      </c>
      <c r="R435" s="21">
        <v>45198</v>
      </c>
      <c r="S435" s="21">
        <v>45107</v>
      </c>
      <c r="T435" s="21">
        <v>45198</v>
      </c>
      <c r="U435" s="21">
        <v>45198</v>
      </c>
      <c r="V435" s="23">
        <v>0.25277777777777777</v>
      </c>
      <c r="W435">
        <v>91</v>
      </c>
      <c r="X435" s="24">
        <v>-79246.574802950345</v>
      </c>
      <c r="Y435" s="24">
        <v>-79246.574802950345</v>
      </c>
      <c r="Z435" s="24">
        <v>-78740.277777777781</v>
      </c>
      <c r="AA435" s="24">
        <v>-78740.277777777781</v>
      </c>
      <c r="AB435" s="24">
        <f t="shared" si="59"/>
        <v>-78740.277777777781</v>
      </c>
      <c r="AC435">
        <v>1.0064299623961379</v>
      </c>
      <c r="AD435">
        <v>0</v>
      </c>
      <c r="AE435" s="22">
        <v>50000000</v>
      </c>
      <c r="AF435" s="25">
        <v>6.2300000000000003E-3</v>
      </c>
      <c r="AG435" s="26">
        <v>0</v>
      </c>
      <c r="AH435" s="27">
        <v>1</v>
      </c>
      <c r="AI435" s="27" t="s">
        <v>103</v>
      </c>
      <c r="AJ435" t="s">
        <v>103</v>
      </c>
      <c r="AK435" t="s">
        <v>78</v>
      </c>
    </row>
    <row r="436" spans="1:37" ht="15" customHeight="1" x14ac:dyDescent="0.25">
      <c r="A436">
        <v>209325</v>
      </c>
      <c r="B436" t="s">
        <v>900</v>
      </c>
      <c r="C436" t="s">
        <v>901</v>
      </c>
      <c r="D436">
        <v>351</v>
      </c>
      <c r="E436" t="s">
        <v>74</v>
      </c>
      <c r="F436" t="s">
        <v>803</v>
      </c>
      <c r="G436" t="s">
        <v>804</v>
      </c>
      <c r="H436" t="s">
        <v>902</v>
      </c>
      <c r="J436" s="21">
        <v>45198</v>
      </c>
      <c r="K436" s="21">
        <v>45289</v>
      </c>
      <c r="L436" s="21">
        <v>45289</v>
      </c>
      <c r="M436" s="22">
        <v>50000000</v>
      </c>
      <c r="N436" t="s">
        <v>78</v>
      </c>
      <c r="O436">
        <v>6.2300000000000003E-3</v>
      </c>
      <c r="P436" t="s">
        <v>80</v>
      </c>
      <c r="R436" s="21">
        <v>45289</v>
      </c>
      <c r="S436" s="21">
        <v>45198</v>
      </c>
      <c r="T436" s="21">
        <v>45289</v>
      </c>
      <c r="U436" s="21">
        <v>45289</v>
      </c>
      <c r="V436" s="23">
        <v>0.25277777777777777</v>
      </c>
      <c r="W436">
        <v>91</v>
      </c>
      <c r="X436" s="24">
        <v>-79348.00113864553</v>
      </c>
      <c r="Y436" s="24">
        <v>-79348.00113864553</v>
      </c>
      <c r="Z436" s="24">
        <v>-78740.277777777781</v>
      </c>
      <c r="AA436" s="24">
        <v>-78740.277777777781</v>
      </c>
      <c r="AB436" s="24">
        <f t="shared" si="59"/>
        <v>-78740.277777777781</v>
      </c>
      <c r="AC436">
        <v>1.0077180748915171</v>
      </c>
      <c r="AD436">
        <v>0</v>
      </c>
      <c r="AE436" s="22">
        <v>50000000</v>
      </c>
      <c r="AF436" s="25">
        <v>6.2300000000000003E-3</v>
      </c>
      <c r="AG436" s="26">
        <v>0</v>
      </c>
      <c r="AH436" s="27">
        <v>1</v>
      </c>
      <c r="AI436" s="27" t="s">
        <v>103</v>
      </c>
      <c r="AJ436" t="s">
        <v>103</v>
      </c>
      <c r="AK436" t="s">
        <v>78</v>
      </c>
    </row>
    <row r="437" spans="1:37" ht="15" customHeight="1" x14ac:dyDescent="0.25">
      <c r="A437">
        <v>209326</v>
      </c>
      <c r="B437" t="s">
        <v>900</v>
      </c>
      <c r="C437" t="s">
        <v>901</v>
      </c>
      <c r="D437">
        <v>351</v>
      </c>
      <c r="E437" t="s">
        <v>74</v>
      </c>
      <c r="F437" t="s">
        <v>803</v>
      </c>
      <c r="G437" t="s">
        <v>804</v>
      </c>
      <c r="H437" t="s">
        <v>902</v>
      </c>
      <c r="J437" s="21">
        <v>45289</v>
      </c>
      <c r="K437" s="21">
        <v>45380</v>
      </c>
      <c r="L437" s="21">
        <v>45380</v>
      </c>
      <c r="M437" s="22">
        <v>50000000</v>
      </c>
      <c r="N437" t="s">
        <v>78</v>
      </c>
      <c r="O437">
        <v>6.2300000000000003E-3</v>
      </c>
      <c r="P437" t="s">
        <v>80</v>
      </c>
      <c r="R437" s="21">
        <v>45380</v>
      </c>
      <c r="S437" s="21">
        <v>45289</v>
      </c>
      <c r="T437" s="21">
        <v>45380</v>
      </c>
      <c r="U437" s="21">
        <v>45380</v>
      </c>
      <c r="V437" s="23">
        <v>0.25277777777777777</v>
      </c>
      <c r="W437">
        <v>91</v>
      </c>
      <c r="X437" s="24">
        <v>-79449.557288173019</v>
      </c>
      <c r="Y437" s="24">
        <v>-79449.557288173019</v>
      </c>
      <c r="Z437" s="24">
        <v>-78740.277777777781</v>
      </c>
      <c r="AA437" s="24">
        <v>-78740.277777777781</v>
      </c>
      <c r="AB437" s="24">
        <f t="shared" si="59"/>
        <v>-78740.277777777781</v>
      </c>
      <c r="AC437">
        <v>1.0090078360200478</v>
      </c>
      <c r="AD437">
        <v>0</v>
      </c>
      <c r="AE437" s="22">
        <v>50000000</v>
      </c>
      <c r="AF437" s="25">
        <v>6.2300000000000003E-3</v>
      </c>
      <c r="AG437" s="26">
        <v>0</v>
      </c>
      <c r="AH437" s="27">
        <v>1</v>
      </c>
      <c r="AI437" s="27" t="s">
        <v>103</v>
      </c>
      <c r="AJ437" t="s">
        <v>103</v>
      </c>
      <c r="AK437" t="s">
        <v>78</v>
      </c>
    </row>
    <row r="438" spans="1:37" ht="15" customHeight="1" x14ac:dyDescent="0.25">
      <c r="A438">
        <v>209327</v>
      </c>
      <c r="B438" t="s">
        <v>900</v>
      </c>
      <c r="C438" t="s">
        <v>901</v>
      </c>
      <c r="D438">
        <v>351</v>
      </c>
      <c r="E438" t="s">
        <v>74</v>
      </c>
      <c r="F438" t="s">
        <v>803</v>
      </c>
      <c r="G438" t="s">
        <v>804</v>
      </c>
      <c r="H438" t="s">
        <v>902</v>
      </c>
      <c r="J438" s="21">
        <v>45380</v>
      </c>
      <c r="K438" s="21">
        <v>45471</v>
      </c>
      <c r="L438" s="21">
        <v>45471</v>
      </c>
      <c r="M438" s="22">
        <v>50000000</v>
      </c>
      <c r="N438" t="s">
        <v>78</v>
      </c>
      <c r="O438">
        <v>6.2300000000000003E-3</v>
      </c>
      <c r="P438" t="s">
        <v>80</v>
      </c>
      <c r="R438" s="21">
        <v>45471</v>
      </c>
      <c r="S438" s="21">
        <v>45380</v>
      </c>
      <c r="T438" s="21">
        <v>45471</v>
      </c>
      <c r="U438" s="21">
        <v>45471</v>
      </c>
      <c r="V438" s="23">
        <v>0.25277777777777777</v>
      </c>
      <c r="W438">
        <v>91</v>
      </c>
      <c r="X438" s="24">
        <v>-79551.243417679332</v>
      </c>
      <c r="Y438" s="24">
        <v>-79551.243417679332</v>
      </c>
      <c r="Z438" s="24">
        <v>-78740.277777777781</v>
      </c>
      <c r="AA438" s="24">
        <v>-78740.277777777781</v>
      </c>
      <c r="AB438" s="24">
        <f t="shared" si="59"/>
        <v>-78740.277777777781</v>
      </c>
      <c r="AC438">
        <v>1.0102992478917876</v>
      </c>
      <c r="AD438">
        <v>0</v>
      </c>
      <c r="AE438" s="22">
        <v>50000000</v>
      </c>
      <c r="AF438" s="25">
        <v>6.2300000000000003E-3</v>
      </c>
      <c r="AG438" s="26">
        <v>0</v>
      </c>
      <c r="AH438" s="27">
        <v>1</v>
      </c>
      <c r="AI438" s="27" t="s">
        <v>103</v>
      </c>
      <c r="AJ438" t="s">
        <v>103</v>
      </c>
      <c r="AK438" t="s">
        <v>78</v>
      </c>
    </row>
    <row r="439" spans="1:37" ht="15" customHeight="1" x14ac:dyDescent="0.25">
      <c r="A439">
        <v>209328</v>
      </c>
      <c r="B439" t="s">
        <v>900</v>
      </c>
      <c r="C439" t="s">
        <v>901</v>
      </c>
      <c r="D439">
        <v>351</v>
      </c>
      <c r="E439" t="s">
        <v>74</v>
      </c>
      <c r="F439" t="s">
        <v>803</v>
      </c>
      <c r="G439" t="s">
        <v>804</v>
      </c>
      <c r="H439" t="s">
        <v>902</v>
      </c>
      <c r="J439" s="21">
        <v>45471</v>
      </c>
      <c r="K439" s="21">
        <v>45565</v>
      </c>
      <c r="L439" s="21">
        <v>45565</v>
      </c>
      <c r="M439" s="22">
        <v>50000000</v>
      </c>
      <c r="N439" t="s">
        <v>78</v>
      </c>
      <c r="O439">
        <v>6.2300000000000003E-3</v>
      </c>
      <c r="P439" t="s">
        <v>80</v>
      </c>
      <c r="R439" s="21">
        <v>45565</v>
      </c>
      <c r="S439" s="21">
        <v>45471</v>
      </c>
      <c r="T439" s="21">
        <v>45565</v>
      </c>
      <c r="U439" s="21">
        <v>45565</v>
      </c>
      <c r="V439" s="23">
        <v>0.26111111111111113</v>
      </c>
      <c r="W439">
        <v>94</v>
      </c>
      <c r="X439" s="24">
        <v>-82282.454266419998</v>
      </c>
      <c r="Y439" s="24">
        <v>-82282.454266419998</v>
      </c>
      <c r="Z439" s="24">
        <v>-81336.111111111109</v>
      </c>
      <c r="AA439" s="24">
        <v>-81336.111111111109</v>
      </c>
      <c r="AB439" s="24">
        <f t="shared" si="59"/>
        <v>-81336.111111111109</v>
      </c>
      <c r="AC439">
        <v>1.0116349692944639</v>
      </c>
      <c r="AD439">
        <v>0</v>
      </c>
      <c r="AE439" s="22">
        <v>50000000</v>
      </c>
      <c r="AF439" s="25">
        <v>6.2300000000000003E-3</v>
      </c>
      <c r="AG439" s="26">
        <v>0</v>
      </c>
      <c r="AH439" s="27">
        <v>1</v>
      </c>
      <c r="AI439" s="27" t="s">
        <v>103</v>
      </c>
      <c r="AJ439" t="s">
        <v>103</v>
      </c>
      <c r="AK439" t="s">
        <v>78</v>
      </c>
    </row>
    <row r="440" spans="1:37" ht="15" customHeight="1" x14ac:dyDescent="0.25">
      <c r="A440">
        <v>209329</v>
      </c>
      <c r="B440" t="s">
        <v>900</v>
      </c>
      <c r="C440" t="s">
        <v>901</v>
      </c>
      <c r="D440">
        <v>351</v>
      </c>
      <c r="E440" t="s">
        <v>74</v>
      </c>
      <c r="F440" t="s">
        <v>803</v>
      </c>
      <c r="G440" t="s">
        <v>804</v>
      </c>
      <c r="H440" t="s">
        <v>902</v>
      </c>
      <c r="J440" s="21">
        <v>45565</v>
      </c>
      <c r="K440" s="21">
        <v>45656</v>
      </c>
      <c r="L440" s="21">
        <v>45656</v>
      </c>
      <c r="M440" s="22">
        <v>50000000</v>
      </c>
      <c r="N440" t="s">
        <v>78</v>
      </c>
      <c r="O440">
        <v>6.2300000000000003E-3</v>
      </c>
      <c r="P440" t="s">
        <v>80</v>
      </c>
      <c r="R440" s="21">
        <v>45656</v>
      </c>
      <c r="S440" s="21">
        <v>45565</v>
      </c>
      <c r="T440" s="21">
        <v>45656</v>
      </c>
      <c r="U440" s="21">
        <v>45656</v>
      </c>
      <c r="V440" s="23">
        <v>0.25277777777777777</v>
      </c>
      <c r="W440">
        <v>91</v>
      </c>
      <c r="X440" s="24">
        <v>-79758.369379582771</v>
      </c>
      <c r="Y440" s="24">
        <v>-79758.369379582771</v>
      </c>
      <c r="Z440" s="24">
        <v>-78740.277777777781</v>
      </c>
      <c r="AA440" s="24">
        <v>-78740.277777777781</v>
      </c>
      <c r="AB440" s="24">
        <f t="shared" si="59"/>
        <v>-78740.277777777781</v>
      </c>
      <c r="AC440">
        <v>1.0129297435891484</v>
      </c>
      <c r="AD440">
        <v>0</v>
      </c>
      <c r="AE440" s="22">
        <v>50000000</v>
      </c>
      <c r="AF440" s="25">
        <v>6.2300000000000003E-3</v>
      </c>
      <c r="AG440" s="26">
        <v>0</v>
      </c>
      <c r="AH440" s="27">
        <v>1</v>
      </c>
      <c r="AI440" s="27" t="s">
        <v>103</v>
      </c>
      <c r="AJ440" t="s">
        <v>103</v>
      </c>
      <c r="AK440" t="s">
        <v>78</v>
      </c>
    </row>
    <row r="441" spans="1:37" ht="15" customHeight="1" x14ac:dyDescent="0.25">
      <c r="A441">
        <v>209330</v>
      </c>
      <c r="B441" t="s">
        <v>900</v>
      </c>
      <c r="C441" t="s">
        <v>901</v>
      </c>
      <c r="D441">
        <v>351</v>
      </c>
      <c r="E441" t="s">
        <v>74</v>
      </c>
      <c r="F441" t="s">
        <v>803</v>
      </c>
      <c r="G441" t="s">
        <v>804</v>
      </c>
      <c r="H441" t="s">
        <v>902</v>
      </c>
      <c r="J441" s="21">
        <v>45656</v>
      </c>
      <c r="K441" s="21">
        <v>45747</v>
      </c>
      <c r="L441" s="21">
        <v>45747</v>
      </c>
      <c r="M441" s="22">
        <v>50000000</v>
      </c>
      <c r="N441" t="s">
        <v>78</v>
      </c>
      <c r="O441">
        <v>6.2300000000000003E-3</v>
      </c>
      <c r="P441" t="s">
        <v>80</v>
      </c>
      <c r="R441" s="21">
        <v>45747</v>
      </c>
      <c r="S441" s="21">
        <v>45656</v>
      </c>
      <c r="T441" s="21">
        <v>45747</v>
      </c>
      <c r="U441" s="21">
        <v>45747</v>
      </c>
      <c r="V441" s="23">
        <v>0.25277777777777777</v>
      </c>
      <c r="W441">
        <v>91</v>
      </c>
      <c r="X441" s="24">
        <v>-79860.450752403107</v>
      </c>
      <c r="Y441" s="24">
        <v>-79860.450752403107</v>
      </c>
      <c r="Z441" s="24">
        <v>-78740.277777777781</v>
      </c>
      <c r="AA441" s="24">
        <v>-78740.277777777781</v>
      </c>
      <c r="AB441" s="24">
        <f t="shared" si="59"/>
        <v>-78740.277777777781</v>
      </c>
      <c r="AC441">
        <v>1.0142261750433075</v>
      </c>
      <c r="AD441">
        <v>0</v>
      </c>
      <c r="AE441" s="22">
        <v>50000000</v>
      </c>
      <c r="AF441" s="25">
        <v>6.2300000000000003E-3</v>
      </c>
      <c r="AG441" s="26">
        <v>0</v>
      </c>
      <c r="AH441" s="27">
        <v>1</v>
      </c>
      <c r="AI441" s="27" t="s">
        <v>103</v>
      </c>
      <c r="AJ441" t="s">
        <v>103</v>
      </c>
      <c r="AK441" t="s">
        <v>78</v>
      </c>
    </row>
    <row r="442" spans="1:37" ht="15" customHeight="1" x14ac:dyDescent="0.25">
      <c r="A442">
        <v>209331</v>
      </c>
      <c r="B442" t="s">
        <v>900</v>
      </c>
      <c r="C442" t="s">
        <v>901</v>
      </c>
      <c r="D442">
        <v>351</v>
      </c>
      <c r="E442" t="s">
        <v>74</v>
      </c>
      <c r="F442" t="s">
        <v>803</v>
      </c>
      <c r="G442" t="s">
        <v>804</v>
      </c>
      <c r="H442" t="s">
        <v>902</v>
      </c>
      <c r="J442" s="21">
        <v>45747</v>
      </c>
      <c r="K442" s="21">
        <v>45838</v>
      </c>
      <c r="L442" s="21">
        <v>45838</v>
      </c>
      <c r="M442" s="22">
        <v>50000000</v>
      </c>
      <c r="N442" t="s">
        <v>78</v>
      </c>
      <c r="O442">
        <v>6.2300000000000003E-3</v>
      </c>
      <c r="P442" t="s">
        <v>80</v>
      </c>
      <c r="R442" s="21">
        <v>45838</v>
      </c>
      <c r="S442" s="21">
        <v>45747</v>
      </c>
      <c r="T442" s="21">
        <v>45838</v>
      </c>
      <c r="U442" s="21">
        <v>45838</v>
      </c>
      <c r="V442" s="23">
        <v>0.25277777777777777</v>
      </c>
      <c r="W442">
        <v>91</v>
      </c>
      <c r="X442" s="24">
        <v>-79962.662777426551</v>
      </c>
      <c r="Y442" s="24">
        <v>-79962.662777426551</v>
      </c>
      <c r="Z442" s="24">
        <v>-78740.277777777781</v>
      </c>
      <c r="AA442" s="24">
        <v>-78740.277777777781</v>
      </c>
      <c r="AB442" s="24">
        <f t="shared" si="59"/>
        <v>-78740.277777777781</v>
      </c>
      <c r="AC442">
        <v>1.0155242657779111</v>
      </c>
      <c r="AD442">
        <v>0</v>
      </c>
      <c r="AE442" s="22">
        <v>50000000</v>
      </c>
      <c r="AF442" s="25">
        <v>6.2300000000000003E-3</v>
      </c>
      <c r="AG442" s="26">
        <v>0</v>
      </c>
      <c r="AH442" s="27">
        <v>1</v>
      </c>
      <c r="AI442" s="27" t="s">
        <v>103</v>
      </c>
      <c r="AJ442" t="s">
        <v>103</v>
      </c>
      <c r="AK442" t="s">
        <v>78</v>
      </c>
    </row>
    <row r="443" spans="1:37" ht="15" customHeight="1" x14ac:dyDescent="0.25">
      <c r="A443">
        <v>209346</v>
      </c>
      <c r="B443" t="s">
        <v>903</v>
      </c>
      <c r="C443" t="s">
        <v>901</v>
      </c>
      <c r="D443">
        <v>351</v>
      </c>
      <c r="E443" t="s">
        <v>74</v>
      </c>
      <c r="F443" t="s">
        <v>803</v>
      </c>
      <c r="G443" t="s">
        <v>804</v>
      </c>
      <c r="H443" t="s">
        <v>902</v>
      </c>
      <c r="I443" s="21">
        <v>44740</v>
      </c>
      <c r="J443" s="21">
        <v>44742</v>
      </c>
      <c r="K443" s="21">
        <v>44834</v>
      </c>
      <c r="L443" s="21">
        <v>44834</v>
      </c>
      <c r="M443" s="22">
        <v>50000000</v>
      </c>
      <c r="N443" t="s">
        <v>78</v>
      </c>
      <c r="O443" t="s">
        <v>806</v>
      </c>
      <c r="P443" t="s">
        <v>80</v>
      </c>
      <c r="R443" s="21">
        <v>44740</v>
      </c>
      <c r="S443" s="21">
        <v>44742</v>
      </c>
      <c r="T443" s="21">
        <v>44834</v>
      </c>
      <c r="U443" s="21">
        <v>44834</v>
      </c>
      <c r="V443" s="23">
        <v>0.25555555555555554</v>
      </c>
      <c r="W443">
        <v>92</v>
      </c>
      <c r="X443" s="24">
        <v>-26995.997619836733</v>
      </c>
      <c r="Y443" s="24">
        <v>-26995.997619836733</v>
      </c>
      <c r="Z443" s="24">
        <v>-26961.111111111109</v>
      </c>
      <c r="AA443" s="24">
        <v>-26961.111111111109</v>
      </c>
      <c r="AB443" s="24">
        <f t="shared" ref="AB443:AB454" si="60">IF(AA443&lt;0,0,AA443)</f>
        <v>0</v>
      </c>
      <c r="AC443">
        <v>1.0012939566393184</v>
      </c>
      <c r="AD443">
        <v>-293.05555555555554</v>
      </c>
      <c r="AE443" s="22">
        <v>50000000</v>
      </c>
      <c r="AF443" s="25">
        <v>-2.1099999999999999E-3</v>
      </c>
      <c r="AG443" s="26">
        <v>0</v>
      </c>
      <c r="AH443" s="27">
        <v>1</v>
      </c>
      <c r="AI443" s="27" t="s">
        <v>103</v>
      </c>
      <c r="AJ443" t="s">
        <v>103</v>
      </c>
      <c r="AK443" t="s">
        <v>78</v>
      </c>
    </row>
    <row r="444" spans="1:37" ht="15" customHeight="1" x14ac:dyDescent="0.25">
      <c r="A444">
        <v>209347</v>
      </c>
      <c r="B444" t="s">
        <v>903</v>
      </c>
      <c r="C444" t="s">
        <v>901</v>
      </c>
      <c r="D444">
        <v>351</v>
      </c>
      <c r="E444" t="s">
        <v>74</v>
      </c>
      <c r="F444" t="s">
        <v>803</v>
      </c>
      <c r="G444" t="s">
        <v>804</v>
      </c>
      <c r="H444" t="s">
        <v>902</v>
      </c>
      <c r="I444" s="21">
        <v>44832</v>
      </c>
      <c r="J444" s="21">
        <v>44834</v>
      </c>
      <c r="K444" s="21">
        <v>44925</v>
      </c>
      <c r="L444" s="21">
        <v>44925</v>
      </c>
      <c r="M444" s="22">
        <v>50000000</v>
      </c>
      <c r="N444" t="s">
        <v>78</v>
      </c>
      <c r="O444" t="s">
        <v>806</v>
      </c>
      <c r="P444" t="s">
        <v>80</v>
      </c>
      <c r="R444" s="21">
        <v>44832</v>
      </c>
      <c r="S444" s="21">
        <v>44834</v>
      </c>
      <c r="T444" s="21">
        <v>44925</v>
      </c>
      <c r="U444" s="21">
        <v>44925</v>
      </c>
      <c r="V444" s="23">
        <v>0.25277777777777777</v>
      </c>
      <c r="W444">
        <v>91</v>
      </c>
      <c r="X444" s="24">
        <v>76007.524454551793</v>
      </c>
      <c r="Y444" s="24">
        <v>76007.524454551793</v>
      </c>
      <c r="Z444" s="24">
        <v>75812.27028231608</v>
      </c>
      <c r="AA444" s="24">
        <v>75812.27028231608</v>
      </c>
      <c r="AB444" s="24">
        <f t="shared" si="60"/>
        <v>75812.27028231608</v>
      </c>
      <c r="AC444">
        <v>1.0025754956487731</v>
      </c>
      <c r="AD444">
        <v>0</v>
      </c>
      <c r="AE444" s="22">
        <v>50000000</v>
      </c>
      <c r="AF444" s="25">
        <v>5.9983334728865466E-3</v>
      </c>
      <c r="AG444" s="26">
        <v>0</v>
      </c>
      <c r="AH444" s="27">
        <v>1</v>
      </c>
      <c r="AI444" s="27" t="s">
        <v>103</v>
      </c>
      <c r="AJ444" t="s">
        <v>103</v>
      </c>
      <c r="AK444" t="s">
        <v>78</v>
      </c>
    </row>
    <row r="445" spans="1:37" ht="15" customHeight="1" x14ac:dyDescent="0.25">
      <c r="A445">
        <v>209348</v>
      </c>
      <c r="B445" t="s">
        <v>903</v>
      </c>
      <c r="C445" t="s">
        <v>901</v>
      </c>
      <c r="D445">
        <v>351</v>
      </c>
      <c r="E445" t="s">
        <v>74</v>
      </c>
      <c r="F445" t="s">
        <v>803</v>
      </c>
      <c r="G445" t="s">
        <v>804</v>
      </c>
      <c r="H445" t="s">
        <v>902</v>
      </c>
      <c r="I445" s="21">
        <v>44923</v>
      </c>
      <c r="J445" s="21">
        <v>44925</v>
      </c>
      <c r="K445" s="21">
        <v>45015</v>
      </c>
      <c r="L445" s="21">
        <v>45015</v>
      </c>
      <c r="M445" s="22">
        <v>50000000</v>
      </c>
      <c r="N445" t="s">
        <v>78</v>
      </c>
      <c r="O445" t="s">
        <v>806</v>
      </c>
      <c r="P445" t="s">
        <v>80</v>
      </c>
      <c r="R445" s="21">
        <v>44923</v>
      </c>
      <c r="S445" s="21">
        <v>44925</v>
      </c>
      <c r="T445" s="21">
        <v>45015</v>
      </c>
      <c r="U445" s="21">
        <v>45015</v>
      </c>
      <c r="V445" s="23">
        <v>0.25</v>
      </c>
      <c r="W445">
        <v>90</v>
      </c>
      <c r="X445" s="24">
        <v>149880.58326649465</v>
      </c>
      <c r="Y445" s="24">
        <v>149880.58326649465</v>
      </c>
      <c r="Z445" s="24">
        <v>149306.56446154878</v>
      </c>
      <c r="AA445" s="24">
        <v>149306.56446154878</v>
      </c>
      <c r="AB445" s="24">
        <f t="shared" si="60"/>
        <v>149306.56446154878</v>
      </c>
      <c r="AC445">
        <v>1.0038445650867125</v>
      </c>
      <c r="AD445">
        <v>0</v>
      </c>
      <c r="AE445" s="22">
        <v>50000000</v>
      </c>
      <c r="AF445" s="25">
        <v>1.1944525156923902E-2</v>
      </c>
      <c r="AG445" s="26">
        <v>0</v>
      </c>
      <c r="AH445" s="27">
        <v>1</v>
      </c>
      <c r="AI445" s="27" t="s">
        <v>103</v>
      </c>
      <c r="AJ445" t="s">
        <v>103</v>
      </c>
      <c r="AK445" t="s">
        <v>78</v>
      </c>
    </row>
    <row r="446" spans="1:37" ht="15" customHeight="1" x14ac:dyDescent="0.25">
      <c r="A446">
        <v>209349</v>
      </c>
      <c r="B446" t="s">
        <v>903</v>
      </c>
      <c r="C446" t="s">
        <v>901</v>
      </c>
      <c r="D446">
        <v>351</v>
      </c>
      <c r="E446" t="s">
        <v>74</v>
      </c>
      <c r="F446" t="s">
        <v>803</v>
      </c>
      <c r="G446" t="s">
        <v>804</v>
      </c>
      <c r="H446" t="s">
        <v>902</v>
      </c>
      <c r="I446" s="21">
        <v>45013</v>
      </c>
      <c r="J446" s="21">
        <v>45015</v>
      </c>
      <c r="K446" s="21">
        <v>45107</v>
      </c>
      <c r="L446" s="21">
        <v>45107</v>
      </c>
      <c r="M446" s="22">
        <v>50000000</v>
      </c>
      <c r="N446" t="s">
        <v>78</v>
      </c>
      <c r="O446" t="s">
        <v>806</v>
      </c>
      <c r="P446" t="s">
        <v>80</v>
      </c>
      <c r="R446" s="21">
        <v>45013</v>
      </c>
      <c r="S446" s="21">
        <v>45015</v>
      </c>
      <c r="T446" s="21">
        <v>45107</v>
      </c>
      <c r="U446" s="21">
        <v>45107</v>
      </c>
      <c r="V446" s="23">
        <v>0.25555555555555554</v>
      </c>
      <c r="W446">
        <v>92</v>
      </c>
      <c r="X446" s="24">
        <v>198651.39569537918</v>
      </c>
      <c r="Y446" s="24">
        <v>198651.39569537918</v>
      </c>
      <c r="Z446" s="24">
        <v>197634.86149153573</v>
      </c>
      <c r="AA446" s="24">
        <v>197634.86149153573</v>
      </c>
      <c r="AB446" s="24">
        <f t="shared" si="60"/>
        <v>197634.86149153573</v>
      </c>
      <c r="AC446">
        <v>1.0051434964265502</v>
      </c>
      <c r="AD446">
        <v>0</v>
      </c>
      <c r="AE446" s="22">
        <v>50000000</v>
      </c>
      <c r="AF446" s="25">
        <v>1.5467076116728887E-2</v>
      </c>
      <c r="AG446" s="26">
        <v>0</v>
      </c>
      <c r="AH446" s="27">
        <v>1</v>
      </c>
      <c r="AI446" s="27" t="s">
        <v>103</v>
      </c>
      <c r="AJ446" t="s">
        <v>103</v>
      </c>
      <c r="AK446" t="s">
        <v>78</v>
      </c>
    </row>
    <row r="447" spans="1:37" ht="15" customHeight="1" x14ac:dyDescent="0.25">
      <c r="A447">
        <v>209350</v>
      </c>
      <c r="B447" t="s">
        <v>903</v>
      </c>
      <c r="C447" t="s">
        <v>901</v>
      </c>
      <c r="D447">
        <v>351</v>
      </c>
      <c r="E447" t="s">
        <v>74</v>
      </c>
      <c r="F447" t="s">
        <v>803</v>
      </c>
      <c r="G447" t="s">
        <v>804</v>
      </c>
      <c r="H447" t="s">
        <v>902</v>
      </c>
      <c r="I447" s="21">
        <v>45105</v>
      </c>
      <c r="J447" s="21">
        <v>45107</v>
      </c>
      <c r="K447" s="21">
        <v>45198</v>
      </c>
      <c r="L447" s="21">
        <v>45198</v>
      </c>
      <c r="M447" s="22">
        <v>50000000</v>
      </c>
      <c r="N447" t="s">
        <v>78</v>
      </c>
      <c r="O447" t="s">
        <v>806</v>
      </c>
      <c r="P447" t="s">
        <v>80</v>
      </c>
      <c r="R447" s="21">
        <v>45105</v>
      </c>
      <c r="S447" s="21">
        <v>45107</v>
      </c>
      <c r="T447" s="21">
        <v>45198</v>
      </c>
      <c r="U447" s="21">
        <v>45198</v>
      </c>
      <c r="V447" s="23">
        <v>0.25277777777777777</v>
      </c>
      <c r="W447">
        <v>91</v>
      </c>
      <c r="X447" s="24">
        <v>223487.33243447263</v>
      </c>
      <c r="Y447" s="24">
        <v>223487.33243447263</v>
      </c>
      <c r="Z447" s="24">
        <v>222059.49821126892</v>
      </c>
      <c r="AA447" s="24">
        <v>222059.49821126892</v>
      </c>
      <c r="AB447" s="24">
        <f t="shared" si="60"/>
        <v>222059.49821126892</v>
      </c>
      <c r="AC447">
        <v>1.0064299623961379</v>
      </c>
      <c r="AD447">
        <v>0</v>
      </c>
      <c r="AE447" s="22">
        <v>50000000</v>
      </c>
      <c r="AF447" s="25">
        <v>1.7569542715616882E-2</v>
      </c>
      <c r="AG447" s="26">
        <v>0</v>
      </c>
      <c r="AH447" s="27">
        <v>1</v>
      </c>
      <c r="AI447" s="27" t="s">
        <v>103</v>
      </c>
      <c r="AJ447" t="s">
        <v>103</v>
      </c>
      <c r="AK447" t="s">
        <v>78</v>
      </c>
    </row>
    <row r="448" spans="1:37" ht="15" customHeight="1" x14ac:dyDescent="0.25">
      <c r="A448">
        <v>209351</v>
      </c>
      <c r="B448" t="s">
        <v>903</v>
      </c>
      <c r="C448" t="s">
        <v>901</v>
      </c>
      <c r="D448">
        <v>351</v>
      </c>
      <c r="E448" t="s">
        <v>74</v>
      </c>
      <c r="F448" t="s">
        <v>803</v>
      </c>
      <c r="G448" t="s">
        <v>804</v>
      </c>
      <c r="H448" t="s">
        <v>902</v>
      </c>
      <c r="I448" s="21">
        <v>45196</v>
      </c>
      <c r="J448" s="21">
        <v>45198</v>
      </c>
      <c r="K448" s="21">
        <v>45289</v>
      </c>
      <c r="L448" s="21">
        <v>45289</v>
      </c>
      <c r="M448" s="22">
        <v>50000000</v>
      </c>
      <c r="N448" t="s">
        <v>78</v>
      </c>
      <c r="O448" t="s">
        <v>806</v>
      </c>
      <c r="P448" t="s">
        <v>80</v>
      </c>
      <c r="R448" s="21">
        <v>45196</v>
      </c>
      <c r="S448" s="21">
        <v>45198</v>
      </c>
      <c r="T448" s="21">
        <v>45289</v>
      </c>
      <c r="U448" s="21">
        <v>45289</v>
      </c>
      <c r="V448" s="23">
        <v>0.25277777777777777</v>
      </c>
      <c r="W448">
        <v>91</v>
      </c>
      <c r="X448" s="24">
        <v>237886.86893487518</v>
      </c>
      <c r="Y448" s="24">
        <v>237886.86893487518</v>
      </c>
      <c r="Z448" s="24">
        <v>236064.90233936132</v>
      </c>
      <c r="AA448" s="24">
        <v>236064.90233936132</v>
      </c>
      <c r="AB448" s="24">
        <f t="shared" si="60"/>
        <v>236064.90233936132</v>
      </c>
      <c r="AC448">
        <v>1.0077180748915171</v>
      </c>
      <c r="AD448">
        <v>0</v>
      </c>
      <c r="AE448" s="22">
        <v>50000000</v>
      </c>
      <c r="AF448" s="25">
        <v>1.8677662602674741E-2</v>
      </c>
      <c r="AG448" s="26">
        <v>0</v>
      </c>
      <c r="AH448" s="27">
        <v>1</v>
      </c>
      <c r="AI448" s="27" t="s">
        <v>103</v>
      </c>
      <c r="AJ448" t="s">
        <v>103</v>
      </c>
      <c r="AK448" t="s">
        <v>78</v>
      </c>
    </row>
    <row r="449" spans="1:37" ht="15" customHeight="1" x14ac:dyDescent="0.25">
      <c r="A449">
        <v>209352</v>
      </c>
      <c r="B449" t="s">
        <v>903</v>
      </c>
      <c r="C449" t="s">
        <v>901</v>
      </c>
      <c r="D449">
        <v>351</v>
      </c>
      <c r="E449" t="s">
        <v>74</v>
      </c>
      <c r="F449" t="s">
        <v>803</v>
      </c>
      <c r="G449" t="s">
        <v>804</v>
      </c>
      <c r="H449" t="s">
        <v>902</v>
      </c>
      <c r="I449" s="21">
        <v>45287</v>
      </c>
      <c r="J449" s="21">
        <v>45289</v>
      </c>
      <c r="K449" s="21">
        <v>45380</v>
      </c>
      <c r="L449" s="21">
        <v>45380</v>
      </c>
      <c r="M449" s="22">
        <v>50000000</v>
      </c>
      <c r="N449" t="s">
        <v>78</v>
      </c>
      <c r="O449" t="s">
        <v>806</v>
      </c>
      <c r="P449" t="s">
        <v>80</v>
      </c>
      <c r="R449" s="21">
        <v>45287</v>
      </c>
      <c r="S449" s="21">
        <v>45289</v>
      </c>
      <c r="T449" s="21">
        <v>45380</v>
      </c>
      <c r="U449" s="21">
        <v>45380</v>
      </c>
      <c r="V449" s="23">
        <v>0.25277777777777777</v>
      </c>
      <c r="W449">
        <v>91</v>
      </c>
      <c r="X449" s="24">
        <v>240502.85561958948</v>
      </c>
      <c r="Y449" s="24">
        <v>240502.85561958948</v>
      </c>
      <c r="Z449" s="24">
        <v>238355.7857867924</v>
      </c>
      <c r="AA449" s="24">
        <v>238355.7857867924</v>
      </c>
      <c r="AB449" s="24">
        <f t="shared" si="60"/>
        <v>238355.7857867924</v>
      </c>
      <c r="AC449">
        <v>1.0090078360200478</v>
      </c>
      <c r="AD449">
        <v>0</v>
      </c>
      <c r="AE449" s="22">
        <v>50000000</v>
      </c>
      <c r="AF449" s="25">
        <v>1.8858919314998959E-2</v>
      </c>
      <c r="AG449" s="26">
        <v>0</v>
      </c>
      <c r="AH449" s="27">
        <v>1</v>
      </c>
      <c r="AI449" s="27" t="s">
        <v>103</v>
      </c>
      <c r="AJ449" t="s">
        <v>103</v>
      </c>
      <c r="AK449" t="s">
        <v>78</v>
      </c>
    </row>
    <row r="450" spans="1:37" ht="15" customHeight="1" x14ac:dyDescent="0.25">
      <c r="A450">
        <v>209353</v>
      </c>
      <c r="B450" t="s">
        <v>903</v>
      </c>
      <c r="C450" t="s">
        <v>901</v>
      </c>
      <c r="D450">
        <v>351</v>
      </c>
      <c r="E450" t="s">
        <v>74</v>
      </c>
      <c r="F450" t="s">
        <v>803</v>
      </c>
      <c r="G450" t="s">
        <v>804</v>
      </c>
      <c r="H450" t="s">
        <v>902</v>
      </c>
      <c r="I450" s="21">
        <v>45378</v>
      </c>
      <c r="J450" s="21">
        <v>45380</v>
      </c>
      <c r="K450" s="21">
        <v>45471</v>
      </c>
      <c r="L450" s="21">
        <v>45471</v>
      </c>
      <c r="M450" s="22">
        <v>50000000</v>
      </c>
      <c r="N450" t="s">
        <v>78</v>
      </c>
      <c r="O450" t="s">
        <v>806</v>
      </c>
      <c r="P450" t="s">
        <v>80</v>
      </c>
      <c r="R450" s="21">
        <v>45378</v>
      </c>
      <c r="S450" s="21">
        <v>45380</v>
      </c>
      <c r="T450" s="21">
        <v>45471</v>
      </c>
      <c r="U450" s="21">
        <v>45471</v>
      </c>
      <c r="V450" s="23">
        <v>0.25277777777777777</v>
      </c>
      <c r="W450">
        <v>91</v>
      </c>
      <c r="X450" s="24">
        <v>239458.18355675024</v>
      </c>
      <c r="Y450" s="24">
        <v>239458.18355675024</v>
      </c>
      <c r="Z450" s="24">
        <v>237017.08583514497</v>
      </c>
      <c r="AA450" s="24">
        <v>237017.08583514497</v>
      </c>
      <c r="AB450" s="24">
        <f t="shared" si="60"/>
        <v>237017.08583514497</v>
      </c>
      <c r="AC450">
        <v>1.0102992478917876</v>
      </c>
      <c r="AD450">
        <v>0</v>
      </c>
      <c r="AE450" s="22">
        <v>50000000</v>
      </c>
      <c r="AF450" s="25">
        <v>1.8753000197945541E-2</v>
      </c>
      <c r="AG450" s="26">
        <v>0</v>
      </c>
      <c r="AH450" s="27">
        <v>1</v>
      </c>
      <c r="AI450" s="27" t="s">
        <v>103</v>
      </c>
      <c r="AJ450" t="s">
        <v>103</v>
      </c>
      <c r="AK450" t="s">
        <v>78</v>
      </c>
    </row>
    <row r="451" spans="1:37" ht="15" customHeight="1" x14ac:dyDescent="0.25">
      <c r="A451">
        <v>209354</v>
      </c>
      <c r="B451" t="s">
        <v>903</v>
      </c>
      <c r="C451" t="s">
        <v>901</v>
      </c>
      <c r="D451">
        <v>351</v>
      </c>
      <c r="E451" t="s">
        <v>74</v>
      </c>
      <c r="F451" t="s">
        <v>803</v>
      </c>
      <c r="G451" t="s">
        <v>804</v>
      </c>
      <c r="H451" t="s">
        <v>902</v>
      </c>
      <c r="I451" s="21">
        <v>45469</v>
      </c>
      <c r="J451" s="21">
        <v>45471</v>
      </c>
      <c r="K451" s="21">
        <v>45565</v>
      </c>
      <c r="L451" s="21">
        <v>45565</v>
      </c>
      <c r="M451" s="22">
        <v>50000000</v>
      </c>
      <c r="N451" t="s">
        <v>78</v>
      </c>
      <c r="O451" t="s">
        <v>806</v>
      </c>
      <c r="P451" t="s">
        <v>80</v>
      </c>
      <c r="R451" s="21">
        <v>45469</v>
      </c>
      <c r="S451" s="21">
        <v>45471</v>
      </c>
      <c r="T451" s="21">
        <v>45565</v>
      </c>
      <c r="U451" s="21">
        <v>45565</v>
      </c>
      <c r="V451" s="23">
        <v>0.26111111111111113</v>
      </c>
      <c r="W451">
        <v>94</v>
      </c>
      <c r="X451" s="24">
        <v>243754.82409972537</v>
      </c>
      <c r="Y451" s="24">
        <v>243754.82409972537</v>
      </c>
      <c r="Z451" s="24">
        <v>240951.36239677959</v>
      </c>
      <c r="AA451" s="24">
        <v>240951.36239677959</v>
      </c>
      <c r="AB451" s="24">
        <f t="shared" si="60"/>
        <v>240951.36239677959</v>
      </c>
      <c r="AC451">
        <v>1.0116349692944639</v>
      </c>
      <c r="AD451">
        <v>0</v>
      </c>
      <c r="AE451" s="22">
        <v>50000000</v>
      </c>
      <c r="AF451" s="25">
        <v>1.8455849034646948E-2</v>
      </c>
      <c r="AG451" s="26">
        <v>0</v>
      </c>
      <c r="AH451" s="27">
        <v>1</v>
      </c>
      <c r="AI451" s="27" t="s">
        <v>103</v>
      </c>
      <c r="AJ451" t="s">
        <v>103</v>
      </c>
      <c r="AK451" t="s">
        <v>78</v>
      </c>
    </row>
    <row r="452" spans="1:37" ht="15" customHeight="1" x14ac:dyDescent="0.25">
      <c r="A452">
        <v>209355</v>
      </c>
      <c r="B452" t="s">
        <v>903</v>
      </c>
      <c r="C452" t="s">
        <v>901</v>
      </c>
      <c r="D452">
        <v>351</v>
      </c>
      <c r="E452" t="s">
        <v>74</v>
      </c>
      <c r="F452" t="s">
        <v>803</v>
      </c>
      <c r="G452" t="s">
        <v>804</v>
      </c>
      <c r="H452" t="s">
        <v>902</v>
      </c>
      <c r="I452" s="21">
        <v>45561</v>
      </c>
      <c r="J452" s="21">
        <v>45565</v>
      </c>
      <c r="K452" s="21">
        <v>45656</v>
      </c>
      <c r="L452" s="21">
        <v>45656</v>
      </c>
      <c r="M452" s="22">
        <v>50000000</v>
      </c>
      <c r="N452" t="s">
        <v>78</v>
      </c>
      <c r="O452" t="s">
        <v>806</v>
      </c>
      <c r="P452" t="s">
        <v>80</v>
      </c>
      <c r="R452" s="21">
        <v>45561</v>
      </c>
      <c r="S452" s="21">
        <v>45565</v>
      </c>
      <c r="T452" s="21">
        <v>45656</v>
      </c>
      <c r="U452" s="21">
        <v>45656</v>
      </c>
      <c r="V452" s="23">
        <v>0.25277777777777777</v>
      </c>
      <c r="W452">
        <v>91</v>
      </c>
      <c r="X452" s="24">
        <v>222776.44664884574</v>
      </c>
      <c r="Y452" s="24">
        <v>222776.44664884574</v>
      </c>
      <c r="Z452" s="24">
        <v>219932.77229620522</v>
      </c>
      <c r="AA452" s="24">
        <v>219932.77229620522</v>
      </c>
      <c r="AB452" s="24">
        <f t="shared" si="60"/>
        <v>219932.77229620522</v>
      </c>
      <c r="AC452">
        <v>1.0129297435891484</v>
      </c>
      <c r="AD452">
        <v>0</v>
      </c>
      <c r="AE452" s="22">
        <v>50000000</v>
      </c>
      <c r="AF452" s="25">
        <v>1.7401274291567886E-2</v>
      </c>
      <c r="AG452" s="26">
        <v>0</v>
      </c>
      <c r="AH452" s="27">
        <v>1</v>
      </c>
      <c r="AI452" s="27" t="s">
        <v>103</v>
      </c>
      <c r="AJ452" t="s">
        <v>103</v>
      </c>
      <c r="AK452" t="s">
        <v>78</v>
      </c>
    </row>
    <row r="453" spans="1:37" ht="15" customHeight="1" x14ac:dyDescent="0.25">
      <c r="A453">
        <v>209356</v>
      </c>
      <c r="B453" t="s">
        <v>903</v>
      </c>
      <c r="C453" t="s">
        <v>901</v>
      </c>
      <c r="D453">
        <v>351</v>
      </c>
      <c r="E453" t="s">
        <v>74</v>
      </c>
      <c r="F453" t="s">
        <v>803</v>
      </c>
      <c r="G453" t="s">
        <v>804</v>
      </c>
      <c r="H453" t="s">
        <v>902</v>
      </c>
      <c r="I453" s="21">
        <v>45652</v>
      </c>
      <c r="J453" s="21">
        <v>45656</v>
      </c>
      <c r="K453" s="21">
        <v>45747</v>
      </c>
      <c r="L453" s="21">
        <v>45747</v>
      </c>
      <c r="M453" s="22">
        <v>50000000</v>
      </c>
      <c r="N453" t="s">
        <v>78</v>
      </c>
      <c r="O453" t="s">
        <v>806</v>
      </c>
      <c r="P453" t="s">
        <v>80</v>
      </c>
      <c r="R453" s="21">
        <v>45652</v>
      </c>
      <c r="S453" s="21">
        <v>45656</v>
      </c>
      <c r="T453" s="21">
        <v>45747</v>
      </c>
      <c r="U453" s="21">
        <v>45747</v>
      </c>
      <c r="V453" s="23">
        <v>0.25277777777777777</v>
      </c>
      <c r="W453">
        <v>91</v>
      </c>
      <c r="X453" s="24">
        <v>217242.41846128405</v>
      </c>
      <c r="Y453" s="24">
        <v>217242.41846128405</v>
      </c>
      <c r="Z453" s="24">
        <v>214195.23949084413</v>
      </c>
      <c r="AA453" s="24">
        <v>214195.23949084413</v>
      </c>
      <c r="AB453" s="24">
        <f t="shared" si="60"/>
        <v>214195.23949084413</v>
      </c>
      <c r="AC453">
        <v>1.0142261750433075</v>
      </c>
      <c r="AD453">
        <v>0</v>
      </c>
      <c r="AE453" s="22">
        <v>50000000</v>
      </c>
      <c r="AF453" s="25">
        <v>1.6947315652022836E-2</v>
      </c>
      <c r="AG453" s="26">
        <v>0</v>
      </c>
      <c r="AH453" s="27">
        <v>1</v>
      </c>
      <c r="AI453" s="27" t="s">
        <v>103</v>
      </c>
      <c r="AJ453" t="s">
        <v>103</v>
      </c>
      <c r="AK453" t="s">
        <v>78</v>
      </c>
    </row>
    <row r="454" spans="1:37" ht="15" customHeight="1" x14ac:dyDescent="0.25">
      <c r="A454">
        <v>209357</v>
      </c>
      <c r="B454" t="s">
        <v>903</v>
      </c>
      <c r="C454" t="s">
        <v>901</v>
      </c>
      <c r="D454">
        <v>351</v>
      </c>
      <c r="E454" t="s">
        <v>74</v>
      </c>
      <c r="F454" t="s">
        <v>803</v>
      </c>
      <c r="G454" t="s">
        <v>804</v>
      </c>
      <c r="H454" t="s">
        <v>902</v>
      </c>
      <c r="I454" s="21">
        <v>45743</v>
      </c>
      <c r="J454" s="21">
        <v>45747</v>
      </c>
      <c r="K454" s="21">
        <v>45838</v>
      </c>
      <c r="L454" s="21">
        <v>45838</v>
      </c>
      <c r="M454" s="22">
        <v>50000000</v>
      </c>
      <c r="N454" t="s">
        <v>78</v>
      </c>
      <c r="O454" t="s">
        <v>806</v>
      </c>
      <c r="P454" t="s">
        <v>80</v>
      </c>
      <c r="R454" s="21">
        <v>45743</v>
      </c>
      <c r="S454" s="21">
        <v>45747</v>
      </c>
      <c r="T454" s="21">
        <v>45838</v>
      </c>
      <c r="U454" s="21">
        <v>45838</v>
      </c>
      <c r="V454" s="23">
        <v>0.25277777777777777</v>
      </c>
      <c r="W454">
        <v>91</v>
      </c>
      <c r="X454" s="24">
        <v>222708.04673147202</v>
      </c>
      <c r="Y454" s="24">
        <v>222708.04673147202</v>
      </c>
      <c r="Z454" s="24">
        <v>219303.52059177373</v>
      </c>
      <c r="AA454" s="24">
        <v>219303.52059177373</v>
      </c>
      <c r="AB454" s="24">
        <f t="shared" si="60"/>
        <v>219303.52059177373</v>
      </c>
      <c r="AC454">
        <v>1.0155242657779111</v>
      </c>
      <c r="AD454">
        <v>0</v>
      </c>
      <c r="AE454" s="22">
        <v>50000000</v>
      </c>
      <c r="AF454" s="25">
        <v>1.7351487343524954E-2</v>
      </c>
      <c r="AG454" s="26">
        <v>0</v>
      </c>
      <c r="AH454" s="27">
        <v>1</v>
      </c>
      <c r="AI454" s="27" t="s">
        <v>103</v>
      </c>
      <c r="AJ454" t="s">
        <v>103</v>
      </c>
      <c r="AK454" t="s">
        <v>78</v>
      </c>
    </row>
    <row r="455" spans="1:37" ht="15" customHeight="1" x14ac:dyDescent="0.25">
      <c r="A455">
        <v>207762</v>
      </c>
      <c r="B455" t="s">
        <v>904</v>
      </c>
      <c r="C455" t="s">
        <v>905</v>
      </c>
      <c r="D455">
        <v>354</v>
      </c>
      <c r="E455" t="s">
        <v>74</v>
      </c>
      <c r="F455" t="s">
        <v>803</v>
      </c>
      <c r="G455" t="s">
        <v>804</v>
      </c>
      <c r="H455" t="s">
        <v>770</v>
      </c>
      <c r="J455" s="21">
        <v>44662</v>
      </c>
      <c r="K455" s="21">
        <v>44753</v>
      </c>
      <c r="L455" s="21">
        <v>44753</v>
      </c>
      <c r="M455" s="22">
        <v>1308828</v>
      </c>
      <c r="N455" t="s">
        <v>78</v>
      </c>
      <c r="O455">
        <v>3.3500000000000002E-2</v>
      </c>
      <c r="P455" t="s">
        <v>80</v>
      </c>
      <c r="R455" s="21">
        <v>44753</v>
      </c>
      <c r="S455" s="21">
        <v>44662</v>
      </c>
      <c r="T455" s="21">
        <v>44753</v>
      </c>
      <c r="U455" s="21">
        <v>44753</v>
      </c>
      <c r="V455" s="23">
        <v>0.25277777777777777</v>
      </c>
      <c r="W455">
        <v>91</v>
      </c>
      <c r="X455" s="24">
        <v>-11084.941951417524</v>
      </c>
      <c r="Y455" s="24">
        <v>-11084.941951417524</v>
      </c>
      <c r="Z455" s="24">
        <v>-11083.228216666668</v>
      </c>
      <c r="AA455" s="24">
        <v>-11083.228216666668</v>
      </c>
      <c r="AB455" s="24">
        <f t="shared" ref="AB455:AB471" si="61">AA455</f>
        <v>-11083.228216666668</v>
      </c>
      <c r="AC455">
        <v>1.0001546241507757</v>
      </c>
      <c r="AD455">
        <v>-121.79371666666668</v>
      </c>
      <c r="AE455" s="22">
        <v>1308828</v>
      </c>
      <c r="AF455" s="25">
        <v>3.3500000000000002E-2</v>
      </c>
      <c r="AG455" s="26">
        <v>0</v>
      </c>
      <c r="AH455" s="27">
        <v>1</v>
      </c>
      <c r="AI455" s="27" t="s">
        <v>103</v>
      </c>
      <c r="AJ455" t="s">
        <v>103</v>
      </c>
      <c r="AK455" t="s">
        <v>78</v>
      </c>
    </row>
    <row r="456" spans="1:37" ht="15" customHeight="1" x14ac:dyDescent="0.25">
      <c r="A456">
        <v>207763</v>
      </c>
      <c r="B456" t="s">
        <v>904</v>
      </c>
      <c r="C456" t="s">
        <v>905</v>
      </c>
      <c r="D456">
        <v>354</v>
      </c>
      <c r="E456" t="s">
        <v>74</v>
      </c>
      <c r="F456" t="s">
        <v>803</v>
      </c>
      <c r="G456" t="s">
        <v>804</v>
      </c>
      <c r="H456" t="s">
        <v>770</v>
      </c>
      <c r="J456" s="21">
        <v>44753</v>
      </c>
      <c r="K456" s="21">
        <v>44844</v>
      </c>
      <c r="L456" s="21">
        <v>44844</v>
      </c>
      <c r="M456" s="22">
        <v>1237122</v>
      </c>
      <c r="N456" t="s">
        <v>78</v>
      </c>
      <c r="O456">
        <v>3.3500000000000002E-2</v>
      </c>
      <c r="P456" t="s">
        <v>80</v>
      </c>
      <c r="R456" s="21">
        <v>44844</v>
      </c>
      <c r="S456" s="21">
        <v>44753</v>
      </c>
      <c r="T456" s="21">
        <v>44844</v>
      </c>
      <c r="U456" s="21">
        <v>44844</v>
      </c>
      <c r="V456" s="23">
        <v>0.25277777777777777</v>
      </c>
      <c r="W456">
        <v>91</v>
      </c>
      <c r="X456" s="24">
        <v>-10491.047819609543</v>
      </c>
      <c r="Y456" s="24">
        <v>-10491.047819609543</v>
      </c>
      <c r="Z456" s="24">
        <v>-10476.017824999999</v>
      </c>
      <c r="AA456" s="24">
        <v>-10476.017824999999</v>
      </c>
      <c r="AB456" s="24">
        <f t="shared" si="61"/>
        <v>-10476.017824999999</v>
      </c>
      <c r="AC456">
        <v>1.001434704948065</v>
      </c>
      <c r="AD456">
        <v>0</v>
      </c>
      <c r="AE456" s="22">
        <v>1237122</v>
      </c>
      <c r="AF456" s="25">
        <v>3.3500000000000002E-2</v>
      </c>
      <c r="AG456" s="26">
        <v>0</v>
      </c>
      <c r="AH456" s="27">
        <v>1</v>
      </c>
      <c r="AI456" s="27" t="s">
        <v>103</v>
      </c>
      <c r="AJ456" t="s">
        <v>103</v>
      </c>
      <c r="AK456" t="s">
        <v>78</v>
      </c>
    </row>
    <row r="457" spans="1:37" ht="15" customHeight="1" x14ac:dyDescent="0.25">
      <c r="A457">
        <v>207764</v>
      </c>
      <c r="B457" t="s">
        <v>904</v>
      </c>
      <c r="C457" t="s">
        <v>905</v>
      </c>
      <c r="D457">
        <v>354</v>
      </c>
      <c r="E457" t="s">
        <v>74</v>
      </c>
      <c r="F457" t="s">
        <v>803</v>
      </c>
      <c r="G457" t="s">
        <v>804</v>
      </c>
      <c r="H457" t="s">
        <v>770</v>
      </c>
      <c r="J457" s="21">
        <v>44844</v>
      </c>
      <c r="K457" s="21">
        <v>44936</v>
      </c>
      <c r="L457" s="21">
        <v>44936</v>
      </c>
      <c r="M457" s="22">
        <v>1164785</v>
      </c>
      <c r="N457" t="s">
        <v>78</v>
      </c>
      <c r="O457">
        <v>3.3500000000000002E-2</v>
      </c>
      <c r="P457" t="s">
        <v>80</v>
      </c>
      <c r="R457" s="21">
        <v>44936</v>
      </c>
      <c r="S457" s="21">
        <v>44844</v>
      </c>
      <c r="T457" s="21">
        <v>44936</v>
      </c>
      <c r="U457" s="21">
        <v>44936</v>
      </c>
      <c r="V457" s="23">
        <v>0.25555555555555554</v>
      </c>
      <c r="W457">
        <v>92</v>
      </c>
      <c r="X457" s="24">
        <v>-9999.0821321978165</v>
      </c>
      <c r="Y457" s="24">
        <v>-9999.0821321978165</v>
      </c>
      <c r="Z457" s="24">
        <v>-9971.8538055555546</v>
      </c>
      <c r="AA457" s="24">
        <v>-9971.8538055555546</v>
      </c>
      <c r="AB457" s="24">
        <f t="shared" si="61"/>
        <v>-9971.8538055555546</v>
      </c>
      <c r="AC457">
        <v>1.0027305180333763</v>
      </c>
      <c r="AD457">
        <v>0</v>
      </c>
      <c r="AE457" s="22">
        <v>1164785</v>
      </c>
      <c r="AF457" s="25">
        <v>3.3500000000000002E-2</v>
      </c>
      <c r="AG457" s="26">
        <v>0</v>
      </c>
      <c r="AH457" s="27">
        <v>1</v>
      </c>
      <c r="AI457" s="27" t="s">
        <v>103</v>
      </c>
      <c r="AJ457" t="s">
        <v>103</v>
      </c>
      <c r="AK457" t="s">
        <v>78</v>
      </c>
    </row>
    <row r="458" spans="1:37" ht="15" customHeight="1" x14ac:dyDescent="0.25">
      <c r="A458">
        <v>207765</v>
      </c>
      <c r="B458" t="s">
        <v>904</v>
      </c>
      <c r="C458" t="s">
        <v>905</v>
      </c>
      <c r="D458">
        <v>354</v>
      </c>
      <c r="E458" t="s">
        <v>74</v>
      </c>
      <c r="F458" t="s">
        <v>803</v>
      </c>
      <c r="G458" t="s">
        <v>804</v>
      </c>
      <c r="H458" t="s">
        <v>770</v>
      </c>
      <c r="J458" s="21">
        <v>44936</v>
      </c>
      <c r="K458" s="21">
        <v>45026</v>
      </c>
      <c r="L458" s="21">
        <v>45026</v>
      </c>
      <c r="M458" s="22">
        <v>1091810</v>
      </c>
      <c r="N458" t="s">
        <v>78</v>
      </c>
      <c r="O458">
        <v>3.3500000000000002E-2</v>
      </c>
      <c r="P458" t="s">
        <v>80</v>
      </c>
      <c r="R458" s="21">
        <v>45026</v>
      </c>
      <c r="S458" s="21">
        <v>44936</v>
      </c>
      <c r="T458" s="21">
        <v>45026</v>
      </c>
      <c r="U458" s="21">
        <v>45026</v>
      </c>
      <c r="V458" s="23">
        <v>0.25</v>
      </c>
      <c r="W458">
        <v>90</v>
      </c>
      <c r="X458" s="24">
        <v>-9180.4824071734511</v>
      </c>
      <c r="Y458" s="24">
        <v>-9180.4824071734511</v>
      </c>
      <c r="Z458" s="24">
        <v>-9143.9087500000005</v>
      </c>
      <c r="AA458" s="24">
        <v>-9143.9087500000005</v>
      </c>
      <c r="AB458" s="24">
        <f t="shared" si="61"/>
        <v>-9143.9087500000005</v>
      </c>
      <c r="AC458">
        <v>1.0039997837000998</v>
      </c>
      <c r="AD458">
        <v>0</v>
      </c>
      <c r="AE458" s="22">
        <v>1091810</v>
      </c>
      <c r="AF458" s="25">
        <v>3.3500000000000002E-2</v>
      </c>
      <c r="AG458" s="26">
        <v>0</v>
      </c>
      <c r="AH458" s="27">
        <v>1</v>
      </c>
      <c r="AI458" s="27" t="s">
        <v>103</v>
      </c>
      <c r="AJ458" t="s">
        <v>103</v>
      </c>
      <c r="AK458" t="s">
        <v>78</v>
      </c>
    </row>
    <row r="459" spans="1:37" ht="15" customHeight="1" x14ac:dyDescent="0.25">
      <c r="A459">
        <v>207766</v>
      </c>
      <c r="B459" t="s">
        <v>904</v>
      </c>
      <c r="C459" t="s">
        <v>905</v>
      </c>
      <c r="D459">
        <v>354</v>
      </c>
      <c r="E459" t="s">
        <v>74</v>
      </c>
      <c r="F459" t="s">
        <v>803</v>
      </c>
      <c r="G459" t="s">
        <v>804</v>
      </c>
      <c r="H459" t="s">
        <v>770</v>
      </c>
      <c r="J459" s="21">
        <v>45026</v>
      </c>
      <c r="K459" s="21">
        <v>45117</v>
      </c>
      <c r="L459" s="21">
        <v>45117</v>
      </c>
      <c r="M459" s="22">
        <v>1018192</v>
      </c>
      <c r="N459" t="s">
        <v>78</v>
      </c>
      <c r="O459">
        <v>3.3500000000000002E-2</v>
      </c>
      <c r="P459" t="s">
        <v>80</v>
      </c>
      <c r="R459" s="21">
        <v>45117</v>
      </c>
      <c r="S459" s="21">
        <v>45026</v>
      </c>
      <c r="T459" s="21">
        <v>45117</v>
      </c>
      <c r="U459" s="21">
        <v>45117</v>
      </c>
      <c r="V459" s="23">
        <v>0.25277777777777777</v>
      </c>
      <c r="W459">
        <v>91</v>
      </c>
      <c r="X459" s="24">
        <v>-8667.6724082510464</v>
      </c>
      <c r="Y459" s="24">
        <v>-8667.6724082510464</v>
      </c>
      <c r="Z459" s="24">
        <v>-8622.1064222222212</v>
      </c>
      <c r="AA459" s="24">
        <v>-8622.1064222222212</v>
      </c>
      <c r="AB459" s="24">
        <f t="shared" si="61"/>
        <v>-8622.1064222222212</v>
      </c>
      <c r="AC459">
        <v>1.0052847858513305</v>
      </c>
      <c r="AD459">
        <v>0</v>
      </c>
      <c r="AE459" s="22">
        <v>1018192</v>
      </c>
      <c r="AF459" s="25">
        <v>3.3500000000000002E-2</v>
      </c>
      <c r="AG459" s="26">
        <v>0</v>
      </c>
      <c r="AH459" s="27">
        <v>1</v>
      </c>
      <c r="AI459" s="27" t="s">
        <v>103</v>
      </c>
      <c r="AJ459" t="s">
        <v>103</v>
      </c>
      <c r="AK459" t="s">
        <v>78</v>
      </c>
    </row>
    <row r="460" spans="1:37" ht="15" customHeight="1" x14ac:dyDescent="0.25">
      <c r="A460">
        <v>207767</v>
      </c>
      <c r="B460" t="s">
        <v>904</v>
      </c>
      <c r="C460" t="s">
        <v>905</v>
      </c>
      <c r="D460">
        <v>354</v>
      </c>
      <c r="E460" t="s">
        <v>74</v>
      </c>
      <c r="F460" t="s">
        <v>803</v>
      </c>
      <c r="G460" t="s">
        <v>804</v>
      </c>
      <c r="H460" t="s">
        <v>770</v>
      </c>
      <c r="J460" s="21">
        <v>45117</v>
      </c>
      <c r="K460" s="21">
        <v>45209</v>
      </c>
      <c r="L460" s="21">
        <v>45209</v>
      </c>
      <c r="M460" s="22">
        <v>943925</v>
      </c>
      <c r="N460" t="s">
        <v>78</v>
      </c>
      <c r="O460">
        <v>3.3500000000000002E-2</v>
      </c>
      <c r="P460" t="s">
        <v>80</v>
      </c>
      <c r="R460" s="21">
        <v>45209</v>
      </c>
      <c r="S460" s="21">
        <v>45117</v>
      </c>
      <c r="T460" s="21">
        <v>45209</v>
      </c>
      <c r="U460" s="21">
        <v>45209</v>
      </c>
      <c r="V460" s="23">
        <v>0.25555555555555554</v>
      </c>
      <c r="W460">
        <v>92</v>
      </c>
      <c r="X460" s="24">
        <v>-8134.2651920351573</v>
      </c>
      <c r="Y460" s="24">
        <v>-8134.2651920351573</v>
      </c>
      <c r="Z460" s="24">
        <v>-8081.0468055555557</v>
      </c>
      <c r="AA460" s="24">
        <v>-8081.0468055555557</v>
      </c>
      <c r="AB460" s="24">
        <f t="shared" si="61"/>
        <v>-8081.0468055555557</v>
      </c>
      <c r="AC460">
        <v>1.0065855807743886</v>
      </c>
      <c r="AD460">
        <v>0</v>
      </c>
      <c r="AE460" s="22">
        <v>943925</v>
      </c>
      <c r="AF460" s="25">
        <v>3.3500000000000002E-2</v>
      </c>
      <c r="AG460" s="26">
        <v>0</v>
      </c>
      <c r="AH460" s="27">
        <v>1</v>
      </c>
      <c r="AI460" s="27" t="s">
        <v>103</v>
      </c>
      <c r="AJ460" t="s">
        <v>103</v>
      </c>
      <c r="AK460" t="s">
        <v>78</v>
      </c>
    </row>
    <row r="461" spans="1:37" ht="15" customHeight="1" x14ac:dyDescent="0.25">
      <c r="A461">
        <v>207768</v>
      </c>
      <c r="B461" t="s">
        <v>904</v>
      </c>
      <c r="C461" t="s">
        <v>905</v>
      </c>
      <c r="D461">
        <v>354</v>
      </c>
      <c r="E461" t="s">
        <v>74</v>
      </c>
      <c r="F461" t="s">
        <v>803</v>
      </c>
      <c r="G461" t="s">
        <v>804</v>
      </c>
      <c r="H461" t="s">
        <v>770</v>
      </c>
      <c r="J461" s="21">
        <v>45209</v>
      </c>
      <c r="K461" s="21">
        <v>45301</v>
      </c>
      <c r="L461" s="21">
        <v>45301</v>
      </c>
      <c r="M461" s="22">
        <v>869005</v>
      </c>
      <c r="N461" t="s">
        <v>78</v>
      </c>
      <c r="O461">
        <v>3.3500000000000002E-2</v>
      </c>
      <c r="P461" t="s">
        <v>80</v>
      </c>
      <c r="R461" s="21">
        <v>45301</v>
      </c>
      <c r="S461" s="21">
        <v>45209</v>
      </c>
      <c r="T461" s="21">
        <v>45301</v>
      </c>
      <c r="U461" s="21">
        <v>45301</v>
      </c>
      <c r="V461" s="23">
        <v>0.25555555555555554</v>
      </c>
      <c r="W461">
        <v>92</v>
      </c>
      <c r="X461" s="24">
        <v>-7498.3327453532274</v>
      </c>
      <c r="Y461" s="24">
        <v>-7498.3327453532274</v>
      </c>
      <c r="Z461" s="24">
        <v>-7439.6483611111116</v>
      </c>
      <c r="AA461" s="24">
        <v>-7439.6483611111116</v>
      </c>
      <c r="AB461" s="24">
        <f t="shared" si="61"/>
        <v>-7439.6483611111116</v>
      </c>
      <c r="AC461">
        <v>1.0078880588696737</v>
      </c>
      <c r="AD461">
        <v>0</v>
      </c>
      <c r="AE461" s="22">
        <v>869005</v>
      </c>
      <c r="AF461" s="25">
        <v>3.3500000000000002E-2</v>
      </c>
      <c r="AG461" s="26">
        <v>0</v>
      </c>
      <c r="AH461" s="27">
        <v>1</v>
      </c>
      <c r="AI461" s="27" t="s">
        <v>103</v>
      </c>
      <c r="AJ461" t="s">
        <v>103</v>
      </c>
      <c r="AK461" t="s">
        <v>78</v>
      </c>
    </row>
    <row r="462" spans="1:37" ht="15" customHeight="1" x14ac:dyDescent="0.25">
      <c r="A462">
        <v>207769</v>
      </c>
      <c r="B462" t="s">
        <v>904</v>
      </c>
      <c r="C462" t="s">
        <v>905</v>
      </c>
      <c r="D462">
        <v>354</v>
      </c>
      <c r="E462" t="s">
        <v>74</v>
      </c>
      <c r="F462" t="s">
        <v>803</v>
      </c>
      <c r="G462" t="s">
        <v>804</v>
      </c>
      <c r="H462" t="s">
        <v>770</v>
      </c>
      <c r="J462" s="21">
        <v>45301</v>
      </c>
      <c r="K462" s="21">
        <v>45392</v>
      </c>
      <c r="L462" s="21">
        <v>45392</v>
      </c>
      <c r="M462" s="22">
        <v>793424</v>
      </c>
      <c r="N462" t="s">
        <v>78</v>
      </c>
      <c r="O462">
        <v>3.3500000000000002E-2</v>
      </c>
      <c r="P462" t="s">
        <v>80</v>
      </c>
      <c r="R462" s="21">
        <v>45392</v>
      </c>
      <c r="S462" s="21">
        <v>45301</v>
      </c>
      <c r="T462" s="21">
        <v>45392</v>
      </c>
      <c r="U462" s="21">
        <v>45392</v>
      </c>
      <c r="V462" s="23">
        <v>0.25277777777777777</v>
      </c>
      <c r="W462">
        <v>91</v>
      </c>
      <c r="X462" s="24">
        <v>-6780.4235290678153</v>
      </c>
      <c r="Y462" s="24">
        <v>-6780.4235290678153</v>
      </c>
      <c r="Z462" s="24">
        <v>-6718.7585111111111</v>
      </c>
      <c r="AA462" s="24">
        <v>-6718.7585111111111</v>
      </c>
      <c r="AB462" s="24">
        <f t="shared" si="61"/>
        <v>-6718.7585111111111</v>
      </c>
      <c r="AC462">
        <v>1.0091780375577908</v>
      </c>
      <c r="AD462">
        <v>0</v>
      </c>
      <c r="AE462" s="22">
        <v>793424</v>
      </c>
      <c r="AF462" s="25">
        <v>3.3500000000000002E-2</v>
      </c>
      <c r="AG462" s="26">
        <v>0</v>
      </c>
      <c r="AH462" s="27">
        <v>1</v>
      </c>
      <c r="AI462" s="27" t="s">
        <v>103</v>
      </c>
      <c r="AJ462" t="s">
        <v>103</v>
      </c>
      <c r="AK462" t="s">
        <v>78</v>
      </c>
    </row>
    <row r="463" spans="1:37" ht="15" customHeight="1" x14ac:dyDescent="0.25">
      <c r="A463">
        <v>207770</v>
      </c>
      <c r="B463" t="s">
        <v>904</v>
      </c>
      <c r="C463" t="s">
        <v>905</v>
      </c>
      <c r="D463">
        <v>354</v>
      </c>
      <c r="E463" t="s">
        <v>74</v>
      </c>
      <c r="F463" t="s">
        <v>803</v>
      </c>
      <c r="G463" t="s">
        <v>804</v>
      </c>
      <c r="H463" t="s">
        <v>770</v>
      </c>
      <c r="J463" s="21">
        <v>45392</v>
      </c>
      <c r="K463" s="21">
        <v>45483</v>
      </c>
      <c r="L463" s="21">
        <v>45483</v>
      </c>
      <c r="M463" s="22">
        <v>717177</v>
      </c>
      <c r="N463" t="s">
        <v>78</v>
      </c>
      <c r="O463">
        <v>3.3500000000000002E-2</v>
      </c>
      <c r="P463" t="s">
        <v>80</v>
      </c>
      <c r="R463" s="21">
        <v>45483</v>
      </c>
      <c r="S463" s="21">
        <v>45392</v>
      </c>
      <c r="T463" s="21">
        <v>45483</v>
      </c>
      <c r="U463" s="21">
        <v>45483</v>
      </c>
      <c r="V463" s="23">
        <v>0.25277777777777777</v>
      </c>
      <c r="W463">
        <v>91</v>
      </c>
      <c r="X463" s="24">
        <v>-6136.6779597419772</v>
      </c>
      <c r="Y463" s="24">
        <v>-6136.6779597419772</v>
      </c>
      <c r="Z463" s="24">
        <v>-6073.0946791666665</v>
      </c>
      <c r="AA463" s="24">
        <v>-6073.0946791666665</v>
      </c>
      <c r="AB463" s="24">
        <f t="shared" si="61"/>
        <v>-6073.0946791666665</v>
      </c>
      <c r="AC463">
        <v>1.0104696672675677</v>
      </c>
      <c r="AD463">
        <v>0</v>
      </c>
      <c r="AE463" s="22">
        <v>717177</v>
      </c>
      <c r="AF463" s="25">
        <v>3.3500000000000002E-2</v>
      </c>
      <c r="AG463" s="26">
        <v>0</v>
      </c>
      <c r="AH463" s="27">
        <v>1</v>
      </c>
      <c r="AI463" s="27" t="s">
        <v>103</v>
      </c>
      <c r="AJ463" t="s">
        <v>103</v>
      </c>
      <c r="AK463" t="s">
        <v>78</v>
      </c>
    </row>
    <row r="464" spans="1:37" ht="15" customHeight="1" x14ac:dyDescent="0.25">
      <c r="A464">
        <v>207771</v>
      </c>
      <c r="B464" t="s">
        <v>904</v>
      </c>
      <c r="C464" t="s">
        <v>905</v>
      </c>
      <c r="D464">
        <v>354</v>
      </c>
      <c r="E464" t="s">
        <v>74</v>
      </c>
      <c r="F464" t="s">
        <v>803</v>
      </c>
      <c r="G464" t="s">
        <v>804</v>
      </c>
      <c r="H464" t="s">
        <v>770</v>
      </c>
      <c r="J464" s="21">
        <v>45483</v>
      </c>
      <c r="K464" s="21">
        <v>45575</v>
      </c>
      <c r="L464" s="21">
        <v>45575</v>
      </c>
      <c r="M464" s="22">
        <v>640258</v>
      </c>
      <c r="N464" t="s">
        <v>78</v>
      </c>
      <c r="O464">
        <v>3.3500000000000002E-2</v>
      </c>
      <c r="P464" t="s">
        <v>80</v>
      </c>
      <c r="R464" s="21">
        <v>45575</v>
      </c>
      <c r="S464" s="21">
        <v>45483</v>
      </c>
      <c r="T464" s="21">
        <v>45575</v>
      </c>
      <c r="U464" s="21">
        <v>45575</v>
      </c>
      <c r="V464" s="23">
        <v>0.25555555555555554</v>
      </c>
      <c r="W464">
        <v>92</v>
      </c>
      <c r="X464" s="24">
        <v>-5545.8743203932554</v>
      </c>
      <c r="Y464" s="24">
        <v>-5545.8743203932554</v>
      </c>
      <c r="Z464" s="24">
        <v>-5481.319877777777</v>
      </c>
      <c r="AA464" s="24">
        <v>-5481.319877777777</v>
      </c>
      <c r="AB464" s="24">
        <f t="shared" si="61"/>
        <v>-5481.319877777777</v>
      </c>
      <c r="AC464">
        <v>1.0117771712023582</v>
      </c>
      <c r="AD464">
        <v>0</v>
      </c>
      <c r="AE464" s="22">
        <v>640258</v>
      </c>
      <c r="AF464" s="25">
        <v>3.3500000000000002E-2</v>
      </c>
      <c r="AG464" s="26">
        <v>0</v>
      </c>
      <c r="AH464" s="27">
        <v>1</v>
      </c>
      <c r="AI464" s="27" t="s">
        <v>103</v>
      </c>
      <c r="AJ464" t="s">
        <v>103</v>
      </c>
      <c r="AK464" t="s">
        <v>78</v>
      </c>
    </row>
    <row r="465" spans="1:37" ht="15" customHeight="1" x14ac:dyDescent="0.25">
      <c r="A465">
        <v>207772</v>
      </c>
      <c r="B465" t="s">
        <v>904</v>
      </c>
      <c r="C465" t="s">
        <v>905</v>
      </c>
      <c r="D465">
        <v>354</v>
      </c>
      <c r="E465" t="s">
        <v>74</v>
      </c>
      <c r="F465" t="s">
        <v>803</v>
      </c>
      <c r="G465" t="s">
        <v>804</v>
      </c>
      <c r="H465" t="s">
        <v>770</v>
      </c>
      <c r="J465" s="21">
        <v>45575</v>
      </c>
      <c r="K465" s="21">
        <v>45667</v>
      </c>
      <c r="L465" s="21">
        <v>45667</v>
      </c>
      <c r="M465" s="22">
        <v>562661</v>
      </c>
      <c r="N465" t="s">
        <v>78</v>
      </c>
      <c r="O465">
        <v>3.3500000000000002E-2</v>
      </c>
      <c r="P465" t="s">
        <v>80</v>
      </c>
      <c r="R465" s="21">
        <v>45667</v>
      </c>
      <c r="S465" s="21">
        <v>45575</v>
      </c>
      <c r="T465" s="21">
        <v>45667</v>
      </c>
      <c r="U465" s="21">
        <v>45667</v>
      </c>
      <c r="V465" s="23">
        <v>0.25555555555555554</v>
      </c>
      <c r="W465">
        <v>92</v>
      </c>
      <c r="X465" s="24">
        <v>-4880.0404123762755</v>
      </c>
      <c r="Y465" s="24">
        <v>-4880.0404123762755</v>
      </c>
      <c r="Z465" s="24">
        <v>-4817.0033388888887</v>
      </c>
      <c r="AA465" s="24">
        <v>-4817.0033388888887</v>
      </c>
      <c r="AB465" s="24">
        <f t="shared" si="61"/>
        <v>-4817.0033388888887</v>
      </c>
      <c r="AC465">
        <v>1.0130863669905463</v>
      </c>
      <c r="AD465">
        <v>0</v>
      </c>
      <c r="AE465" s="22">
        <v>562661</v>
      </c>
      <c r="AF465" s="25">
        <v>3.3500000000000002E-2</v>
      </c>
      <c r="AG465" s="26">
        <v>0</v>
      </c>
      <c r="AH465" s="27">
        <v>1</v>
      </c>
      <c r="AI465" s="27" t="s">
        <v>103</v>
      </c>
      <c r="AJ465" t="s">
        <v>103</v>
      </c>
      <c r="AK465" t="s">
        <v>78</v>
      </c>
    </row>
    <row r="466" spans="1:37" ht="15" customHeight="1" x14ac:dyDescent="0.25">
      <c r="A466">
        <v>207773</v>
      </c>
      <c r="B466" t="s">
        <v>904</v>
      </c>
      <c r="C466" t="s">
        <v>905</v>
      </c>
      <c r="D466">
        <v>354</v>
      </c>
      <c r="E466" t="s">
        <v>74</v>
      </c>
      <c r="F466" t="s">
        <v>803</v>
      </c>
      <c r="G466" t="s">
        <v>804</v>
      </c>
      <c r="H466" t="s">
        <v>770</v>
      </c>
      <c r="J466" s="21">
        <v>45667</v>
      </c>
      <c r="K466" s="21">
        <v>45757</v>
      </c>
      <c r="L466" s="21">
        <v>45757</v>
      </c>
      <c r="M466" s="22">
        <v>484381</v>
      </c>
      <c r="N466" t="s">
        <v>78</v>
      </c>
      <c r="O466">
        <v>3.3500000000000002E-2</v>
      </c>
      <c r="P466" t="s">
        <v>80</v>
      </c>
      <c r="R466" s="21">
        <v>45757</v>
      </c>
      <c r="S466" s="21">
        <v>45667</v>
      </c>
      <c r="T466" s="21">
        <v>45757</v>
      </c>
      <c r="U466" s="21">
        <v>45757</v>
      </c>
      <c r="V466" s="23">
        <v>0.25</v>
      </c>
      <c r="W466">
        <v>90</v>
      </c>
      <c r="X466" s="24">
        <v>-4114.9804162614701</v>
      </c>
      <c r="Y466" s="24">
        <v>-4114.9804162614701</v>
      </c>
      <c r="Z466" s="24">
        <v>-4056.6908750000007</v>
      </c>
      <c r="AA466" s="24">
        <v>-4056.6908750000007</v>
      </c>
      <c r="AB466" s="24">
        <f t="shared" si="61"/>
        <v>-4056.6908750000007</v>
      </c>
      <c r="AC466">
        <v>1.0143687411877222</v>
      </c>
      <c r="AD466">
        <v>0</v>
      </c>
      <c r="AE466" s="22">
        <v>484381</v>
      </c>
      <c r="AF466" s="25">
        <v>3.3500000000000002E-2</v>
      </c>
      <c r="AG466" s="26">
        <v>0</v>
      </c>
      <c r="AH466" s="27">
        <v>1</v>
      </c>
      <c r="AI466" s="27" t="s">
        <v>103</v>
      </c>
      <c r="AJ466" t="s">
        <v>103</v>
      </c>
      <c r="AK466" t="s">
        <v>78</v>
      </c>
    </row>
    <row r="467" spans="1:37" ht="15" customHeight="1" x14ac:dyDescent="0.25">
      <c r="A467">
        <v>207774</v>
      </c>
      <c r="B467" t="s">
        <v>904</v>
      </c>
      <c r="C467" t="s">
        <v>905</v>
      </c>
      <c r="D467">
        <v>354</v>
      </c>
      <c r="E467" t="s">
        <v>74</v>
      </c>
      <c r="F467" t="s">
        <v>803</v>
      </c>
      <c r="G467" t="s">
        <v>804</v>
      </c>
      <c r="H467" t="s">
        <v>770</v>
      </c>
      <c r="J467" s="21">
        <v>45757</v>
      </c>
      <c r="K467" s="21">
        <v>45848</v>
      </c>
      <c r="L467" s="21">
        <v>45848</v>
      </c>
      <c r="M467" s="22">
        <v>405411</v>
      </c>
      <c r="N467" t="s">
        <v>78</v>
      </c>
      <c r="O467">
        <v>3.3500000000000002E-2</v>
      </c>
      <c r="P467" t="s">
        <v>80</v>
      </c>
      <c r="R467" s="21">
        <v>45848</v>
      </c>
      <c r="S467" s="21">
        <v>45757</v>
      </c>
      <c r="T467" s="21">
        <v>45848</v>
      </c>
      <c r="U467" s="21">
        <v>45848</v>
      </c>
      <c r="V467" s="23">
        <v>0.25277777777777777</v>
      </c>
      <c r="W467">
        <v>91</v>
      </c>
      <c r="X467" s="24">
        <v>-3486.8284028931812</v>
      </c>
      <c r="Y467" s="24">
        <v>-3486.8284028931812</v>
      </c>
      <c r="Z467" s="24">
        <v>-3433.0428708333334</v>
      </c>
      <c r="AA467" s="24">
        <v>-3433.0428708333334</v>
      </c>
      <c r="AB467" s="24">
        <f t="shared" si="61"/>
        <v>-3433.0428708333334</v>
      </c>
      <c r="AC467">
        <v>1.0156670143902957</v>
      </c>
      <c r="AD467">
        <v>0</v>
      </c>
      <c r="AE467" s="22">
        <v>405411</v>
      </c>
      <c r="AF467" s="25">
        <v>3.3500000000000002E-2</v>
      </c>
      <c r="AG467" s="26">
        <v>0</v>
      </c>
      <c r="AH467" s="27">
        <v>1</v>
      </c>
      <c r="AI467" s="27" t="s">
        <v>103</v>
      </c>
      <c r="AJ467" t="s">
        <v>103</v>
      </c>
      <c r="AK467" t="s">
        <v>78</v>
      </c>
    </row>
    <row r="468" spans="1:37" ht="15" customHeight="1" x14ac:dyDescent="0.25">
      <c r="A468">
        <v>207775</v>
      </c>
      <c r="B468" t="s">
        <v>904</v>
      </c>
      <c r="C468" t="s">
        <v>905</v>
      </c>
      <c r="D468">
        <v>354</v>
      </c>
      <c r="E468" t="s">
        <v>74</v>
      </c>
      <c r="F468" t="s">
        <v>803</v>
      </c>
      <c r="G468" t="s">
        <v>804</v>
      </c>
      <c r="H468" t="s">
        <v>770</v>
      </c>
      <c r="J468" s="21">
        <v>45848</v>
      </c>
      <c r="K468" s="21">
        <v>45940</v>
      </c>
      <c r="L468" s="21">
        <v>45940</v>
      </c>
      <c r="M468" s="22">
        <v>325745</v>
      </c>
      <c r="N468" t="s">
        <v>78</v>
      </c>
      <c r="O468">
        <v>3.3500000000000002E-2</v>
      </c>
      <c r="P468" t="s">
        <v>80</v>
      </c>
      <c r="R468" s="21">
        <v>45940</v>
      </c>
      <c r="S468" s="21">
        <v>45848</v>
      </c>
      <c r="T468" s="21">
        <v>45940</v>
      </c>
      <c r="U468" s="21">
        <v>45940</v>
      </c>
      <c r="V468" s="23">
        <v>0.25555555555555554</v>
      </c>
      <c r="W468">
        <v>92</v>
      </c>
      <c r="X468" s="24">
        <v>-2836.095397172041</v>
      </c>
      <c r="Y468" s="24">
        <v>-2836.095397172041</v>
      </c>
      <c r="Z468" s="24">
        <v>-2788.7391388888886</v>
      </c>
      <c r="AA468" s="24">
        <v>-2788.7391388888886</v>
      </c>
      <c r="AB468" s="24">
        <f t="shared" si="61"/>
        <v>-2788.7391388888886</v>
      </c>
      <c r="AC468">
        <v>1.0169812434669026</v>
      </c>
      <c r="AD468">
        <v>0</v>
      </c>
      <c r="AE468" s="22">
        <v>325745</v>
      </c>
      <c r="AF468" s="25">
        <v>3.3500000000000002E-2</v>
      </c>
      <c r="AG468" s="26">
        <v>0</v>
      </c>
      <c r="AH468" s="27">
        <v>1</v>
      </c>
      <c r="AI468" s="27" t="s">
        <v>103</v>
      </c>
      <c r="AJ468" t="s">
        <v>103</v>
      </c>
      <c r="AK468" t="s">
        <v>78</v>
      </c>
    </row>
    <row r="469" spans="1:37" ht="15" customHeight="1" x14ac:dyDescent="0.25">
      <c r="A469">
        <v>207776</v>
      </c>
      <c r="B469" t="s">
        <v>904</v>
      </c>
      <c r="C469" t="s">
        <v>905</v>
      </c>
      <c r="D469">
        <v>354</v>
      </c>
      <c r="E469" t="s">
        <v>74</v>
      </c>
      <c r="F469" t="s">
        <v>803</v>
      </c>
      <c r="G469" t="s">
        <v>804</v>
      </c>
      <c r="H469" t="s">
        <v>770</v>
      </c>
      <c r="J469" s="21">
        <v>45940</v>
      </c>
      <c r="K469" s="21">
        <v>46034</v>
      </c>
      <c r="L469" s="21">
        <v>46034</v>
      </c>
      <c r="M469" s="22">
        <v>245378</v>
      </c>
      <c r="N469" t="s">
        <v>78</v>
      </c>
      <c r="O469">
        <v>3.3500000000000002E-2</v>
      </c>
      <c r="P469" t="s">
        <v>80</v>
      </c>
      <c r="R469" s="21">
        <v>46034</v>
      </c>
      <c r="S469" s="21">
        <v>45940</v>
      </c>
      <c r="T469" s="21">
        <v>46034</v>
      </c>
      <c r="U469" s="21">
        <v>46034</v>
      </c>
      <c r="V469" s="23">
        <v>0.26111111111111113</v>
      </c>
      <c r="W469">
        <v>94</v>
      </c>
      <c r="X469" s="24">
        <v>-2185.7099480239058</v>
      </c>
      <c r="Y469" s="24">
        <v>-2185.7099480239058</v>
      </c>
      <c r="Z469" s="24">
        <v>-2146.3758944444448</v>
      </c>
      <c r="AA469" s="24">
        <v>-2146.3758944444448</v>
      </c>
      <c r="AB469" s="24">
        <f t="shared" si="61"/>
        <v>-2146.3758944444448</v>
      </c>
      <c r="AC469">
        <v>1.0183257991674575</v>
      </c>
      <c r="AD469">
        <v>0</v>
      </c>
      <c r="AE469" s="22">
        <v>245378</v>
      </c>
      <c r="AF469" s="25">
        <v>3.3500000000000002E-2</v>
      </c>
      <c r="AG469" s="26">
        <v>0</v>
      </c>
      <c r="AH469" s="27">
        <v>1</v>
      </c>
      <c r="AI469" s="27" t="s">
        <v>103</v>
      </c>
      <c r="AJ469" t="s">
        <v>103</v>
      </c>
      <c r="AK469" t="s">
        <v>78</v>
      </c>
    </row>
    <row r="470" spans="1:37" ht="15" customHeight="1" x14ac:dyDescent="0.25">
      <c r="A470">
        <v>207777</v>
      </c>
      <c r="B470" t="s">
        <v>904</v>
      </c>
      <c r="C470" t="s">
        <v>905</v>
      </c>
      <c r="D470">
        <v>354</v>
      </c>
      <c r="E470" t="s">
        <v>74</v>
      </c>
      <c r="F470" t="s">
        <v>803</v>
      </c>
      <c r="G470" t="s">
        <v>804</v>
      </c>
      <c r="H470" t="s">
        <v>770</v>
      </c>
      <c r="J470" s="21">
        <v>46034</v>
      </c>
      <c r="K470" s="21">
        <v>46122</v>
      </c>
      <c r="L470" s="21">
        <v>46122</v>
      </c>
      <c r="M470" s="22">
        <v>164302</v>
      </c>
      <c r="N470" t="s">
        <v>78</v>
      </c>
      <c r="O470">
        <v>3.3500000000000002E-2</v>
      </c>
      <c r="P470" t="s">
        <v>80</v>
      </c>
      <c r="R470" s="21">
        <v>46122</v>
      </c>
      <c r="S470" s="21">
        <v>46034</v>
      </c>
      <c r="T470" s="21">
        <v>46122</v>
      </c>
      <c r="U470" s="21">
        <v>46122</v>
      </c>
      <c r="V470" s="23">
        <v>0.24444444444444444</v>
      </c>
      <c r="W470">
        <v>88</v>
      </c>
      <c r="X470" s="24">
        <v>-1371.8030146722551</v>
      </c>
      <c r="Y470" s="24">
        <v>-1371.8030146722551</v>
      </c>
      <c r="Z470" s="24">
        <v>-1345.4508222222223</v>
      </c>
      <c r="AA470" s="24">
        <v>-1345.4508222222223</v>
      </c>
      <c r="AB470" s="24">
        <f t="shared" si="61"/>
        <v>-1345.4508222222223</v>
      </c>
      <c r="AC470">
        <v>1.0195861431832254</v>
      </c>
      <c r="AD470">
        <v>0</v>
      </c>
      <c r="AE470" s="22">
        <v>164302</v>
      </c>
      <c r="AF470" s="25">
        <v>3.3500000000000002E-2</v>
      </c>
      <c r="AG470" s="26">
        <v>0</v>
      </c>
      <c r="AH470" s="27">
        <v>1</v>
      </c>
      <c r="AI470" s="27" t="s">
        <v>103</v>
      </c>
      <c r="AJ470" t="s">
        <v>103</v>
      </c>
      <c r="AK470" t="s">
        <v>78</v>
      </c>
    </row>
    <row r="471" spans="1:37" ht="15" customHeight="1" x14ac:dyDescent="0.25">
      <c r="A471">
        <v>207778</v>
      </c>
      <c r="B471" t="s">
        <v>904</v>
      </c>
      <c r="C471" t="s">
        <v>905</v>
      </c>
      <c r="D471">
        <v>354</v>
      </c>
      <c r="E471" t="s">
        <v>74</v>
      </c>
      <c r="F471" t="s">
        <v>803</v>
      </c>
      <c r="G471" t="s">
        <v>804</v>
      </c>
      <c r="H471" t="s">
        <v>770</v>
      </c>
      <c r="J471" s="21">
        <v>46122</v>
      </c>
      <c r="K471" s="21">
        <v>46213</v>
      </c>
      <c r="L471" s="21">
        <v>46213</v>
      </c>
      <c r="M471" s="22">
        <v>82512</v>
      </c>
      <c r="N471" t="s">
        <v>78</v>
      </c>
      <c r="O471">
        <v>3.3500000000000002E-2</v>
      </c>
      <c r="P471" t="s">
        <v>80</v>
      </c>
      <c r="R471" s="21">
        <v>46213</v>
      </c>
      <c r="S471" s="21">
        <v>46122</v>
      </c>
      <c r="T471" s="21">
        <v>46213</v>
      </c>
      <c r="U471" s="21">
        <v>46213</v>
      </c>
      <c r="V471" s="23">
        <v>0.25277777777777777</v>
      </c>
      <c r="W471">
        <v>91</v>
      </c>
      <c r="X471" s="24">
        <v>-713.31314584802328</v>
      </c>
      <c r="Y471" s="24">
        <v>-713.31314584802328</v>
      </c>
      <c r="Z471" s="24">
        <v>-698.71619999999996</v>
      </c>
      <c r="AA471" s="24">
        <v>-698.71619999999996</v>
      </c>
      <c r="AB471" s="24">
        <f t="shared" si="61"/>
        <v>-698.71619999999996</v>
      </c>
      <c r="AC471">
        <v>1.0208910940493769</v>
      </c>
      <c r="AD471">
        <v>0</v>
      </c>
      <c r="AE471" s="22">
        <v>82512</v>
      </c>
      <c r="AF471" s="25">
        <v>3.3500000000000002E-2</v>
      </c>
      <c r="AG471" s="26">
        <v>0</v>
      </c>
      <c r="AH471" s="27">
        <v>1</v>
      </c>
      <c r="AI471" s="27" t="s">
        <v>103</v>
      </c>
      <c r="AJ471" t="s">
        <v>103</v>
      </c>
      <c r="AK471" t="s">
        <v>78</v>
      </c>
    </row>
    <row r="472" spans="1:37" ht="15" customHeight="1" x14ac:dyDescent="0.25">
      <c r="A472">
        <v>207822</v>
      </c>
      <c r="B472" t="s">
        <v>906</v>
      </c>
      <c r="C472" t="s">
        <v>905</v>
      </c>
      <c r="D472">
        <v>354</v>
      </c>
      <c r="E472" t="s">
        <v>74</v>
      </c>
      <c r="F472" t="s">
        <v>803</v>
      </c>
      <c r="G472" t="s">
        <v>804</v>
      </c>
      <c r="H472" t="s">
        <v>770</v>
      </c>
      <c r="I472" s="21">
        <v>44658</v>
      </c>
      <c r="J472" s="21">
        <v>44662</v>
      </c>
      <c r="K472" s="21">
        <v>44753</v>
      </c>
      <c r="L472" s="21">
        <v>44753</v>
      </c>
      <c r="M472" s="22">
        <v>1308828</v>
      </c>
      <c r="N472" t="s">
        <v>78</v>
      </c>
      <c r="O472" t="s">
        <v>806</v>
      </c>
      <c r="P472" t="s">
        <v>80</v>
      </c>
      <c r="R472" s="21">
        <v>44658</v>
      </c>
      <c r="S472" s="21">
        <v>44662</v>
      </c>
      <c r="T472" s="21">
        <v>44753</v>
      </c>
      <c r="U472" s="21">
        <v>44753</v>
      </c>
      <c r="V472" s="23">
        <v>0.25277777777777777</v>
      </c>
      <c r="W472">
        <v>91</v>
      </c>
      <c r="X472" s="24">
        <v>-1538.6561216146711</v>
      </c>
      <c r="Y472" s="24">
        <v>-1538.6561216146711</v>
      </c>
      <c r="Z472" s="24">
        <v>-1538.4182450000001</v>
      </c>
      <c r="AA472" s="24">
        <v>-1538.4182450000001</v>
      </c>
      <c r="AB472" s="24">
        <f t="shared" ref="AB472:AB488" si="62">IF(AA472&lt;0,0,AA472)</f>
        <v>0</v>
      </c>
      <c r="AC472">
        <v>1.0001546241507757</v>
      </c>
      <c r="AD472">
        <v>-16.905695000000001</v>
      </c>
      <c r="AE472" s="22">
        <v>1308828</v>
      </c>
      <c r="AF472" s="25">
        <v>-4.6500000000000005E-3</v>
      </c>
      <c r="AG472" s="26">
        <v>0</v>
      </c>
      <c r="AH472" s="27">
        <v>1</v>
      </c>
      <c r="AI472" s="27" t="s">
        <v>103</v>
      </c>
      <c r="AJ472" t="s">
        <v>103</v>
      </c>
      <c r="AK472" t="s">
        <v>78</v>
      </c>
    </row>
    <row r="473" spans="1:37" ht="15" customHeight="1" x14ac:dyDescent="0.25">
      <c r="A473">
        <v>207823</v>
      </c>
      <c r="B473" t="s">
        <v>906</v>
      </c>
      <c r="C473" t="s">
        <v>905</v>
      </c>
      <c r="D473">
        <v>354</v>
      </c>
      <c r="E473" t="s">
        <v>74</v>
      </c>
      <c r="F473" t="s">
        <v>803</v>
      </c>
      <c r="G473" t="s">
        <v>804</v>
      </c>
      <c r="H473" t="s">
        <v>770</v>
      </c>
      <c r="I473" s="21">
        <v>44749</v>
      </c>
      <c r="J473" s="21">
        <v>44753</v>
      </c>
      <c r="K473" s="21">
        <v>44844</v>
      </c>
      <c r="L473" s="21">
        <v>44844</v>
      </c>
      <c r="M473" s="22">
        <v>1237122</v>
      </c>
      <c r="N473" t="s">
        <v>78</v>
      </c>
      <c r="O473" t="s">
        <v>806</v>
      </c>
      <c r="P473" t="s">
        <v>80</v>
      </c>
      <c r="R473" s="21">
        <v>44749</v>
      </c>
      <c r="S473" s="21">
        <v>44753</v>
      </c>
      <c r="T473" s="21">
        <v>44844</v>
      </c>
      <c r="U473" s="21">
        <v>44844</v>
      </c>
      <c r="V473" s="23">
        <v>0.25277777777777777</v>
      </c>
      <c r="W473">
        <v>91</v>
      </c>
      <c r="X473" s="24">
        <v>-428.26433206402902</v>
      </c>
      <c r="Y473" s="24">
        <v>-428.26433206402902</v>
      </c>
      <c r="Z473" s="24">
        <v>-427.65077937481612</v>
      </c>
      <c r="AA473" s="24">
        <v>-427.65077937481612</v>
      </c>
      <c r="AB473" s="24">
        <f t="shared" si="62"/>
        <v>0</v>
      </c>
      <c r="AC473">
        <v>1.001434704948065</v>
      </c>
      <c r="AD473">
        <v>0</v>
      </c>
      <c r="AE473" s="22">
        <v>1237122</v>
      </c>
      <c r="AF473" s="25">
        <v>-1.36753309782158E-3</v>
      </c>
      <c r="AG473" s="26">
        <v>0</v>
      </c>
      <c r="AH473" s="27">
        <v>1</v>
      </c>
      <c r="AI473" s="27" t="s">
        <v>103</v>
      </c>
      <c r="AJ473" t="s">
        <v>103</v>
      </c>
      <c r="AK473" t="s">
        <v>78</v>
      </c>
    </row>
    <row r="474" spans="1:37" ht="15" customHeight="1" x14ac:dyDescent="0.25">
      <c r="A474">
        <v>207824</v>
      </c>
      <c r="B474" t="s">
        <v>906</v>
      </c>
      <c r="C474" t="s">
        <v>905</v>
      </c>
      <c r="D474">
        <v>354</v>
      </c>
      <c r="E474" t="s">
        <v>74</v>
      </c>
      <c r="F474" t="s">
        <v>803</v>
      </c>
      <c r="G474" t="s">
        <v>804</v>
      </c>
      <c r="H474" t="s">
        <v>770</v>
      </c>
      <c r="I474" s="21">
        <v>44840</v>
      </c>
      <c r="J474" s="21">
        <v>44844</v>
      </c>
      <c r="K474" s="21">
        <v>44936</v>
      </c>
      <c r="L474" s="21">
        <v>44936</v>
      </c>
      <c r="M474" s="22">
        <v>1164785</v>
      </c>
      <c r="N474" t="s">
        <v>78</v>
      </c>
      <c r="O474" t="s">
        <v>806</v>
      </c>
      <c r="P474" t="s">
        <v>80</v>
      </c>
      <c r="R474" s="21">
        <v>44840</v>
      </c>
      <c r="S474" s="21">
        <v>44844</v>
      </c>
      <c r="T474" s="21">
        <v>44936</v>
      </c>
      <c r="U474" s="21">
        <v>44936</v>
      </c>
      <c r="V474" s="23">
        <v>0.25555555555555554</v>
      </c>
      <c r="W474">
        <v>92</v>
      </c>
      <c r="X474" s="24">
        <v>2053.9968661831476</v>
      </c>
      <c r="Y474" s="24">
        <v>2053.9968661831476</v>
      </c>
      <c r="Z474" s="24">
        <v>2048.4036630415785</v>
      </c>
      <c r="AA474" s="24">
        <v>2048.4036630415785</v>
      </c>
      <c r="AB474" s="24">
        <f t="shared" si="62"/>
        <v>2048.4036630415785</v>
      </c>
      <c r="AC474">
        <v>1.0027305180333763</v>
      </c>
      <c r="AD474">
        <v>0</v>
      </c>
      <c r="AE474" s="22">
        <v>1164785</v>
      </c>
      <c r="AF474" s="25">
        <v>6.8815211343814763E-3</v>
      </c>
      <c r="AG474" s="26">
        <v>0</v>
      </c>
      <c r="AH474" s="27">
        <v>1</v>
      </c>
      <c r="AI474" s="27" t="s">
        <v>103</v>
      </c>
      <c r="AJ474" t="s">
        <v>103</v>
      </c>
      <c r="AK474" t="s">
        <v>78</v>
      </c>
    </row>
    <row r="475" spans="1:37" ht="15" customHeight="1" x14ac:dyDescent="0.25">
      <c r="A475">
        <v>207825</v>
      </c>
      <c r="B475" t="s">
        <v>906</v>
      </c>
      <c r="C475" t="s">
        <v>905</v>
      </c>
      <c r="D475">
        <v>354</v>
      </c>
      <c r="E475" t="s">
        <v>74</v>
      </c>
      <c r="F475" t="s">
        <v>803</v>
      </c>
      <c r="G475" t="s">
        <v>804</v>
      </c>
      <c r="H475" t="s">
        <v>770</v>
      </c>
      <c r="I475" s="21">
        <v>44932</v>
      </c>
      <c r="J475" s="21">
        <v>44936</v>
      </c>
      <c r="K475" s="21">
        <v>45026</v>
      </c>
      <c r="L475" s="21">
        <v>45026</v>
      </c>
      <c r="M475" s="22">
        <v>1091810</v>
      </c>
      <c r="N475" t="s">
        <v>78</v>
      </c>
      <c r="O475" t="s">
        <v>806</v>
      </c>
      <c r="P475" t="s">
        <v>80</v>
      </c>
      <c r="R475" s="21">
        <v>44932</v>
      </c>
      <c r="S475" s="21">
        <v>44936</v>
      </c>
      <c r="T475" s="21">
        <v>45026</v>
      </c>
      <c r="U475" s="21">
        <v>45026</v>
      </c>
      <c r="V475" s="23">
        <v>0.25</v>
      </c>
      <c r="W475">
        <v>90</v>
      </c>
      <c r="X475" s="24">
        <v>3403.6438441681025</v>
      </c>
      <c r="Y475" s="24">
        <v>3403.6438441681025</v>
      </c>
      <c r="Z475" s="24">
        <v>3390.084240481061</v>
      </c>
      <c r="AA475" s="24">
        <v>3390.084240481061</v>
      </c>
      <c r="AB475" s="24">
        <f t="shared" si="62"/>
        <v>3390.084240481061</v>
      </c>
      <c r="AC475">
        <v>1.0039997837000998</v>
      </c>
      <c r="AD475">
        <v>0</v>
      </c>
      <c r="AE475" s="22">
        <v>1091810</v>
      </c>
      <c r="AF475" s="25">
        <v>1.2420051988829783E-2</v>
      </c>
      <c r="AG475" s="26">
        <v>0</v>
      </c>
      <c r="AH475" s="27">
        <v>1</v>
      </c>
      <c r="AI475" s="27" t="s">
        <v>103</v>
      </c>
      <c r="AJ475" t="s">
        <v>103</v>
      </c>
      <c r="AK475" t="s">
        <v>78</v>
      </c>
    </row>
    <row r="476" spans="1:37" ht="15" customHeight="1" x14ac:dyDescent="0.25">
      <c r="A476">
        <v>207826</v>
      </c>
      <c r="B476" t="s">
        <v>906</v>
      </c>
      <c r="C476" t="s">
        <v>905</v>
      </c>
      <c r="D476">
        <v>354</v>
      </c>
      <c r="E476" t="s">
        <v>74</v>
      </c>
      <c r="F476" t="s">
        <v>803</v>
      </c>
      <c r="G476" t="s">
        <v>804</v>
      </c>
      <c r="H476" t="s">
        <v>770</v>
      </c>
      <c r="I476" s="21">
        <v>45022</v>
      </c>
      <c r="J476" s="21">
        <v>45026</v>
      </c>
      <c r="K476" s="21">
        <v>45117</v>
      </c>
      <c r="L476" s="21">
        <v>45117</v>
      </c>
      <c r="M476" s="22">
        <v>1018192</v>
      </c>
      <c r="N476" t="s">
        <v>78</v>
      </c>
      <c r="O476" t="s">
        <v>806</v>
      </c>
      <c r="P476" t="s">
        <v>80</v>
      </c>
      <c r="R476" s="21">
        <v>45022</v>
      </c>
      <c r="S476" s="21">
        <v>45026</v>
      </c>
      <c r="T476" s="21">
        <v>45117</v>
      </c>
      <c r="U476" s="21">
        <v>45117</v>
      </c>
      <c r="V476" s="23">
        <v>0.25277777777777777</v>
      </c>
      <c r="W476">
        <v>91</v>
      </c>
      <c r="X476" s="24">
        <v>4080.145982211086</v>
      </c>
      <c r="Y476" s="24">
        <v>4080.145982211086</v>
      </c>
      <c r="Z476" s="24">
        <v>4058.6966396350995</v>
      </c>
      <c r="AA476" s="24">
        <v>4058.6966396350995</v>
      </c>
      <c r="AB476" s="24">
        <f t="shared" si="62"/>
        <v>4058.6966396350995</v>
      </c>
      <c r="AC476">
        <v>1.0052847858513305</v>
      </c>
      <c r="AD476">
        <v>0</v>
      </c>
      <c r="AE476" s="22">
        <v>1018192</v>
      </c>
      <c r="AF476" s="25">
        <v>1.5769503502919245E-2</v>
      </c>
      <c r="AG476" s="26">
        <v>0</v>
      </c>
      <c r="AH476" s="27">
        <v>1</v>
      </c>
      <c r="AI476" s="27" t="s">
        <v>103</v>
      </c>
      <c r="AJ476" t="s">
        <v>103</v>
      </c>
      <c r="AK476" t="s">
        <v>78</v>
      </c>
    </row>
    <row r="477" spans="1:37" ht="15" customHeight="1" x14ac:dyDescent="0.25">
      <c r="A477">
        <v>207827</v>
      </c>
      <c r="B477" t="s">
        <v>906</v>
      </c>
      <c r="C477" t="s">
        <v>905</v>
      </c>
      <c r="D477">
        <v>354</v>
      </c>
      <c r="E477" t="s">
        <v>74</v>
      </c>
      <c r="F477" t="s">
        <v>803</v>
      </c>
      <c r="G477" t="s">
        <v>804</v>
      </c>
      <c r="H477" t="s">
        <v>770</v>
      </c>
      <c r="I477" s="21">
        <v>45113</v>
      </c>
      <c r="J477" s="21">
        <v>45117</v>
      </c>
      <c r="K477" s="21">
        <v>45209</v>
      </c>
      <c r="L477" s="21">
        <v>45209</v>
      </c>
      <c r="M477" s="22">
        <v>943925</v>
      </c>
      <c r="N477" t="s">
        <v>78</v>
      </c>
      <c r="O477" t="s">
        <v>806</v>
      </c>
      <c r="P477" t="s">
        <v>80</v>
      </c>
      <c r="R477" s="21">
        <v>45113</v>
      </c>
      <c r="S477" s="21">
        <v>45117</v>
      </c>
      <c r="T477" s="21">
        <v>45209</v>
      </c>
      <c r="U477" s="21">
        <v>45209</v>
      </c>
      <c r="V477" s="23">
        <v>0.25555555555555554</v>
      </c>
      <c r="W477">
        <v>92</v>
      </c>
      <c r="X477" s="24">
        <v>4309.2157582833015</v>
      </c>
      <c r="Y477" s="24">
        <v>4309.2157582833015</v>
      </c>
      <c r="Z477" s="24">
        <v>4281.0227372501467</v>
      </c>
      <c r="AA477" s="24">
        <v>4281.0227372501467</v>
      </c>
      <c r="AB477" s="24">
        <f t="shared" si="62"/>
        <v>4281.0227372501467</v>
      </c>
      <c r="AC477">
        <v>1.0065855807743886</v>
      </c>
      <c r="AD477">
        <v>0</v>
      </c>
      <c r="AE477" s="22">
        <v>943925</v>
      </c>
      <c r="AF477" s="25">
        <v>1.7746990600188767E-2</v>
      </c>
      <c r="AG477" s="26">
        <v>0</v>
      </c>
      <c r="AH477" s="27">
        <v>1</v>
      </c>
      <c r="AI477" s="27" t="s">
        <v>103</v>
      </c>
      <c r="AJ477" t="s">
        <v>103</v>
      </c>
      <c r="AK477" t="s">
        <v>78</v>
      </c>
    </row>
    <row r="478" spans="1:37" ht="15" customHeight="1" x14ac:dyDescent="0.25">
      <c r="A478">
        <v>207828</v>
      </c>
      <c r="B478" t="s">
        <v>906</v>
      </c>
      <c r="C478" t="s">
        <v>905</v>
      </c>
      <c r="D478">
        <v>354</v>
      </c>
      <c r="E478" t="s">
        <v>74</v>
      </c>
      <c r="F478" t="s">
        <v>803</v>
      </c>
      <c r="G478" t="s">
        <v>804</v>
      </c>
      <c r="H478" t="s">
        <v>770</v>
      </c>
      <c r="I478" s="21">
        <v>45205</v>
      </c>
      <c r="J478" s="21">
        <v>45209</v>
      </c>
      <c r="K478" s="21">
        <v>45301</v>
      </c>
      <c r="L478" s="21">
        <v>45301</v>
      </c>
      <c r="M478" s="22">
        <v>869005</v>
      </c>
      <c r="N478" t="s">
        <v>78</v>
      </c>
      <c r="O478" t="s">
        <v>806</v>
      </c>
      <c r="P478" t="s">
        <v>80</v>
      </c>
      <c r="R478" s="21">
        <v>45205</v>
      </c>
      <c r="S478" s="21">
        <v>45209</v>
      </c>
      <c r="T478" s="21">
        <v>45301</v>
      </c>
      <c r="U478" s="21">
        <v>45301</v>
      </c>
      <c r="V478" s="23">
        <v>0.25555555555555554</v>
      </c>
      <c r="W478">
        <v>92</v>
      </c>
      <c r="X478" s="24">
        <v>4195.0060137899272</v>
      </c>
      <c r="Y478" s="24">
        <v>4195.0060137899272</v>
      </c>
      <c r="Z478" s="24">
        <v>4162.1745360239138</v>
      </c>
      <c r="AA478" s="24">
        <v>4162.1745360239138</v>
      </c>
      <c r="AB478" s="24">
        <f t="shared" si="62"/>
        <v>4162.1745360239138</v>
      </c>
      <c r="AC478">
        <v>1.0078880588696737</v>
      </c>
      <c r="AD478">
        <v>0</v>
      </c>
      <c r="AE478" s="22">
        <v>869005</v>
      </c>
      <c r="AF478" s="25">
        <v>1.8741859855319405E-2</v>
      </c>
      <c r="AG478" s="26">
        <v>0</v>
      </c>
      <c r="AH478" s="27">
        <v>1</v>
      </c>
      <c r="AI478" s="27" t="s">
        <v>103</v>
      </c>
      <c r="AJ478" t="s">
        <v>103</v>
      </c>
      <c r="AK478" t="s">
        <v>78</v>
      </c>
    </row>
    <row r="479" spans="1:37" ht="15" customHeight="1" x14ac:dyDescent="0.25">
      <c r="A479">
        <v>207829</v>
      </c>
      <c r="B479" t="s">
        <v>906</v>
      </c>
      <c r="C479" t="s">
        <v>905</v>
      </c>
      <c r="D479">
        <v>354</v>
      </c>
      <c r="E479" t="s">
        <v>74</v>
      </c>
      <c r="F479" t="s">
        <v>803</v>
      </c>
      <c r="G479" t="s">
        <v>804</v>
      </c>
      <c r="H479" t="s">
        <v>770</v>
      </c>
      <c r="I479" s="21">
        <v>45299</v>
      </c>
      <c r="J479" s="21">
        <v>45301</v>
      </c>
      <c r="K479" s="21">
        <v>45392</v>
      </c>
      <c r="L479" s="21">
        <v>45392</v>
      </c>
      <c r="M479" s="22">
        <v>793424</v>
      </c>
      <c r="N479" t="s">
        <v>78</v>
      </c>
      <c r="O479" t="s">
        <v>806</v>
      </c>
      <c r="P479" t="s">
        <v>80</v>
      </c>
      <c r="R479" s="21">
        <v>45299</v>
      </c>
      <c r="S479" s="21">
        <v>45301</v>
      </c>
      <c r="T479" s="21">
        <v>45392</v>
      </c>
      <c r="U479" s="21">
        <v>45392</v>
      </c>
      <c r="V479" s="23">
        <v>0.25277777777777777</v>
      </c>
      <c r="W479">
        <v>91</v>
      </c>
      <c r="X479" s="24">
        <v>3814.5909411004559</v>
      </c>
      <c r="Y479" s="24">
        <v>3814.5909411004559</v>
      </c>
      <c r="Z479" s="24">
        <v>3779.8988871495458</v>
      </c>
      <c r="AA479" s="24">
        <v>3779.8988871495458</v>
      </c>
      <c r="AB479" s="24">
        <f t="shared" si="62"/>
        <v>3779.8988871495458</v>
      </c>
      <c r="AC479">
        <v>1.0091780375577908</v>
      </c>
      <c r="AD479">
        <v>0</v>
      </c>
      <c r="AE479" s="22">
        <v>793424</v>
      </c>
      <c r="AF479" s="25">
        <v>1.8846727786108356E-2</v>
      </c>
      <c r="AG479" s="26">
        <v>0</v>
      </c>
      <c r="AH479" s="27">
        <v>1</v>
      </c>
      <c r="AI479" s="27" t="s">
        <v>103</v>
      </c>
      <c r="AJ479" t="s">
        <v>103</v>
      </c>
      <c r="AK479" t="s">
        <v>78</v>
      </c>
    </row>
    <row r="480" spans="1:37" ht="15" customHeight="1" x14ac:dyDescent="0.25">
      <c r="A480">
        <v>207830</v>
      </c>
      <c r="B480" t="s">
        <v>906</v>
      </c>
      <c r="C480" t="s">
        <v>905</v>
      </c>
      <c r="D480">
        <v>354</v>
      </c>
      <c r="E480" t="s">
        <v>74</v>
      </c>
      <c r="F480" t="s">
        <v>803</v>
      </c>
      <c r="G480" t="s">
        <v>804</v>
      </c>
      <c r="H480" t="s">
        <v>770</v>
      </c>
      <c r="I480" s="21">
        <v>45390</v>
      </c>
      <c r="J480" s="21">
        <v>45392</v>
      </c>
      <c r="K480" s="21">
        <v>45483</v>
      </c>
      <c r="L480" s="21">
        <v>45483</v>
      </c>
      <c r="M480" s="22">
        <v>717177</v>
      </c>
      <c r="N480" t="s">
        <v>78</v>
      </c>
      <c r="O480" t="s">
        <v>806</v>
      </c>
      <c r="P480" t="s">
        <v>80</v>
      </c>
      <c r="R480" s="21">
        <v>45390</v>
      </c>
      <c r="S480" s="21">
        <v>45392</v>
      </c>
      <c r="T480" s="21">
        <v>45483</v>
      </c>
      <c r="U480" s="21">
        <v>45483</v>
      </c>
      <c r="V480" s="23">
        <v>0.25277777777777777</v>
      </c>
      <c r="W480">
        <v>91</v>
      </c>
      <c r="X480" s="24">
        <v>3434.2584979463359</v>
      </c>
      <c r="Y480" s="24">
        <v>3434.2584979463359</v>
      </c>
      <c r="Z480" s="24">
        <v>3398.6754963491248</v>
      </c>
      <c r="AA480" s="24">
        <v>3398.6754963491248</v>
      </c>
      <c r="AB480" s="24">
        <f t="shared" si="62"/>
        <v>3398.6754963491248</v>
      </c>
      <c r="AC480">
        <v>1.0104696672675677</v>
      </c>
      <c r="AD480">
        <v>0</v>
      </c>
      <c r="AE480" s="22">
        <v>717177</v>
      </c>
      <c r="AF480" s="25">
        <v>1.8747547196698511E-2</v>
      </c>
      <c r="AG480" s="26">
        <v>0</v>
      </c>
      <c r="AH480" s="27">
        <v>1</v>
      </c>
      <c r="AI480" s="27" t="s">
        <v>103</v>
      </c>
      <c r="AJ480" t="s">
        <v>103</v>
      </c>
      <c r="AK480" t="s">
        <v>78</v>
      </c>
    </row>
    <row r="481" spans="1:37" ht="15" customHeight="1" x14ac:dyDescent="0.25">
      <c r="A481">
        <v>207831</v>
      </c>
      <c r="B481" t="s">
        <v>906</v>
      </c>
      <c r="C481" t="s">
        <v>905</v>
      </c>
      <c r="D481">
        <v>354</v>
      </c>
      <c r="E481" t="s">
        <v>74</v>
      </c>
      <c r="F481" t="s">
        <v>803</v>
      </c>
      <c r="G481" t="s">
        <v>804</v>
      </c>
      <c r="H481" t="s">
        <v>770</v>
      </c>
      <c r="I481" s="21">
        <v>45481</v>
      </c>
      <c r="J481" s="21">
        <v>45483</v>
      </c>
      <c r="K481" s="21">
        <v>45575</v>
      </c>
      <c r="L481" s="21">
        <v>45575</v>
      </c>
      <c r="M481" s="22">
        <v>640258</v>
      </c>
      <c r="N481" t="s">
        <v>78</v>
      </c>
      <c r="O481" t="s">
        <v>806</v>
      </c>
      <c r="P481" t="s">
        <v>80</v>
      </c>
      <c r="R481" s="21">
        <v>45481</v>
      </c>
      <c r="S481" s="21">
        <v>45483</v>
      </c>
      <c r="T481" s="21">
        <v>45575</v>
      </c>
      <c r="U481" s="21">
        <v>45575</v>
      </c>
      <c r="V481" s="23">
        <v>0.25555555555555554</v>
      </c>
      <c r="W481">
        <v>92</v>
      </c>
      <c r="X481" s="24">
        <v>3037.9161787555345</v>
      </c>
      <c r="Y481" s="24">
        <v>3037.9161787555345</v>
      </c>
      <c r="Z481" s="24">
        <v>3002.5545794291725</v>
      </c>
      <c r="AA481" s="24">
        <v>3002.5545794291725</v>
      </c>
      <c r="AB481" s="24">
        <f t="shared" si="62"/>
        <v>3002.5545794291725</v>
      </c>
      <c r="AC481">
        <v>1.0117771712023582</v>
      </c>
      <c r="AD481">
        <v>0</v>
      </c>
      <c r="AE481" s="22">
        <v>640258</v>
      </c>
      <c r="AF481" s="25">
        <v>1.83506127454208E-2</v>
      </c>
      <c r="AG481" s="26">
        <v>0</v>
      </c>
      <c r="AH481" s="27">
        <v>1</v>
      </c>
      <c r="AI481" s="27" t="s">
        <v>103</v>
      </c>
      <c r="AJ481" t="s">
        <v>103</v>
      </c>
      <c r="AK481" t="s">
        <v>78</v>
      </c>
    </row>
    <row r="482" spans="1:37" ht="15" customHeight="1" x14ac:dyDescent="0.25">
      <c r="A482">
        <v>207832</v>
      </c>
      <c r="B482" t="s">
        <v>906</v>
      </c>
      <c r="C482" t="s">
        <v>905</v>
      </c>
      <c r="D482">
        <v>354</v>
      </c>
      <c r="E482" t="s">
        <v>74</v>
      </c>
      <c r="F482" t="s">
        <v>803</v>
      </c>
      <c r="G482" t="s">
        <v>804</v>
      </c>
      <c r="H482" t="s">
        <v>770</v>
      </c>
      <c r="I482" s="21">
        <v>45573</v>
      </c>
      <c r="J482" s="21">
        <v>45575</v>
      </c>
      <c r="K482" s="21">
        <v>45667</v>
      </c>
      <c r="L482" s="21">
        <v>45667</v>
      </c>
      <c r="M482" s="22">
        <v>562661</v>
      </c>
      <c r="N482" t="s">
        <v>78</v>
      </c>
      <c r="O482" t="s">
        <v>806</v>
      </c>
      <c r="P482" t="s">
        <v>80</v>
      </c>
      <c r="R482" s="21">
        <v>45573</v>
      </c>
      <c r="S482" s="21">
        <v>45575</v>
      </c>
      <c r="T482" s="21">
        <v>45667</v>
      </c>
      <c r="U482" s="21">
        <v>45667</v>
      </c>
      <c r="V482" s="23">
        <v>0.25555555555555554</v>
      </c>
      <c r="W482">
        <v>92</v>
      </c>
      <c r="X482" s="24">
        <v>2521.1257393235319</v>
      </c>
      <c r="Y482" s="24">
        <v>2521.1257393235319</v>
      </c>
      <c r="Z482" s="24">
        <v>2488.5595359581598</v>
      </c>
      <c r="AA482" s="24">
        <v>2488.5595359581598</v>
      </c>
      <c r="AB482" s="24">
        <f t="shared" si="62"/>
        <v>2488.5595359581598</v>
      </c>
      <c r="AC482">
        <v>1.0130863669905463</v>
      </c>
      <c r="AD482">
        <v>0</v>
      </c>
      <c r="AE482" s="22">
        <v>562661</v>
      </c>
      <c r="AF482" s="25">
        <v>1.7306764930295458E-2</v>
      </c>
      <c r="AG482" s="26">
        <v>0</v>
      </c>
      <c r="AH482" s="27">
        <v>1</v>
      </c>
      <c r="AI482" s="27" t="s">
        <v>103</v>
      </c>
      <c r="AJ482" t="s">
        <v>103</v>
      </c>
      <c r="AK482" t="s">
        <v>78</v>
      </c>
    </row>
    <row r="483" spans="1:37" ht="15" customHeight="1" x14ac:dyDescent="0.25">
      <c r="A483">
        <v>207833</v>
      </c>
      <c r="B483" t="s">
        <v>906</v>
      </c>
      <c r="C483" t="s">
        <v>905</v>
      </c>
      <c r="D483">
        <v>354</v>
      </c>
      <c r="E483" t="s">
        <v>74</v>
      </c>
      <c r="F483" t="s">
        <v>803</v>
      </c>
      <c r="G483" t="s">
        <v>804</v>
      </c>
      <c r="H483" t="s">
        <v>770</v>
      </c>
      <c r="I483" s="21">
        <v>45665</v>
      </c>
      <c r="J483" s="21">
        <v>45667</v>
      </c>
      <c r="K483" s="21">
        <v>45757</v>
      </c>
      <c r="L483" s="21">
        <v>45757</v>
      </c>
      <c r="M483" s="22">
        <v>484381</v>
      </c>
      <c r="N483" t="s">
        <v>78</v>
      </c>
      <c r="O483" t="s">
        <v>806</v>
      </c>
      <c r="P483" t="s">
        <v>80</v>
      </c>
      <c r="R483" s="21">
        <v>45665</v>
      </c>
      <c r="S483" s="21">
        <v>45667</v>
      </c>
      <c r="T483" s="21">
        <v>45757</v>
      </c>
      <c r="U483" s="21">
        <v>45757</v>
      </c>
      <c r="V483" s="23">
        <v>0.25</v>
      </c>
      <c r="W483">
        <v>90</v>
      </c>
      <c r="X483" s="24">
        <v>2081.8967220359364</v>
      </c>
      <c r="Y483" s="24">
        <v>2081.8967220359364</v>
      </c>
      <c r="Z483" s="24">
        <v>2052.4062281318406</v>
      </c>
      <c r="AA483" s="24">
        <v>2052.4062281318406</v>
      </c>
      <c r="AB483" s="24">
        <f t="shared" si="62"/>
        <v>2052.4062281318406</v>
      </c>
      <c r="AC483">
        <v>1.0143687411877222</v>
      </c>
      <c r="AD483">
        <v>0</v>
      </c>
      <c r="AE483" s="22">
        <v>484381</v>
      </c>
      <c r="AF483" s="25">
        <v>1.6948693100116152E-2</v>
      </c>
      <c r="AG483" s="26">
        <v>0</v>
      </c>
      <c r="AH483" s="27">
        <v>1</v>
      </c>
      <c r="AI483" s="27" t="s">
        <v>103</v>
      </c>
      <c r="AJ483" t="s">
        <v>103</v>
      </c>
      <c r="AK483" t="s">
        <v>78</v>
      </c>
    </row>
    <row r="484" spans="1:37" ht="15" customHeight="1" x14ac:dyDescent="0.25">
      <c r="A484">
        <v>207834</v>
      </c>
      <c r="B484" t="s">
        <v>906</v>
      </c>
      <c r="C484" t="s">
        <v>905</v>
      </c>
      <c r="D484">
        <v>354</v>
      </c>
      <c r="E484" t="s">
        <v>74</v>
      </c>
      <c r="F484" t="s">
        <v>803</v>
      </c>
      <c r="G484" t="s">
        <v>804</v>
      </c>
      <c r="H484" t="s">
        <v>770</v>
      </c>
      <c r="I484" s="21">
        <v>45755</v>
      </c>
      <c r="J484" s="21">
        <v>45757</v>
      </c>
      <c r="K484" s="21">
        <v>45848</v>
      </c>
      <c r="L484" s="21">
        <v>45848</v>
      </c>
      <c r="M484" s="22">
        <v>405411</v>
      </c>
      <c r="N484" t="s">
        <v>78</v>
      </c>
      <c r="O484" t="s">
        <v>806</v>
      </c>
      <c r="P484" t="s">
        <v>80</v>
      </c>
      <c r="R484" s="21">
        <v>45755</v>
      </c>
      <c r="S484" s="21">
        <v>45757</v>
      </c>
      <c r="T484" s="21">
        <v>45848</v>
      </c>
      <c r="U484" s="21">
        <v>45848</v>
      </c>
      <c r="V484" s="23">
        <v>0.25277777777777777</v>
      </c>
      <c r="W484">
        <v>91</v>
      </c>
      <c r="X484" s="24">
        <v>1816.1510320605205</v>
      </c>
      <c r="Y484" s="24">
        <v>1816.1510320605205</v>
      </c>
      <c r="Z484" s="24">
        <v>1788.1362753035303</v>
      </c>
      <c r="AA484" s="24">
        <v>1788.1362753035303</v>
      </c>
      <c r="AB484" s="24">
        <f t="shared" si="62"/>
        <v>1788.1362753035303</v>
      </c>
      <c r="AC484">
        <v>1.0156670143902957</v>
      </c>
      <c r="AD484">
        <v>0</v>
      </c>
      <c r="AE484" s="22">
        <v>405411</v>
      </c>
      <c r="AF484" s="25">
        <v>1.7448825277304961E-2</v>
      </c>
      <c r="AG484" s="26">
        <v>0</v>
      </c>
      <c r="AH484" s="27">
        <v>1</v>
      </c>
      <c r="AI484" s="27" t="s">
        <v>103</v>
      </c>
      <c r="AJ484" t="s">
        <v>103</v>
      </c>
      <c r="AK484" t="s">
        <v>78</v>
      </c>
    </row>
    <row r="485" spans="1:37" ht="15" customHeight="1" x14ac:dyDescent="0.25">
      <c r="A485">
        <v>207835</v>
      </c>
      <c r="B485" t="s">
        <v>906</v>
      </c>
      <c r="C485" t="s">
        <v>905</v>
      </c>
      <c r="D485">
        <v>354</v>
      </c>
      <c r="E485" t="s">
        <v>74</v>
      </c>
      <c r="F485" t="s">
        <v>803</v>
      </c>
      <c r="G485" t="s">
        <v>804</v>
      </c>
      <c r="H485" t="s">
        <v>770</v>
      </c>
      <c r="I485" s="21">
        <v>45846</v>
      </c>
      <c r="J485" s="21">
        <v>45848</v>
      </c>
      <c r="K485" s="21">
        <v>45940</v>
      </c>
      <c r="L485" s="21">
        <v>45940</v>
      </c>
      <c r="M485" s="22">
        <v>325745</v>
      </c>
      <c r="N485" t="s">
        <v>78</v>
      </c>
      <c r="O485" t="s">
        <v>806</v>
      </c>
      <c r="P485" t="s">
        <v>80</v>
      </c>
      <c r="R485" s="21">
        <v>45846</v>
      </c>
      <c r="S485" s="21">
        <v>45848</v>
      </c>
      <c r="T485" s="21">
        <v>45940</v>
      </c>
      <c r="U485" s="21">
        <v>45940</v>
      </c>
      <c r="V485" s="23">
        <v>0.25555555555555554</v>
      </c>
      <c r="W485">
        <v>92</v>
      </c>
      <c r="X485" s="24">
        <v>1574.2086129858399</v>
      </c>
      <c r="Y485" s="24">
        <v>1574.2086129858399</v>
      </c>
      <c r="Z485" s="24">
        <v>1547.922956395284</v>
      </c>
      <c r="AA485" s="24">
        <v>1547.922956395284</v>
      </c>
      <c r="AB485" s="24">
        <f t="shared" si="62"/>
        <v>1547.922956395284</v>
      </c>
      <c r="AC485">
        <v>1.0169812434669026</v>
      </c>
      <c r="AD485">
        <v>0</v>
      </c>
      <c r="AE485" s="22">
        <v>325745</v>
      </c>
      <c r="AF485" s="25">
        <v>1.8594574987713858E-2</v>
      </c>
      <c r="AG485" s="26">
        <v>0</v>
      </c>
      <c r="AH485" s="27">
        <v>1</v>
      </c>
      <c r="AI485" s="27" t="s">
        <v>103</v>
      </c>
      <c r="AJ485" t="s">
        <v>103</v>
      </c>
      <c r="AK485" t="s">
        <v>78</v>
      </c>
    </row>
    <row r="486" spans="1:37" ht="15" customHeight="1" x14ac:dyDescent="0.25">
      <c r="A486">
        <v>207836</v>
      </c>
      <c r="B486" t="s">
        <v>906</v>
      </c>
      <c r="C486" t="s">
        <v>905</v>
      </c>
      <c r="D486">
        <v>354</v>
      </c>
      <c r="E486" t="s">
        <v>74</v>
      </c>
      <c r="F486" t="s">
        <v>803</v>
      </c>
      <c r="G486" t="s">
        <v>804</v>
      </c>
      <c r="H486" t="s">
        <v>770</v>
      </c>
      <c r="I486" s="21">
        <v>45938</v>
      </c>
      <c r="J486" s="21">
        <v>45940</v>
      </c>
      <c r="K486" s="21">
        <v>46034</v>
      </c>
      <c r="L486" s="21">
        <v>46034</v>
      </c>
      <c r="M486" s="22">
        <v>245378</v>
      </c>
      <c r="N486" t="s">
        <v>78</v>
      </c>
      <c r="O486" t="s">
        <v>806</v>
      </c>
      <c r="P486" t="s">
        <v>80</v>
      </c>
      <c r="R486" s="21">
        <v>45938</v>
      </c>
      <c r="S486" s="21">
        <v>45940</v>
      </c>
      <c r="T486" s="21">
        <v>46034</v>
      </c>
      <c r="U486" s="21">
        <v>46034</v>
      </c>
      <c r="V486" s="23">
        <v>0.26111111111111113</v>
      </c>
      <c r="W486">
        <v>94</v>
      </c>
      <c r="X486" s="24">
        <v>1280.5620569575203</v>
      </c>
      <c r="Y486" s="24">
        <v>1280.5620569575203</v>
      </c>
      <c r="Z486" s="24">
        <v>1257.5170520126828</v>
      </c>
      <c r="AA486" s="24">
        <v>1257.5170520126828</v>
      </c>
      <c r="AB486" s="24">
        <f t="shared" si="62"/>
        <v>1257.5170520126828</v>
      </c>
      <c r="AC486">
        <v>1.0183257991674575</v>
      </c>
      <c r="AD486">
        <v>0</v>
      </c>
      <c r="AE486" s="22">
        <v>245378</v>
      </c>
      <c r="AF486" s="25">
        <v>1.9626954137652915E-2</v>
      </c>
      <c r="AG486" s="26">
        <v>0</v>
      </c>
      <c r="AH486" s="27">
        <v>1</v>
      </c>
      <c r="AI486" s="27" t="s">
        <v>103</v>
      </c>
      <c r="AJ486" t="s">
        <v>103</v>
      </c>
      <c r="AK486" t="s">
        <v>78</v>
      </c>
    </row>
    <row r="487" spans="1:37" ht="15" customHeight="1" x14ac:dyDescent="0.25">
      <c r="A487">
        <v>207837</v>
      </c>
      <c r="B487" t="s">
        <v>906</v>
      </c>
      <c r="C487" t="s">
        <v>905</v>
      </c>
      <c r="D487">
        <v>354</v>
      </c>
      <c r="E487" t="s">
        <v>74</v>
      </c>
      <c r="F487" t="s">
        <v>803</v>
      </c>
      <c r="G487" t="s">
        <v>804</v>
      </c>
      <c r="H487" t="s">
        <v>770</v>
      </c>
      <c r="I487" s="21">
        <v>46030</v>
      </c>
      <c r="J487" s="21">
        <v>46034</v>
      </c>
      <c r="K487" s="21">
        <v>46122</v>
      </c>
      <c r="L487" s="21">
        <v>46122</v>
      </c>
      <c r="M487" s="22">
        <v>164302</v>
      </c>
      <c r="N487" t="s">
        <v>78</v>
      </c>
      <c r="O487" t="s">
        <v>806</v>
      </c>
      <c r="P487" t="s">
        <v>80</v>
      </c>
      <c r="R487" s="21">
        <v>46030</v>
      </c>
      <c r="S487" s="21">
        <v>46034</v>
      </c>
      <c r="T487" s="21">
        <v>46122</v>
      </c>
      <c r="U487" s="21">
        <v>46122</v>
      </c>
      <c r="V487" s="23">
        <v>0.24444444444444444</v>
      </c>
      <c r="W487">
        <v>88</v>
      </c>
      <c r="X487" s="24">
        <v>833.51679061083473</v>
      </c>
      <c r="Y487" s="24">
        <v>833.51679061083473</v>
      </c>
      <c r="Z487" s="24">
        <v>817.50502023157355</v>
      </c>
      <c r="AA487" s="24">
        <v>817.50502023157355</v>
      </c>
      <c r="AB487" s="24">
        <f t="shared" si="62"/>
        <v>817.50502023157355</v>
      </c>
      <c r="AC487">
        <v>1.0195861431832254</v>
      </c>
      <c r="AD487">
        <v>0</v>
      </c>
      <c r="AE487" s="22">
        <v>164302</v>
      </c>
      <c r="AF487" s="25">
        <v>2.0354826594497721E-2</v>
      </c>
      <c r="AG487" s="26">
        <v>0</v>
      </c>
      <c r="AH487" s="27">
        <v>1</v>
      </c>
      <c r="AI487" s="27" t="s">
        <v>103</v>
      </c>
      <c r="AJ487" t="s">
        <v>103</v>
      </c>
      <c r="AK487" t="s">
        <v>78</v>
      </c>
    </row>
    <row r="488" spans="1:37" ht="15" customHeight="1" x14ac:dyDescent="0.25">
      <c r="A488">
        <v>207838</v>
      </c>
      <c r="B488" t="s">
        <v>906</v>
      </c>
      <c r="C488" t="s">
        <v>905</v>
      </c>
      <c r="D488">
        <v>354</v>
      </c>
      <c r="E488" t="s">
        <v>74</v>
      </c>
      <c r="F488" t="s">
        <v>803</v>
      </c>
      <c r="G488" t="s">
        <v>804</v>
      </c>
      <c r="H488" t="s">
        <v>770</v>
      </c>
      <c r="I488" s="21">
        <v>46120</v>
      </c>
      <c r="J488" s="21">
        <v>46122</v>
      </c>
      <c r="K488" s="21">
        <v>46213</v>
      </c>
      <c r="L488" s="21">
        <v>46213</v>
      </c>
      <c r="M488" s="22">
        <v>82512</v>
      </c>
      <c r="N488" t="s">
        <v>78</v>
      </c>
      <c r="O488" t="s">
        <v>806</v>
      </c>
      <c r="P488" t="s">
        <v>80</v>
      </c>
      <c r="R488" s="21">
        <v>46120</v>
      </c>
      <c r="S488" s="21">
        <v>46122</v>
      </c>
      <c r="T488" s="21">
        <v>46213</v>
      </c>
      <c r="U488" s="21">
        <v>46213</v>
      </c>
      <c r="V488" s="23">
        <v>0.25277777777777777</v>
      </c>
      <c r="W488">
        <v>91</v>
      </c>
      <c r="X488" s="24">
        <v>442.19256942930326</v>
      </c>
      <c r="Y488" s="24">
        <v>442.19256942930326</v>
      </c>
      <c r="Z488" s="24">
        <v>433.14372317162753</v>
      </c>
      <c r="AA488" s="24">
        <v>433.14372317162753</v>
      </c>
      <c r="AB488" s="24">
        <f t="shared" si="62"/>
        <v>433.14372317162753</v>
      </c>
      <c r="AC488">
        <v>1.0208910940493769</v>
      </c>
      <c r="AD488">
        <v>0</v>
      </c>
      <c r="AE488" s="22">
        <v>82512</v>
      </c>
      <c r="AF488" s="25">
        <v>2.0767107913412512E-2</v>
      </c>
      <c r="AG488" s="26">
        <v>0</v>
      </c>
      <c r="AH488" s="27">
        <v>1</v>
      </c>
      <c r="AI488" s="27" t="s">
        <v>103</v>
      </c>
      <c r="AJ488" t="s">
        <v>103</v>
      </c>
      <c r="AK488" t="s">
        <v>78</v>
      </c>
    </row>
    <row r="489" spans="1:37" ht="15" customHeight="1" x14ac:dyDescent="0.25">
      <c r="A489">
        <v>146963</v>
      </c>
      <c r="B489" t="s">
        <v>907</v>
      </c>
      <c r="C489" t="s">
        <v>908</v>
      </c>
      <c r="D489">
        <v>355</v>
      </c>
      <c r="E489" t="s">
        <v>74</v>
      </c>
      <c r="F489" t="s">
        <v>803</v>
      </c>
      <c r="G489" t="s">
        <v>804</v>
      </c>
      <c r="H489" t="s">
        <v>783</v>
      </c>
      <c r="J489" s="21">
        <v>45278</v>
      </c>
      <c r="K489" s="21">
        <v>45369</v>
      </c>
      <c r="L489" s="21">
        <v>45369</v>
      </c>
      <c r="M489" s="22">
        <v>50000000</v>
      </c>
      <c r="N489" t="s">
        <v>78</v>
      </c>
      <c r="O489">
        <v>1.393E-2</v>
      </c>
      <c r="P489" t="s">
        <v>80</v>
      </c>
      <c r="R489" s="21">
        <v>45369</v>
      </c>
      <c r="S489" s="21">
        <v>45278</v>
      </c>
      <c r="T489" s="21">
        <v>45369</v>
      </c>
      <c r="U489" s="21">
        <v>45369</v>
      </c>
      <c r="V489" s="23">
        <v>0.25277777777777777</v>
      </c>
      <c r="W489">
        <v>91</v>
      </c>
      <c r="X489" s="24">
        <v>-177618.17527022169</v>
      </c>
      <c r="Y489" s="24">
        <v>-177618.17527022169</v>
      </c>
      <c r="Z489" s="24">
        <v>-176059.72222222222</v>
      </c>
      <c r="AA489" s="24">
        <v>-176059.72222222222</v>
      </c>
      <c r="AB489" s="24">
        <f t="shared" ref="AB489:AB496" si="63">AA489</f>
        <v>-176059.72222222222</v>
      </c>
      <c r="AC489">
        <v>1.0088518431605407</v>
      </c>
      <c r="AD489">
        <v>0</v>
      </c>
      <c r="AE489" s="22">
        <v>50000000</v>
      </c>
      <c r="AF489" s="25">
        <v>1.393E-2</v>
      </c>
      <c r="AG489" s="26">
        <v>0</v>
      </c>
      <c r="AH489" s="27">
        <v>1</v>
      </c>
      <c r="AI489" s="27" t="s">
        <v>103</v>
      </c>
      <c r="AJ489" t="s">
        <v>103</v>
      </c>
      <c r="AK489" t="s">
        <v>78</v>
      </c>
    </row>
    <row r="490" spans="1:37" ht="15" customHeight="1" x14ac:dyDescent="0.25">
      <c r="A490">
        <v>146964</v>
      </c>
      <c r="B490" t="s">
        <v>907</v>
      </c>
      <c r="C490" t="s">
        <v>908</v>
      </c>
      <c r="D490">
        <v>355</v>
      </c>
      <c r="E490" t="s">
        <v>74</v>
      </c>
      <c r="F490" t="s">
        <v>803</v>
      </c>
      <c r="G490" t="s">
        <v>804</v>
      </c>
      <c r="H490" t="s">
        <v>783</v>
      </c>
      <c r="J490" s="21">
        <v>45369</v>
      </c>
      <c r="K490" s="21">
        <v>45461</v>
      </c>
      <c r="L490" s="21">
        <v>45461</v>
      </c>
      <c r="M490" s="22">
        <v>50000000</v>
      </c>
      <c r="N490" t="s">
        <v>78</v>
      </c>
      <c r="O490">
        <v>1.393E-2</v>
      </c>
      <c r="P490" t="s">
        <v>80</v>
      </c>
      <c r="R490" s="21">
        <v>45461</v>
      </c>
      <c r="S490" s="21">
        <v>45369</v>
      </c>
      <c r="T490" s="21">
        <v>45461</v>
      </c>
      <c r="U490" s="21">
        <v>45461</v>
      </c>
      <c r="V490" s="23">
        <v>0.25555555555555554</v>
      </c>
      <c r="W490">
        <v>92</v>
      </c>
      <c r="X490" s="24">
        <v>-179802.37917405064</v>
      </c>
      <c r="Y490" s="24">
        <v>-179802.37917405064</v>
      </c>
      <c r="Z490" s="24">
        <v>-177994.44444444444</v>
      </c>
      <c r="AA490" s="24">
        <v>-177994.44444444444</v>
      </c>
      <c r="AB490" s="24">
        <f t="shared" si="63"/>
        <v>-177994.44444444444</v>
      </c>
      <c r="AC490">
        <v>1.0101572537010868</v>
      </c>
      <c r="AD490">
        <v>0</v>
      </c>
      <c r="AE490" s="22">
        <v>50000000</v>
      </c>
      <c r="AF490" s="25">
        <v>1.393E-2</v>
      </c>
      <c r="AG490" s="26">
        <v>0</v>
      </c>
      <c r="AH490" s="27">
        <v>1</v>
      </c>
      <c r="AI490" s="27" t="s">
        <v>103</v>
      </c>
      <c r="AJ490" t="s">
        <v>103</v>
      </c>
      <c r="AK490" t="s">
        <v>78</v>
      </c>
    </row>
    <row r="491" spans="1:37" ht="15" customHeight="1" x14ac:dyDescent="0.25">
      <c r="A491">
        <v>146965</v>
      </c>
      <c r="B491" t="s">
        <v>907</v>
      </c>
      <c r="C491" t="s">
        <v>908</v>
      </c>
      <c r="D491">
        <v>355</v>
      </c>
      <c r="E491" t="s">
        <v>74</v>
      </c>
      <c r="F491" t="s">
        <v>803</v>
      </c>
      <c r="G491" t="s">
        <v>804</v>
      </c>
      <c r="H491" t="s">
        <v>783</v>
      </c>
      <c r="J491" s="21">
        <v>45461</v>
      </c>
      <c r="K491" s="21">
        <v>45553</v>
      </c>
      <c r="L491" s="21">
        <v>45553</v>
      </c>
      <c r="M491" s="22">
        <v>50000000</v>
      </c>
      <c r="N491" t="s">
        <v>78</v>
      </c>
      <c r="O491">
        <v>1.393E-2</v>
      </c>
      <c r="P491" t="s">
        <v>80</v>
      </c>
      <c r="R491" s="21">
        <v>45553</v>
      </c>
      <c r="S491" s="21">
        <v>45461</v>
      </c>
      <c r="T491" s="21">
        <v>45553</v>
      </c>
      <c r="U491" s="21">
        <v>45553</v>
      </c>
      <c r="V491" s="23">
        <v>0.25555555555555554</v>
      </c>
      <c r="W491">
        <v>92</v>
      </c>
      <c r="X491" s="24">
        <v>-180035.03565634813</v>
      </c>
      <c r="Y491" s="24">
        <v>-180035.03565634813</v>
      </c>
      <c r="Z491" s="24">
        <v>-177994.44444444444</v>
      </c>
      <c r="AA491" s="24">
        <v>-177994.44444444444</v>
      </c>
      <c r="AB491" s="24">
        <f t="shared" si="63"/>
        <v>-177994.44444444444</v>
      </c>
      <c r="AC491">
        <v>1.0114643533862688</v>
      </c>
      <c r="AD491">
        <v>0</v>
      </c>
      <c r="AE491" s="22">
        <v>50000000</v>
      </c>
      <c r="AF491" s="25">
        <v>1.393E-2</v>
      </c>
      <c r="AG491" s="26">
        <v>0</v>
      </c>
      <c r="AH491" s="27">
        <v>1</v>
      </c>
      <c r="AI491" s="27" t="s">
        <v>103</v>
      </c>
      <c r="AJ491" t="s">
        <v>103</v>
      </c>
      <c r="AK491" t="s">
        <v>78</v>
      </c>
    </row>
    <row r="492" spans="1:37" ht="15" customHeight="1" x14ac:dyDescent="0.25">
      <c r="A492">
        <v>146966</v>
      </c>
      <c r="B492" t="s">
        <v>907</v>
      </c>
      <c r="C492" t="s">
        <v>908</v>
      </c>
      <c r="D492">
        <v>355</v>
      </c>
      <c r="E492" t="s">
        <v>74</v>
      </c>
      <c r="F492" t="s">
        <v>803</v>
      </c>
      <c r="G492" t="s">
        <v>804</v>
      </c>
      <c r="H492" t="s">
        <v>783</v>
      </c>
      <c r="J492" s="21">
        <v>45553</v>
      </c>
      <c r="K492" s="21">
        <v>45644</v>
      </c>
      <c r="L492" s="21">
        <v>45644</v>
      </c>
      <c r="M492" s="22">
        <v>50000000</v>
      </c>
      <c r="N492" t="s">
        <v>78</v>
      </c>
      <c r="O492">
        <v>1.393E-2</v>
      </c>
      <c r="P492" t="s">
        <v>80</v>
      </c>
      <c r="R492" s="21">
        <v>45644</v>
      </c>
      <c r="S492" s="21">
        <v>45553</v>
      </c>
      <c r="T492" s="21">
        <v>45644</v>
      </c>
      <c r="U492" s="21">
        <v>45644</v>
      </c>
      <c r="V492" s="23">
        <v>0.25277777777777777</v>
      </c>
      <c r="W492">
        <v>91</v>
      </c>
      <c r="X492" s="24">
        <v>-178306.05225165191</v>
      </c>
      <c r="Y492" s="24">
        <v>-178306.05225165191</v>
      </c>
      <c r="Z492" s="24">
        <v>-176059.72222222222</v>
      </c>
      <c r="AA492" s="24">
        <v>-176059.72222222222</v>
      </c>
      <c r="AB492" s="24">
        <f t="shared" si="63"/>
        <v>-176059.72222222222</v>
      </c>
      <c r="AC492">
        <v>1.0127589093125706</v>
      </c>
      <c r="AD492">
        <v>0</v>
      </c>
      <c r="AE492" s="22">
        <v>50000000</v>
      </c>
      <c r="AF492" s="25">
        <v>1.393E-2</v>
      </c>
      <c r="AG492" s="26">
        <v>0</v>
      </c>
      <c r="AH492" s="27">
        <v>1</v>
      </c>
      <c r="AI492" s="27" t="s">
        <v>103</v>
      </c>
      <c r="AJ492" t="s">
        <v>103</v>
      </c>
      <c r="AK492" t="s">
        <v>78</v>
      </c>
    </row>
    <row r="493" spans="1:37" ht="15" customHeight="1" x14ac:dyDescent="0.25">
      <c r="A493">
        <v>146967</v>
      </c>
      <c r="B493" t="s">
        <v>907</v>
      </c>
      <c r="C493" t="s">
        <v>908</v>
      </c>
      <c r="D493">
        <v>355</v>
      </c>
      <c r="E493" t="s">
        <v>74</v>
      </c>
      <c r="F493" t="s">
        <v>803</v>
      </c>
      <c r="G493" t="s">
        <v>804</v>
      </c>
      <c r="H493" t="s">
        <v>783</v>
      </c>
      <c r="J493" s="21">
        <v>45644</v>
      </c>
      <c r="K493" s="21">
        <v>45734</v>
      </c>
      <c r="L493" s="21">
        <v>45734</v>
      </c>
      <c r="M493" s="22">
        <v>50000000</v>
      </c>
      <c r="N493" t="s">
        <v>78</v>
      </c>
      <c r="O493">
        <v>1.393E-2</v>
      </c>
      <c r="P493" t="s">
        <v>80</v>
      </c>
      <c r="R493" s="21">
        <v>45734</v>
      </c>
      <c r="S493" s="21">
        <v>45644</v>
      </c>
      <c r="T493" s="21">
        <v>45734</v>
      </c>
      <c r="U493" s="21">
        <v>45734</v>
      </c>
      <c r="V493" s="23">
        <v>0.25</v>
      </c>
      <c r="W493">
        <v>90</v>
      </c>
      <c r="X493" s="24">
        <v>-176569.86631649782</v>
      </c>
      <c r="Y493" s="24">
        <v>-176569.86631649782</v>
      </c>
      <c r="Z493" s="24">
        <v>-174125</v>
      </c>
      <c r="AA493" s="24">
        <v>-174125</v>
      </c>
      <c r="AB493" s="24">
        <f t="shared" si="63"/>
        <v>-174125</v>
      </c>
      <c r="AC493">
        <v>1.0140408690107556</v>
      </c>
      <c r="AD493">
        <v>0</v>
      </c>
      <c r="AE493" s="22">
        <v>50000000</v>
      </c>
      <c r="AF493" s="25">
        <v>1.393E-2</v>
      </c>
      <c r="AG493" s="26">
        <v>0</v>
      </c>
      <c r="AH493" s="27">
        <v>1</v>
      </c>
      <c r="AI493" s="27" t="s">
        <v>103</v>
      </c>
      <c r="AJ493" t="s">
        <v>103</v>
      </c>
      <c r="AK493" t="s">
        <v>78</v>
      </c>
    </row>
    <row r="494" spans="1:37" ht="15" customHeight="1" x14ac:dyDescent="0.25">
      <c r="A494">
        <v>146968</v>
      </c>
      <c r="B494" t="s">
        <v>907</v>
      </c>
      <c r="C494" t="s">
        <v>908</v>
      </c>
      <c r="D494">
        <v>355</v>
      </c>
      <c r="E494" t="s">
        <v>74</v>
      </c>
      <c r="F494" t="s">
        <v>803</v>
      </c>
      <c r="G494" t="s">
        <v>804</v>
      </c>
      <c r="H494" t="s">
        <v>783</v>
      </c>
      <c r="J494" s="21">
        <v>45734</v>
      </c>
      <c r="K494" s="21">
        <v>45826</v>
      </c>
      <c r="L494" s="21">
        <v>45826</v>
      </c>
      <c r="M494" s="22">
        <v>50000000</v>
      </c>
      <c r="N494" t="s">
        <v>78</v>
      </c>
      <c r="O494">
        <v>1.393E-2</v>
      </c>
      <c r="P494" t="s">
        <v>80</v>
      </c>
      <c r="R494" s="21">
        <v>45826</v>
      </c>
      <c r="S494" s="21">
        <v>45734</v>
      </c>
      <c r="T494" s="21">
        <v>45826</v>
      </c>
      <c r="U494" s="21">
        <v>45826</v>
      </c>
      <c r="V494" s="23">
        <v>0.25555555555555554</v>
      </c>
      <c r="W494">
        <v>92</v>
      </c>
      <c r="X494" s="24">
        <v>-180727.19206881762</v>
      </c>
      <c r="Y494" s="24">
        <v>-180727.19206881762</v>
      </c>
      <c r="Z494" s="24">
        <v>-177994.44444444444</v>
      </c>
      <c r="AA494" s="24">
        <v>-177994.44444444444</v>
      </c>
      <c r="AB494" s="24">
        <f t="shared" si="63"/>
        <v>-177994.44444444444</v>
      </c>
      <c r="AC494">
        <v>1.0153529939257522</v>
      </c>
      <c r="AD494">
        <v>0</v>
      </c>
      <c r="AE494" s="22">
        <v>50000000</v>
      </c>
      <c r="AF494" s="25">
        <v>1.393E-2</v>
      </c>
      <c r="AG494" s="26">
        <v>0</v>
      </c>
      <c r="AH494" s="27">
        <v>1</v>
      </c>
      <c r="AI494" s="27" t="s">
        <v>103</v>
      </c>
      <c r="AJ494" t="s">
        <v>103</v>
      </c>
      <c r="AK494" t="s">
        <v>78</v>
      </c>
    </row>
    <row r="495" spans="1:37" ht="15" customHeight="1" x14ac:dyDescent="0.25">
      <c r="A495">
        <v>146969</v>
      </c>
      <c r="B495" t="s">
        <v>907</v>
      </c>
      <c r="C495" t="s">
        <v>908</v>
      </c>
      <c r="D495">
        <v>355</v>
      </c>
      <c r="E495" t="s">
        <v>74</v>
      </c>
      <c r="F495" t="s">
        <v>803</v>
      </c>
      <c r="G495" t="s">
        <v>804</v>
      </c>
      <c r="H495" t="s">
        <v>783</v>
      </c>
      <c r="J495" s="21">
        <v>45826</v>
      </c>
      <c r="K495" s="21">
        <v>45918</v>
      </c>
      <c r="L495" s="21">
        <v>45918</v>
      </c>
      <c r="M495" s="22">
        <v>50000000</v>
      </c>
      <c r="N495" t="s">
        <v>78</v>
      </c>
      <c r="O495">
        <v>1.393E-2</v>
      </c>
      <c r="P495" t="s">
        <v>80</v>
      </c>
      <c r="R495" s="21">
        <v>45918</v>
      </c>
      <c r="S495" s="21">
        <v>45826</v>
      </c>
      <c r="T495" s="21">
        <v>45918</v>
      </c>
      <c r="U495" s="21">
        <v>45918</v>
      </c>
      <c r="V495" s="23">
        <v>0.25555555555555554</v>
      </c>
      <c r="W495">
        <v>92</v>
      </c>
      <c r="X495" s="24">
        <v>-180961.0452189004</v>
      </c>
      <c r="Y495" s="24">
        <v>-180961.0452189004</v>
      </c>
      <c r="Z495" s="24">
        <v>-177994.44444444444</v>
      </c>
      <c r="AA495" s="24">
        <v>-177994.44444444444</v>
      </c>
      <c r="AB495" s="24">
        <f t="shared" si="63"/>
        <v>-177994.44444444444</v>
      </c>
      <c r="AC495">
        <v>1.016666816673494</v>
      </c>
      <c r="AD495">
        <v>0</v>
      </c>
      <c r="AE495" s="22">
        <v>50000000</v>
      </c>
      <c r="AF495" s="25">
        <v>1.393E-2</v>
      </c>
      <c r="AG495" s="26">
        <v>0</v>
      </c>
      <c r="AH495" s="27">
        <v>1</v>
      </c>
      <c r="AI495" s="27" t="s">
        <v>103</v>
      </c>
      <c r="AJ495" t="s">
        <v>103</v>
      </c>
      <c r="AK495" t="s">
        <v>78</v>
      </c>
    </row>
    <row r="496" spans="1:37" ht="15" customHeight="1" x14ac:dyDescent="0.25">
      <c r="A496">
        <v>146970</v>
      </c>
      <c r="B496" t="s">
        <v>907</v>
      </c>
      <c r="C496" t="s">
        <v>908</v>
      </c>
      <c r="D496">
        <v>355</v>
      </c>
      <c r="E496" t="s">
        <v>74</v>
      </c>
      <c r="F496" t="s">
        <v>803</v>
      </c>
      <c r="G496" t="s">
        <v>804</v>
      </c>
      <c r="H496" t="s">
        <v>783</v>
      </c>
      <c r="J496" s="21">
        <v>45918</v>
      </c>
      <c r="K496" s="21">
        <v>46009</v>
      </c>
      <c r="L496" s="21">
        <v>46009</v>
      </c>
      <c r="M496" s="22">
        <v>50000000</v>
      </c>
      <c r="N496" t="s">
        <v>78</v>
      </c>
      <c r="O496">
        <v>1.393E-2</v>
      </c>
      <c r="P496" t="s">
        <v>80</v>
      </c>
      <c r="R496" s="21">
        <v>46009</v>
      </c>
      <c r="S496" s="21">
        <v>45918</v>
      </c>
      <c r="T496" s="21">
        <v>46009</v>
      </c>
      <c r="U496" s="21">
        <v>46009</v>
      </c>
      <c r="V496" s="23">
        <v>0.25277777777777777</v>
      </c>
      <c r="W496">
        <v>91</v>
      </c>
      <c r="X496" s="24">
        <v>-179223.16879424054</v>
      </c>
      <c r="Y496" s="24">
        <v>-179223.16879424054</v>
      </c>
      <c r="Z496" s="24">
        <v>-176059.72222222222</v>
      </c>
      <c r="AA496" s="24">
        <v>-176059.72222222222</v>
      </c>
      <c r="AB496" s="24">
        <f t="shared" si="63"/>
        <v>-176059.72222222222</v>
      </c>
      <c r="AC496">
        <v>1.0179680311435766</v>
      </c>
      <c r="AD496">
        <v>0</v>
      </c>
      <c r="AE496" s="22">
        <v>50000000</v>
      </c>
      <c r="AF496" s="25">
        <v>1.393E-2</v>
      </c>
      <c r="AG496" s="26">
        <v>0</v>
      </c>
      <c r="AH496" s="27">
        <v>1</v>
      </c>
      <c r="AI496" s="27" t="s">
        <v>103</v>
      </c>
      <c r="AJ496" t="s">
        <v>103</v>
      </c>
      <c r="AK496" t="s">
        <v>78</v>
      </c>
    </row>
    <row r="497" spans="1:37" ht="15" customHeight="1" x14ac:dyDescent="0.25">
      <c r="A497">
        <v>146971</v>
      </c>
      <c r="B497" t="s">
        <v>909</v>
      </c>
      <c r="C497" t="s">
        <v>908</v>
      </c>
      <c r="D497">
        <v>355</v>
      </c>
      <c r="E497" t="s">
        <v>74</v>
      </c>
      <c r="F497" t="s">
        <v>803</v>
      </c>
      <c r="G497" t="s">
        <v>804</v>
      </c>
      <c r="H497" t="s">
        <v>783</v>
      </c>
      <c r="I497" s="21">
        <v>45274</v>
      </c>
      <c r="J497" s="21">
        <v>45278</v>
      </c>
      <c r="K497" s="21">
        <v>45369</v>
      </c>
      <c r="L497" s="21">
        <v>45369</v>
      </c>
      <c r="M497" s="22">
        <v>50000000</v>
      </c>
      <c r="N497" t="s">
        <v>78</v>
      </c>
      <c r="O497" t="s">
        <v>806</v>
      </c>
      <c r="P497" t="s">
        <v>80</v>
      </c>
      <c r="R497" s="21">
        <v>45274</v>
      </c>
      <c r="S497" s="21">
        <v>45278</v>
      </c>
      <c r="T497" s="21">
        <v>45369</v>
      </c>
      <c r="U497" s="21">
        <v>45369</v>
      </c>
      <c r="V497" s="23">
        <v>0.25277777777777777</v>
      </c>
      <c r="W497">
        <v>91</v>
      </c>
      <c r="X497" s="24">
        <v>240558.06572460505</v>
      </c>
      <c r="Y497" s="24">
        <v>240558.06572460505</v>
      </c>
      <c r="Z497" s="24">
        <v>238447.36702961504</v>
      </c>
      <c r="AA497" s="24">
        <v>238447.36702961504</v>
      </c>
      <c r="AB497" s="24">
        <f t="shared" ref="AB497:AB504" si="64">IF(AA497&lt;0,0,AA497)</f>
        <v>238447.36702961504</v>
      </c>
      <c r="AC497">
        <v>1.0088518431605407</v>
      </c>
      <c r="AD497">
        <v>0</v>
      </c>
      <c r="AE497" s="22">
        <v>50000000</v>
      </c>
      <c r="AF497" s="25">
        <v>1.8866165303442067E-2</v>
      </c>
      <c r="AG497" s="26">
        <v>0</v>
      </c>
      <c r="AH497" s="27">
        <v>1</v>
      </c>
      <c r="AI497" s="27" t="s">
        <v>103</v>
      </c>
      <c r="AJ497" t="s">
        <v>103</v>
      </c>
      <c r="AK497" t="s">
        <v>78</v>
      </c>
    </row>
    <row r="498" spans="1:37" ht="15" customHeight="1" x14ac:dyDescent="0.25">
      <c r="A498">
        <v>146972</v>
      </c>
      <c r="B498" t="s">
        <v>909</v>
      </c>
      <c r="C498" t="s">
        <v>908</v>
      </c>
      <c r="D498">
        <v>355</v>
      </c>
      <c r="E498" t="s">
        <v>74</v>
      </c>
      <c r="F498" t="s">
        <v>803</v>
      </c>
      <c r="G498" t="s">
        <v>804</v>
      </c>
      <c r="H498" t="s">
        <v>783</v>
      </c>
      <c r="I498" s="21">
        <v>45365</v>
      </c>
      <c r="J498" s="21">
        <v>45369</v>
      </c>
      <c r="K498" s="21">
        <v>45461</v>
      </c>
      <c r="L498" s="21">
        <v>45461</v>
      </c>
      <c r="M498" s="22">
        <v>50000000</v>
      </c>
      <c r="N498" t="s">
        <v>78</v>
      </c>
      <c r="O498" t="s">
        <v>806</v>
      </c>
      <c r="P498" t="s">
        <v>80</v>
      </c>
      <c r="R498" s="21">
        <v>45365</v>
      </c>
      <c r="S498" s="21">
        <v>45369</v>
      </c>
      <c r="T498" s="21">
        <v>45461</v>
      </c>
      <c r="U498" s="21">
        <v>45461</v>
      </c>
      <c r="V498" s="23">
        <v>0.25555555555555554</v>
      </c>
      <c r="W498">
        <v>92</v>
      </c>
      <c r="X498" s="24">
        <v>242146.36025928281</v>
      </c>
      <c r="Y498" s="24">
        <v>242146.36025928281</v>
      </c>
      <c r="Z498" s="24">
        <v>239711.54923858593</v>
      </c>
      <c r="AA498" s="24">
        <v>239711.54923858593</v>
      </c>
      <c r="AB498" s="24">
        <f t="shared" si="64"/>
        <v>239711.54923858593</v>
      </c>
      <c r="AC498">
        <v>1.0101572537010868</v>
      </c>
      <c r="AD498">
        <v>0</v>
      </c>
      <c r="AE498" s="22">
        <v>50000000</v>
      </c>
      <c r="AF498" s="25">
        <v>1.8760034288237162E-2</v>
      </c>
      <c r="AG498" s="26">
        <v>0</v>
      </c>
      <c r="AH498" s="27">
        <v>1</v>
      </c>
      <c r="AI498" s="27" t="s">
        <v>103</v>
      </c>
      <c r="AJ498" t="s">
        <v>103</v>
      </c>
      <c r="AK498" t="s">
        <v>78</v>
      </c>
    </row>
    <row r="499" spans="1:37" ht="15" customHeight="1" x14ac:dyDescent="0.25">
      <c r="A499">
        <v>146973</v>
      </c>
      <c r="B499" t="s">
        <v>909</v>
      </c>
      <c r="C499" t="s">
        <v>908</v>
      </c>
      <c r="D499">
        <v>355</v>
      </c>
      <c r="E499" t="s">
        <v>74</v>
      </c>
      <c r="F499" t="s">
        <v>803</v>
      </c>
      <c r="G499" t="s">
        <v>804</v>
      </c>
      <c r="H499" t="s">
        <v>783</v>
      </c>
      <c r="I499" s="21">
        <v>45457</v>
      </c>
      <c r="J499" s="21">
        <v>45461</v>
      </c>
      <c r="K499" s="21">
        <v>45553</v>
      </c>
      <c r="L499" s="21">
        <v>45553</v>
      </c>
      <c r="M499" s="22">
        <v>50000000</v>
      </c>
      <c r="N499" t="s">
        <v>78</v>
      </c>
      <c r="O499" t="s">
        <v>806</v>
      </c>
      <c r="P499" t="s">
        <v>80</v>
      </c>
      <c r="R499" s="21">
        <v>45457</v>
      </c>
      <c r="S499" s="21">
        <v>45461</v>
      </c>
      <c r="T499" s="21">
        <v>45553</v>
      </c>
      <c r="U499" s="21">
        <v>45553</v>
      </c>
      <c r="V499" s="23">
        <v>0.25555555555555554</v>
      </c>
      <c r="W499">
        <v>92</v>
      </c>
      <c r="X499" s="24">
        <v>239702.31262495191</v>
      </c>
      <c r="Y499" s="24">
        <v>239702.31262495191</v>
      </c>
      <c r="Z499" s="24">
        <v>236985.42793174624</v>
      </c>
      <c r="AA499" s="24">
        <v>236985.42793174624</v>
      </c>
      <c r="AB499" s="24">
        <f t="shared" si="64"/>
        <v>236985.42793174624</v>
      </c>
      <c r="AC499">
        <v>1.0114643533862688</v>
      </c>
      <c r="AD499">
        <v>0</v>
      </c>
      <c r="AE499" s="22">
        <v>50000000</v>
      </c>
      <c r="AF499" s="25">
        <v>1.8546685664223621E-2</v>
      </c>
      <c r="AG499" s="26">
        <v>0</v>
      </c>
      <c r="AH499" s="27">
        <v>1</v>
      </c>
      <c r="AI499" s="27" t="s">
        <v>103</v>
      </c>
      <c r="AJ499" t="s">
        <v>103</v>
      </c>
      <c r="AK499" t="s">
        <v>78</v>
      </c>
    </row>
    <row r="500" spans="1:37" ht="15" customHeight="1" x14ac:dyDescent="0.25">
      <c r="A500">
        <v>146974</v>
      </c>
      <c r="B500" t="s">
        <v>909</v>
      </c>
      <c r="C500" t="s">
        <v>908</v>
      </c>
      <c r="D500">
        <v>355</v>
      </c>
      <c r="E500" t="s">
        <v>74</v>
      </c>
      <c r="F500" t="s">
        <v>803</v>
      </c>
      <c r="G500" t="s">
        <v>804</v>
      </c>
      <c r="H500" t="s">
        <v>783</v>
      </c>
      <c r="I500" s="21">
        <v>45551</v>
      </c>
      <c r="J500" s="21">
        <v>45553</v>
      </c>
      <c r="K500" s="21">
        <v>45644</v>
      </c>
      <c r="L500" s="21">
        <v>45644</v>
      </c>
      <c r="M500" s="22">
        <v>50000000</v>
      </c>
      <c r="N500" t="s">
        <v>78</v>
      </c>
      <c r="O500" t="s">
        <v>806</v>
      </c>
      <c r="P500" t="s">
        <v>80</v>
      </c>
      <c r="R500" s="21">
        <v>45551</v>
      </c>
      <c r="S500" s="21">
        <v>45553</v>
      </c>
      <c r="T500" s="21">
        <v>45644</v>
      </c>
      <c r="U500" s="21">
        <v>45644</v>
      </c>
      <c r="V500" s="23">
        <v>0.25277777777777777</v>
      </c>
      <c r="W500">
        <v>91</v>
      </c>
      <c r="X500" s="24">
        <v>224314.86053359343</v>
      </c>
      <c r="Y500" s="24">
        <v>224314.86053359343</v>
      </c>
      <c r="Z500" s="24">
        <v>221488.90369757538</v>
      </c>
      <c r="AA500" s="24">
        <v>221488.90369757538</v>
      </c>
      <c r="AB500" s="24">
        <f t="shared" si="64"/>
        <v>221488.90369757538</v>
      </c>
      <c r="AC500">
        <v>1.0127589093125706</v>
      </c>
      <c r="AD500">
        <v>0</v>
      </c>
      <c r="AE500" s="22">
        <v>50000000</v>
      </c>
      <c r="AF500" s="25">
        <v>1.7524396776071895E-2</v>
      </c>
      <c r="AG500" s="26">
        <v>0</v>
      </c>
      <c r="AH500" s="27">
        <v>1</v>
      </c>
      <c r="AI500" s="27" t="s">
        <v>103</v>
      </c>
      <c r="AJ500" t="s">
        <v>103</v>
      </c>
      <c r="AK500" t="s">
        <v>78</v>
      </c>
    </row>
    <row r="501" spans="1:37" ht="15" customHeight="1" x14ac:dyDescent="0.25">
      <c r="A501">
        <v>146975</v>
      </c>
      <c r="B501" t="s">
        <v>909</v>
      </c>
      <c r="C501" t="s">
        <v>908</v>
      </c>
      <c r="D501">
        <v>355</v>
      </c>
      <c r="E501" t="s">
        <v>74</v>
      </c>
      <c r="F501" t="s">
        <v>803</v>
      </c>
      <c r="G501" t="s">
        <v>804</v>
      </c>
      <c r="H501" t="s">
        <v>783</v>
      </c>
      <c r="I501" s="21">
        <v>45642</v>
      </c>
      <c r="J501" s="21">
        <v>45644</v>
      </c>
      <c r="K501" s="21">
        <v>45734</v>
      </c>
      <c r="L501" s="21">
        <v>45734</v>
      </c>
      <c r="M501" s="22">
        <v>50000000</v>
      </c>
      <c r="N501" t="s">
        <v>78</v>
      </c>
      <c r="O501" t="s">
        <v>806</v>
      </c>
      <c r="P501" t="s">
        <v>80</v>
      </c>
      <c r="R501" s="21">
        <v>45642</v>
      </c>
      <c r="S501" s="21">
        <v>45644</v>
      </c>
      <c r="T501" s="21">
        <v>45734</v>
      </c>
      <c r="U501" s="21">
        <v>45734</v>
      </c>
      <c r="V501" s="23">
        <v>0.25</v>
      </c>
      <c r="W501">
        <v>90</v>
      </c>
      <c r="X501" s="24">
        <v>214951.1152863614</v>
      </c>
      <c r="Y501" s="24">
        <v>214951.1152863614</v>
      </c>
      <c r="Z501" s="24">
        <v>211974.80481832678</v>
      </c>
      <c r="AA501" s="24">
        <v>211974.80481832678</v>
      </c>
      <c r="AB501" s="24">
        <f t="shared" si="64"/>
        <v>211974.80481832678</v>
      </c>
      <c r="AC501">
        <v>1.0140408690107556</v>
      </c>
      <c r="AD501">
        <v>0</v>
      </c>
      <c r="AE501" s="22">
        <v>50000000</v>
      </c>
      <c r="AF501" s="25">
        <v>1.6957984385466141E-2</v>
      </c>
      <c r="AG501" s="26">
        <v>0</v>
      </c>
      <c r="AH501" s="27">
        <v>1</v>
      </c>
      <c r="AI501" s="27" t="s">
        <v>103</v>
      </c>
      <c r="AJ501" t="s">
        <v>103</v>
      </c>
      <c r="AK501" t="s">
        <v>78</v>
      </c>
    </row>
    <row r="502" spans="1:37" ht="15" customHeight="1" x14ac:dyDescent="0.25">
      <c r="A502">
        <v>146976</v>
      </c>
      <c r="B502" t="s">
        <v>909</v>
      </c>
      <c r="C502" t="s">
        <v>908</v>
      </c>
      <c r="D502">
        <v>355</v>
      </c>
      <c r="E502" t="s">
        <v>74</v>
      </c>
      <c r="F502" t="s">
        <v>803</v>
      </c>
      <c r="G502" t="s">
        <v>804</v>
      </c>
      <c r="H502" t="s">
        <v>783</v>
      </c>
      <c r="I502" s="21">
        <v>45730</v>
      </c>
      <c r="J502" s="21">
        <v>45734</v>
      </c>
      <c r="K502" s="21">
        <v>45826</v>
      </c>
      <c r="L502" s="21">
        <v>45826</v>
      </c>
      <c r="M502" s="22">
        <v>50000000</v>
      </c>
      <c r="N502" t="s">
        <v>78</v>
      </c>
      <c r="O502" t="s">
        <v>806</v>
      </c>
      <c r="P502" t="s">
        <v>80</v>
      </c>
      <c r="R502" s="21">
        <v>45730</v>
      </c>
      <c r="S502" s="21">
        <v>45734</v>
      </c>
      <c r="T502" s="21">
        <v>45826</v>
      </c>
      <c r="U502" s="21">
        <v>45826</v>
      </c>
      <c r="V502" s="23">
        <v>0.25555555555555554</v>
      </c>
      <c r="W502">
        <v>92</v>
      </c>
      <c r="X502" s="24">
        <v>223746.09949738102</v>
      </c>
      <c r="Y502" s="24">
        <v>223746.09949738102</v>
      </c>
      <c r="Z502" s="24">
        <v>220362.86969745468</v>
      </c>
      <c r="AA502" s="24">
        <v>220362.86969745468</v>
      </c>
      <c r="AB502" s="24">
        <f t="shared" si="64"/>
        <v>220362.86969745468</v>
      </c>
      <c r="AC502">
        <v>1.0153529939257522</v>
      </c>
      <c r="AD502">
        <v>0</v>
      </c>
      <c r="AE502" s="22">
        <v>50000000</v>
      </c>
      <c r="AF502" s="25">
        <v>1.7245789802409497E-2</v>
      </c>
      <c r="AG502" s="26">
        <v>0</v>
      </c>
      <c r="AH502" s="27">
        <v>1</v>
      </c>
      <c r="AI502" s="27" t="s">
        <v>103</v>
      </c>
      <c r="AJ502" t="s">
        <v>103</v>
      </c>
      <c r="AK502" t="s">
        <v>78</v>
      </c>
    </row>
    <row r="503" spans="1:37" ht="15" customHeight="1" x14ac:dyDescent="0.25">
      <c r="A503">
        <v>146977</v>
      </c>
      <c r="B503" t="s">
        <v>909</v>
      </c>
      <c r="C503" t="s">
        <v>908</v>
      </c>
      <c r="D503">
        <v>355</v>
      </c>
      <c r="E503" t="s">
        <v>74</v>
      </c>
      <c r="F503" t="s">
        <v>803</v>
      </c>
      <c r="G503" t="s">
        <v>804</v>
      </c>
      <c r="H503" t="s">
        <v>783</v>
      </c>
      <c r="I503" s="21">
        <v>45824</v>
      </c>
      <c r="J503" s="21">
        <v>45826</v>
      </c>
      <c r="K503" s="21">
        <v>45918</v>
      </c>
      <c r="L503" s="21">
        <v>45918</v>
      </c>
      <c r="M503" s="22">
        <v>50000000</v>
      </c>
      <c r="N503" t="s">
        <v>78</v>
      </c>
      <c r="O503" t="s">
        <v>806</v>
      </c>
      <c r="P503" t="s">
        <v>80</v>
      </c>
      <c r="R503" s="21">
        <v>45824</v>
      </c>
      <c r="S503" s="21">
        <v>45826</v>
      </c>
      <c r="T503" s="21">
        <v>45918</v>
      </c>
      <c r="U503" s="21">
        <v>45918</v>
      </c>
      <c r="V503" s="23">
        <v>0.25555555555555554</v>
      </c>
      <c r="W503">
        <v>92</v>
      </c>
      <c r="X503" s="24">
        <v>237837.73350826179</v>
      </c>
      <c r="Y503" s="24">
        <v>237837.73350826179</v>
      </c>
      <c r="Z503" s="24">
        <v>233938.71975330162</v>
      </c>
      <c r="AA503" s="24">
        <v>233938.71975330162</v>
      </c>
      <c r="AB503" s="24">
        <f t="shared" si="64"/>
        <v>233938.71975330162</v>
      </c>
      <c r="AC503">
        <v>1.016666816673494</v>
      </c>
      <c r="AD503">
        <v>0</v>
      </c>
      <c r="AE503" s="22">
        <v>50000000</v>
      </c>
      <c r="AF503" s="25">
        <v>1.8308247632867085E-2</v>
      </c>
      <c r="AG503" s="26">
        <v>0</v>
      </c>
      <c r="AH503" s="27">
        <v>1</v>
      </c>
      <c r="AI503" s="27" t="s">
        <v>103</v>
      </c>
      <c r="AJ503" t="s">
        <v>103</v>
      </c>
      <c r="AK503" t="s">
        <v>78</v>
      </c>
    </row>
    <row r="504" spans="1:37" ht="15" customHeight="1" x14ac:dyDescent="0.25">
      <c r="A504">
        <v>146978</v>
      </c>
      <c r="B504" t="s">
        <v>909</v>
      </c>
      <c r="C504" t="s">
        <v>908</v>
      </c>
      <c r="D504">
        <v>355</v>
      </c>
      <c r="E504" t="s">
        <v>74</v>
      </c>
      <c r="F504" t="s">
        <v>803</v>
      </c>
      <c r="G504" t="s">
        <v>804</v>
      </c>
      <c r="H504" t="s">
        <v>783</v>
      </c>
      <c r="I504" s="21">
        <v>45916</v>
      </c>
      <c r="J504" s="21">
        <v>45918</v>
      </c>
      <c r="K504" s="21">
        <v>46009</v>
      </c>
      <c r="L504" s="21">
        <v>46009</v>
      </c>
      <c r="M504" s="22">
        <v>50000000</v>
      </c>
      <c r="N504" t="s">
        <v>78</v>
      </c>
      <c r="O504" t="s">
        <v>806</v>
      </c>
      <c r="P504" t="s">
        <v>80</v>
      </c>
      <c r="R504" s="21">
        <v>45916</v>
      </c>
      <c r="S504" s="21">
        <v>45918</v>
      </c>
      <c r="T504" s="21">
        <v>46009</v>
      </c>
      <c r="U504" s="21">
        <v>46009</v>
      </c>
      <c r="V504" s="23">
        <v>0.25277777777777777</v>
      </c>
      <c r="W504">
        <v>91</v>
      </c>
      <c r="X504" s="24">
        <v>249516.87017094114</v>
      </c>
      <c r="Y504" s="24">
        <v>249516.87017094114</v>
      </c>
      <c r="Z504" s="24">
        <v>245112.67794002924</v>
      </c>
      <c r="AA504" s="24">
        <v>245112.67794002924</v>
      </c>
      <c r="AB504" s="24">
        <f t="shared" si="64"/>
        <v>245112.67794002924</v>
      </c>
      <c r="AC504">
        <v>1.0179680311435766</v>
      </c>
      <c r="AD504">
        <v>0</v>
      </c>
      <c r="AE504" s="22">
        <v>50000000</v>
      </c>
      <c r="AF504" s="25">
        <v>1.9393530562288028E-2</v>
      </c>
      <c r="AG504" s="26">
        <v>0</v>
      </c>
      <c r="AH504" s="27">
        <v>1</v>
      </c>
      <c r="AI504" s="27" t="s">
        <v>103</v>
      </c>
      <c r="AJ504" t="s">
        <v>103</v>
      </c>
      <c r="AK504" t="s">
        <v>78</v>
      </c>
    </row>
    <row r="505" spans="1:37" ht="15" customHeight="1" x14ac:dyDescent="0.25">
      <c r="A505">
        <v>147003</v>
      </c>
      <c r="B505" t="s">
        <v>910</v>
      </c>
      <c r="C505" t="s">
        <v>911</v>
      </c>
      <c r="D505">
        <v>356</v>
      </c>
      <c r="E505" t="s">
        <v>74</v>
      </c>
      <c r="F505" t="s">
        <v>803</v>
      </c>
      <c r="G505" t="s">
        <v>804</v>
      </c>
      <c r="H505" t="s">
        <v>783</v>
      </c>
      <c r="J505" s="21">
        <v>45300</v>
      </c>
      <c r="K505" s="21">
        <v>45391</v>
      </c>
      <c r="L505" s="21">
        <v>45391</v>
      </c>
      <c r="M505" s="22">
        <v>125000000</v>
      </c>
      <c r="N505" t="s">
        <v>78</v>
      </c>
      <c r="O505">
        <v>1.4069999999999999E-2</v>
      </c>
      <c r="P505" t="s">
        <v>80</v>
      </c>
      <c r="R505" s="21">
        <v>45391</v>
      </c>
      <c r="S505" s="21">
        <v>45300</v>
      </c>
      <c r="T505" s="21">
        <v>45391</v>
      </c>
      <c r="U505" s="21">
        <v>45391</v>
      </c>
      <c r="V505" s="23">
        <v>0.25277777777777777</v>
      </c>
      <c r="W505">
        <v>91</v>
      </c>
      <c r="X505" s="24">
        <v>-448646.91752270045</v>
      </c>
      <c r="Y505" s="24">
        <v>-448646.91752270045</v>
      </c>
      <c r="Z505" s="24">
        <v>-444572.91666666663</v>
      </c>
      <c r="AA505" s="24">
        <v>-444572.91666666663</v>
      </c>
      <c r="AB505" s="24">
        <f t="shared" ref="AB505:AB512" si="65">AA505</f>
        <v>-444572.91666666663</v>
      </c>
      <c r="AC505">
        <v>1.0091638529998184</v>
      </c>
      <c r="AD505">
        <v>0</v>
      </c>
      <c r="AE505" s="22">
        <v>125000000</v>
      </c>
      <c r="AF505" s="25">
        <v>1.4069999999999999E-2</v>
      </c>
      <c r="AG505" s="26">
        <v>0</v>
      </c>
      <c r="AH505" s="27">
        <v>1</v>
      </c>
      <c r="AI505" s="27" t="s">
        <v>103</v>
      </c>
      <c r="AJ505" t="s">
        <v>103</v>
      </c>
      <c r="AK505" t="s">
        <v>78</v>
      </c>
    </row>
    <row r="506" spans="1:37" ht="15" customHeight="1" x14ac:dyDescent="0.25">
      <c r="A506">
        <v>147004</v>
      </c>
      <c r="B506" t="s">
        <v>910</v>
      </c>
      <c r="C506" t="s">
        <v>911</v>
      </c>
      <c r="D506">
        <v>356</v>
      </c>
      <c r="E506" t="s">
        <v>74</v>
      </c>
      <c r="F506" t="s">
        <v>803</v>
      </c>
      <c r="G506" t="s">
        <v>804</v>
      </c>
      <c r="H506" t="s">
        <v>783</v>
      </c>
      <c r="J506" s="21">
        <v>45391</v>
      </c>
      <c r="K506" s="21">
        <v>45482</v>
      </c>
      <c r="L506" s="21">
        <v>45482</v>
      </c>
      <c r="M506" s="22">
        <v>125000000</v>
      </c>
      <c r="N506" t="s">
        <v>78</v>
      </c>
      <c r="O506">
        <v>1.4069999999999999E-2</v>
      </c>
      <c r="P506" t="s">
        <v>80</v>
      </c>
      <c r="R506" s="21">
        <v>45482</v>
      </c>
      <c r="S506" s="21">
        <v>45391</v>
      </c>
      <c r="T506" s="21">
        <v>45482</v>
      </c>
      <c r="U506" s="21">
        <v>45482</v>
      </c>
      <c r="V506" s="23">
        <v>0.25277777777777777</v>
      </c>
      <c r="W506">
        <v>91</v>
      </c>
      <c r="X506" s="24">
        <v>-449221.13303899777</v>
      </c>
      <c r="Y506" s="24">
        <v>-449221.13303899777</v>
      </c>
      <c r="Z506" s="24">
        <v>-444572.91666666663</v>
      </c>
      <c r="AA506" s="24">
        <v>-444572.91666666663</v>
      </c>
      <c r="AB506" s="24">
        <f t="shared" si="65"/>
        <v>-444572.91666666663</v>
      </c>
      <c r="AC506">
        <v>1.0104554645550221</v>
      </c>
      <c r="AD506">
        <v>0</v>
      </c>
      <c r="AE506" s="22">
        <v>125000000</v>
      </c>
      <c r="AF506" s="25">
        <v>1.4069999999999999E-2</v>
      </c>
      <c r="AG506" s="26">
        <v>0</v>
      </c>
      <c r="AH506" s="27">
        <v>1</v>
      </c>
      <c r="AI506" s="27" t="s">
        <v>103</v>
      </c>
      <c r="AJ506" t="s">
        <v>103</v>
      </c>
      <c r="AK506" t="s">
        <v>78</v>
      </c>
    </row>
    <row r="507" spans="1:37" ht="15" customHeight="1" x14ac:dyDescent="0.25">
      <c r="A507">
        <v>147005</v>
      </c>
      <c r="B507" t="s">
        <v>910</v>
      </c>
      <c r="C507" t="s">
        <v>911</v>
      </c>
      <c r="D507">
        <v>356</v>
      </c>
      <c r="E507" t="s">
        <v>74</v>
      </c>
      <c r="F507" t="s">
        <v>803</v>
      </c>
      <c r="G507" t="s">
        <v>804</v>
      </c>
      <c r="H507" t="s">
        <v>783</v>
      </c>
      <c r="J507" s="21">
        <v>45482</v>
      </c>
      <c r="K507" s="21">
        <v>45574</v>
      </c>
      <c r="L507" s="21">
        <v>45574</v>
      </c>
      <c r="M507" s="22">
        <v>125000000</v>
      </c>
      <c r="N507" t="s">
        <v>78</v>
      </c>
      <c r="O507">
        <v>1.4069999999999999E-2</v>
      </c>
      <c r="P507" t="s">
        <v>80</v>
      </c>
      <c r="R507" s="21">
        <v>45574</v>
      </c>
      <c r="S507" s="21">
        <v>45482</v>
      </c>
      <c r="T507" s="21">
        <v>45574</v>
      </c>
      <c r="U507" s="21">
        <v>45574</v>
      </c>
      <c r="V507" s="23">
        <v>0.25555555555555554</v>
      </c>
      <c r="W507">
        <v>92</v>
      </c>
      <c r="X507" s="24">
        <v>-454745.28928580927</v>
      </c>
      <c r="Y507" s="24">
        <v>-454745.28928580927</v>
      </c>
      <c r="Z507" s="24">
        <v>-449458.33333333331</v>
      </c>
      <c r="AA507" s="24">
        <v>-449458.33333333331</v>
      </c>
      <c r="AB507" s="24">
        <f t="shared" si="65"/>
        <v>-449458.33333333331</v>
      </c>
      <c r="AC507">
        <v>1.0117629501121186</v>
      </c>
      <c r="AD507">
        <v>0</v>
      </c>
      <c r="AE507" s="22">
        <v>125000000</v>
      </c>
      <c r="AF507" s="25">
        <v>1.4069999999999999E-2</v>
      </c>
      <c r="AG507" s="26">
        <v>0</v>
      </c>
      <c r="AH507" s="27">
        <v>1</v>
      </c>
      <c r="AI507" s="27" t="s">
        <v>103</v>
      </c>
      <c r="AJ507" t="s">
        <v>103</v>
      </c>
      <c r="AK507" t="s">
        <v>78</v>
      </c>
    </row>
    <row r="508" spans="1:37" ht="15" customHeight="1" x14ac:dyDescent="0.25">
      <c r="A508">
        <v>147006</v>
      </c>
      <c r="B508" t="s">
        <v>910</v>
      </c>
      <c r="C508" t="s">
        <v>911</v>
      </c>
      <c r="D508">
        <v>356</v>
      </c>
      <c r="E508" t="s">
        <v>74</v>
      </c>
      <c r="F508" t="s">
        <v>803</v>
      </c>
      <c r="G508" t="s">
        <v>804</v>
      </c>
      <c r="H508" t="s">
        <v>783</v>
      </c>
      <c r="J508" s="21">
        <v>45574</v>
      </c>
      <c r="K508" s="21">
        <v>45666</v>
      </c>
      <c r="L508" s="21">
        <v>45666</v>
      </c>
      <c r="M508" s="22">
        <v>125000000</v>
      </c>
      <c r="N508" t="s">
        <v>78</v>
      </c>
      <c r="O508">
        <v>1.4069999999999999E-2</v>
      </c>
      <c r="P508" t="s">
        <v>80</v>
      </c>
      <c r="R508" s="21">
        <v>45666</v>
      </c>
      <c r="S508" s="21">
        <v>45574</v>
      </c>
      <c r="T508" s="21">
        <v>45666</v>
      </c>
      <c r="U508" s="21">
        <v>45666</v>
      </c>
      <c r="V508" s="23">
        <v>0.25555555555555554</v>
      </c>
      <c r="W508">
        <v>92</v>
      </c>
      <c r="X508" s="24">
        <v>-455333.70997207932</v>
      </c>
      <c r="Y508" s="24">
        <v>-455333.70997207932</v>
      </c>
      <c r="Z508" s="24">
        <v>-449458.33333333331</v>
      </c>
      <c r="AA508" s="24">
        <v>-449458.33333333331</v>
      </c>
      <c r="AB508" s="24">
        <f t="shared" si="65"/>
        <v>-449458.33333333331</v>
      </c>
      <c r="AC508">
        <v>1.0130721274988324</v>
      </c>
      <c r="AD508">
        <v>0</v>
      </c>
      <c r="AE508" s="22">
        <v>125000000</v>
      </c>
      <c r="AF508" s="25">
        <v>1.4069999999999999E-2</v>
      </c>
      <c r="AG508" s="26">
        <v>0</v>
      </c>
      <c r="AH508" s="27">
        <v>1</v>
      </c>
      <c r="AI508" s="27" t="s">
        <v>103</v>
      </c>
      <c r="AJ508" t="s">
        <v>103</v>
      </c>
      <c r="AK508" t="s">
        <v>78</v>
      </c>
    </row>
    <row r="509" spans="1:37" ht="15" customHeight="1" x14ac:dyDescent="0.25">
      <c r="A509">
        <v>147007</v>
      </c>
      <c r="B509" t="s">
        <v>910</v>
      </c>
      <c r="C509" t="s">
        <v>911</v>
      </c>
      <c r="D509">
        <v>356</v>
      </c>
      <c r="E509" t="s">
        <v>74</v>
      </c>
      <c r="F509" t="s">
        <v>803</v>
      </c>
      <c r="G509" t="s">
        <v>804</v>
      </c>
      <c r="H509" t="s">
        <v>783</v>
      </c>
      <c r="J509" s="21">
        <v>45666</v>
      </c>
      <c r="K509" s="21">
        <v>45756</v>
      </c>
      <c r="L509" s="21">
        <v>45756</v>
      </c>
      <c r="M509" s="22">
        <v>125000000</v>
      </c>
      <c r="N509" t="s">
        <v>78</v>
      </c>
      <c r="O509">
        <v>1.4069999999999999E-2</v>
      </c>
      <c r="P509" t="s">
        <v>80</v>
      </c>
      <c r="R509" s="21">
        <v>45756</v>
      </c>
      <c r="S509" s="21">
        <v>45666</v>
      </c>
      <c r="T509" s="21">
        <v>45756</v>
      </c>
      <c r="U509" s="21">
        <v>45756</v>
      </c>
      <c r="V509" s="23">
        <v>0.25</v>
      </c>
      <c r="W509">
        <v>90</v>
      </c>
      <c r="X509" s="24">
        <v>-445998.98703932436</v>
      </c>
      <c r="Y509" s="24">
        <v>-445998.98703932436</v>
      </c>
      <c r="Z509" s="24">
        <v>-439687.5</v>
      </c>
      <c r="AA509" s="24">
        <v>-439687.5</v>
      </c>
      <c r="AB509" s="24">
        <f t="shared" si="65"/>
        <v>-439687.5</v>
      </c>
      <c r="AC509">
        <v>1.0143544836715266</v>
      </c>
      <c r="AD509">
        <v>0</v>
      </c>
      <c r="AE509" s="22">
        <v>125000000</v>
      </c>
      <c r="AF509" s="25">
        <v>1.4069999999999999E-2</v>
      </c>
      <c r="AG509" s="26">
        <v>0</v>
      </c>
      <c r="AH509" s="27">
        <v>1</v>
      </c>
      <c r="AI509" s="27" t="s">
        <v>103</v>
      </c>
      <c r="AJ509" t="s">
        <v>103</v>
      </c>
      <c r="AK509" t="s">
        <v>78</v>
      </c>
    </row>
    <row r="510" spans="1:37" ht="15" customHeight="1" x14ac:dyDescent="0.25">
      <c r="A510">
        <v>147008</v>
      </c>
      <c r="B510" t="s">
        <v>910</v>
      </c>
      <c r="C510" t="s">
        <v>911</v>
      </c>
      <c r="D510">
        <v>356</v>
      </c>
      <c r="E510" t="s">
        <v>74</v>
      </c>
      <c r="F510" t="s">
        <v>803</v>
      </c>
      <c r="G510" t="s">
        <v>804</v>
      </c>
      <c r="H510" t="s">
        <v>783</v>
      </c>
      <c r="J510" s="21">
        <v>45756</v>
      </c>
      <c r="K510" s="21">
        <v>45847</v>
      </c>
      <c r="L510" s="21">
        <v>45847</v>
      </c>
      <c r="M510" s="22">
        <v>125000000</v>
      </c>
      <c r="N510" t="s">
        <v>78</v>
      </c>
      <c r="O510">
        <v>1.4069999999999999E-2</v>
      </c>
      <c r="P510" t="s">
        <v>80</v>
      </c>
      <c r="R510" s="21">
        <v>45847</v>
      </c>
      <c r="S510" s="21">
        <v>45756</v>
      </c>
      <c r="T510" s="21">
        <v>45847</v>
      </c>
      <c r="U510" s="21">
        <v>45847</v>
      </c>
      <c r="V510" s="23">
        <v>0.25277777777777777</v>
      </c>
      <c r="W510">
        <v>91</v>
      </c>
      <c r="X510" s="24">
        <v>-451531.70033151464</v>
      </c>
      <c r="Y510" s="24">
        <v>-451531.70033151464</v>
      </c>
      <c r="Z510" s="24">
        <v>-444572.91666666663</v>
      </c>
      <c r="AA510" s="24">
        <v>-444572.91666666663</v>
      </c>
      <c r="AB510" s="24">
        <f t="shared" si="65"/>
        <v>-444572.91666666663</v>
      </c>
      <c r="AC510">
        <v>1.0156527386261489</v>
      </c>
      <c r="AD510">
        <v>0</v>
      </c>
      <c r="AE510" s="22">
        <v>125000000</v>
      </c>
      <c r="AF510" s="25">
        <v>1.4069999999999999E-2</v>
      </c>
      <c r="AG510" s="26">
        <v>0</v>
      </c>
      <c r="AH510" s="27">
        <v>1</v>
      </c>
      <c r="AI510" s="27" t="s">
        <v>103</v>
      </c>
      <c r="AJ510" t="s">
        <v>103</v>
      </c>
      <c r="AK510" t="s">
        <v>78</v>
      </c>
    </row>
    <row r="511" spans="1:37" ht="15" customHeight="1" x14ac:dyDescent="0.25">
      <c r="A511">
        <v>147009</v>
      </c>
      <c r="B511" t="s">
        <v>910</v>
      </c>
      <c r="C511" t="s">
        <v>911</v>
      </c>
      <c r="D511">
        <v>356</v>
      </c>
      <c r="E511" t="s">
        <v>74</v>
      </c>
      <c r="F511" t="s">
        <v>803</v>
      </c>
      <c r="G511" t="s">
        <v>804</v>
      </c>
      <c r="H511" t="s">
        <v>783</v>
      </c>
      <c r="J511" s="21">
        <v>45847</v>
      </c>
      <c r="K511" s="21">
        <v>45939</v>
      </c>
      <c r="L511" s="21">
        <v>45939</v>
      </c>
      <c r="M511" s="22">
        <v>125000000</v>
      </c>
      <c r="N511" t="s">
        <v>78</v>
      </c>
      <c r="O511">
        <v>1.4069999999999999E-2</v>
      </c>
      <c r="P511" t="s">
        <v>80</v>
      </c>
      <c r="R511" s="21">
        <v>45939</v>
      </c>
      <c r="S511" s="21">
        <v>45847</v>
      </c>
      <c r="T511" s="21">
        <v>45939</v>
      </c>
      <c r="U511" s="21">
        <v>45939</v>
      </c>
      <c r="V511" s="23">
        <v>0.25555555555555554</v>
      </c>
      <c r="W511">
        <v>92</v>
      </c>
      <c r="X511" s="24">
        <v>-457084.27005624142</v>
      </c>
      <c r="Y511" s="24">
        <v>-457084.27005624142</v>
      </c>
      <c r="Z511" s="24">
        <v>-449458.33333333331</v>
      </c>
      <c r="AA511" s="24">
        <v>-449458.33333333331</v>
      </c>
      <c r="AB511" s="24">
        <f t="shared" si="65"/>
        <v>-449458.33333333331</v>
      </c>
      <c r="AC511">
        <v>1.0169669492305362</v>
      </c>
      <c r="AD511">
        <v>0</v>
      </c>
      <c r="AE511" s="22">
        <v>125000000</v>
      </c>
      <c r="AF511" s="25">
        <v>1.4069999999999999E-2</v>
      </c>
      <c r="AG511" s="26">
        <v>0</v>
      </c>
      <c r="AH511" s="27">
        <v>1</v>
      </c>
      <c r="AI511" s="27" t="s">
        <v>103</v>
      </c>
      <c r="AJ511" t="s">
        <v>103</v>
      </c>
      <c r="AK511" t="s">
        <v>78</v>
      </c>
    </row>
    <row r="512" spans="1:37" ht="15" customHeight="1" x14ac:dyDescent="0.25">
      <c r="A512">
        <v>147010</v>
      </c>
      <c r="B512" t="s">
        <v>910</v>
      </c>
      <c r="C512" t="s">
        <v>911</v>
      </c>
      <c r="D512">
        <v>356</v>
      </c>
      <c r="E512" t="s">
        <v>74</v>
      </c>
      <c r="F512" t="s">
        <v>803</v>
      </c>
      <c r="G512" t="s">
        <v>804</v>
      </c>
      <c r="H512" t="s">
        <v>783</v>
      </c>
      <c r="J512" s="21">
        <v>45939</v>
      </c>
      <c r="K512" s="21">
        <v>46031</v>
      </c>
      <c r="L512" s="21">
        <v>46031</v>
      </c>
      <c r="M512" s="22">
        <v>125000000</v>
      </c>
      <c r="N512" t="s">
        <v>78</v>
      </c>
      <c r="O512">
        <v>1.4069999999999999E-2</v>
      </c>
      <c r="P512" t="s">
        <v>80</v>
      </c>
      <c r="R512" s="21">
        <v>46031</v>
      </c>
      <c r="S512" s="21">
        <v>45939</v>
      </c>
      <c r="T512" s="21">
        <v>46031</v>
      </c>
      <c r="U512" s="21">
        <v>46031</v>
      </c>
      <c r="V512" s="23">
        <v>0.25555555555555554</v>
      </c>
      <c r="W512">
        <v>92</v>
      </c>
      <c r="X512" s="24">
        <v>-457675.71728220856</v>
      </c>
      <c r="Y512" s="24">
        <v>-457675.71728220856</v>
      </c>
      <c r="Z512" s="24">
        <v>-449458.33333333331</v>
      </c>
      <c r="AA512" s="24">
        <v>-449458.33333333331</v>
      </c>
      <c r="AB512" s="24">
        <f t="shared" si="65"/>
        <v>-449458.33333333331</v>
      </c>
      <c r="AC512">
        <v>1.0182828603664602</v>
      </c>
      <c r="AD512">
        <v>0</v>
      </c>
      <c r="AE512" s="22">
        <v>125000000</v>
      </c>
      <c r="AF512" s="25">
        <v>1.4069999999999999E-2</v>
      </c>
      <c r="AG512" s="26">
        <v>0</v>
      </c>
      <c r="AH512" s="27">
        <v>1</v>
      </c>
      <c r="AI512" s="27" t="s">
        <v>103</v>
      </c>
      <c r="AJ512" t="s">
        <v>103</v>
      </c>
      <c r="AK512" t="s">
        <v>78</v>
      </c>
    </row>
    <row r="513" spans="1:37" ht="15" customHeight="1" x14ac:dyDescent="0.25">
      <c r="A513">
        <v>147011</v>
      </c>
      <c r="B513" t="s">
        <v>912</v>
      </c>
      <c r="C513" t="s">
        <v>911</v>
      </c>
      <c r="D513">
        <v>356</v>
      </c>
      <c r="E513" t="s">
        <v>74</v>
      </c>
      <c r="F513" t="s">
        <v>803</v>
      </c>
      <c r="G513" t="s">
        <v>804</v>
      </c>
      <c r="H513" t="s">
        <v>783</v>
      </c>
      <c r="I513" s="21">
        <v>45296</v>
      </c>
      <c r="J513" s="21">
        <v>45300</v>
      </c>
      <c r="K513" s="21">
        <v>45391</v>
      </c>
      <c r="L513" s="21">
        <v>45391</v>
      </c>
      <c r="M513" s="22">
        <v>125000000</v>
      </c>
      <c r="N513" t="s">
        <v>78</v>
      </c>
      <c r="O513" t="s">
        <v>806</v>
      </c>
      <c r="P513" t="s">
        <v>80</v>
      </c>
      <c r="R513" s="21">
        <v>45296</v>
      </c>
      <c r="S513" s="21">
        <v>45300</v>
      </c>
      <c r="T513" s="21">
        <v>45391</v>
      </c>
      <c r="U513" s="21">
        <v>45391</v>
      </c>
      <c r="V513" s="23">
        <v>0.25277777777777777</v>
      </c>
      <c r="W513">
        <v>91</v>
      </c>
      <c r="X513" s="24">
        <v>600998.16950730246</v>
      </c>
      <c r="Y513" s="24">
        <v>600998.16950730246</v>
      </c>
      <c r="Z513" s="24">
        <v>595540.72187661938</v>
      </c>
      <c r="AA513" s="24">
        <v>595540.72187661938</v>
      </c>
      <c r="AB513" s="24">
        <f t="shared" ref="AB513:AB520" si="66">IF(AA513&lt;0,0,AA513)</f>
        <v>595540.72187661938</v>
      </c>
      <c r="AC513">
        <v>1.0091638529998184</v>
      </c>
      <c r="AD513">
        <v>0</v>
      </c>
      <c r="AE513" s="22">
        <v>125000000</v>
      </c>
      <c r="AF513" s="25">
        <v>1.8847882186864444E-2</v>
      </c>
      <c r="AG513" s="26">
        <v>0</v>
      </c>
      <c r="AH513" s="27">
        <v>1</v>
      </c>
      <c r="AI513" s="27" t="s">
        <v>103</v>
      </c>
      <c r="AJ513" t="s">
        <v>103</v>
      </c>
      <c r="AK513" t="s">
        <v>78</v>
      </c>
    </row>
    <row r="514" spans="1:37" ht="15" customHeight="1" x14ac:dyDescent="0.25">
      <c r="A514">
        <v>147012</v>
      </c>
      <c r="B514" t="s">
        <v>912</v>
      </c>
      <c r="C514" t="s">
        <v>911</v>
      </c>
      <c r="D514">
        <v>356</v>
      </c>
      <c r="E514" t="s">
        <v>74</v>
      </c>
      <c r="F514" t="s">
        <v>803</v>
      </c>
      <c r="G514" t="s">
        <v>804</v>
      </c>
      <c r="H514" t="s">
        <v>783</v>
      </c>
      <c r="I514" s="21">
        <v>45387</v>
      </c>
      <c r="J514" s="21">
        <v>45391</v>
      </c>
      <c r="K514" s="21">
        <v>45482</v>
      </c>
      <c r="L514" s="21">
        <v>45482</v>
      </c>
      <c r="M514" s="22">
        <v>125000000</v>
      </c>
      <c r="N514" t="s">
        <v>78</v>
      </c>
      <c r="O514" t="s">
        <v>806</v>
      </c>
      <c r="P514" t="s">
        <v>80</v>
      </c>
      <c r="R514" s="21">
        <v>45387</v>
      </c>
      <c r="S514" s="21">
        <v>45391</v>
      </c>
      <c r="T514" s="21">
        <v>45482</v>
      </c>
      <c r="U514" s="21">
        <v>45482</v>
      </c>
      <c r="V514" s="23">
        <v>0.25277777777777777</v>
      </c>
      <c r="W514">
        <v>91</v>
      </c>
      <c r="X514" s="24">
        <v>598579.14034331962</v>
      </c>
      <c r="Y514" s="24">
        <v>598579.14034331962</v>
      </c>
      <c r="Z514" s="24">
        <v>592385.47500647942</v>
      </c>
      <c r="AA514" s="24">
        <v>592385.47500647942</v>
      </c>
      <c r="AB514" s="24">
        <f t="shared" si="66"/>
        <v>592385.47500647942</v>
      </c>
      <c r="AC514">
        <v>1.0104554645550221</v>
      </c>
      <c r="AD514">
        <v>0</v>
      </c>
      <c r="AE514" s="22">
        <v>125000000</v>
      </c>
      <c r="AF514" s="25">
        <v>1.8748023824380889E-2</v>
      </c>
      <c r="AG514" s="26">
        <v>0</v>
      </c>
      <c r="AH514" s="27">
        <v>1</v>
      </c>
      <c r="AI514" s="27" t="s">
        <v>103</v>
      </c>
      <c r="AJ514" t="s">
        <v>103</v>
      </c>
      <c r="AK514" t="s">
        <v>78</v>
      </c>
    </row>
    <row r="515" spans="1:37" ht="15" customHeight="1" x14ac:dyDescent="0.25">
      <c r="A515">
        <v>147013</v>
      </c>
      <c r="B515" t="s">
        <v>912</v>
      </c>
      <c r="C515" t="s">
        <v>911</v>
      </c>
      <c r="D515">
        <v>356</v>
      </c>
      <c r="E515" t="s">
        <v>74</v>
      </c>
      <c r="F515" t="s">
        <v>803</v>
      </c>
      <c r="G515" t="s">
        <v>804</v>
      </c>
      <c r="H515" t="s">
        <v>783</v>
      </c>
      <c r="I515" s="21">
        <v>45478</v>
      </c>
      <c r="J515" s="21">
        <v>45482</v>
      </c>
      <c r="K515" s="21">
        <v>45574</v>
      </c>
      <c r="L515" s="21">
        <v>45574</v>
      </c>
      <c r="M515" s="22">
        <v>125000000</v>
      </c>
      <c r="N515" t="s">
        <v>78</v>
      </c>
      <c r="O515" t="s">
        <v>806</v>
      </c>
      <c r="P515" t="s">
        <v>80</v>
      </c>
      <c r="R515" s="21">
        <v>45478</v>
      </c>
      <c r="S515" s="21">
        <v>45482</v>
      </c>
      <c r="T515" s="21">
        <v>45574</v>
      </c>
      <c r="U515" s="21">
        <v>45574</v>
      </c>
      <c r="V515" s="23">
        <v>0.25555555555555554</v>
      </c>
      <c r="W515">
        <v>92</v>
      </c>
      <c r="X515" s="24">
        <v>593429.91919003485</v>
      </c>
      <c r="Y515" s="24">
        <v>593429.91919003485</v>
      </c>
      <c r="Z515" s="24">
        <v>586530.58913085703</v>
      </c>
      <c r="AA515" s="24">
        <v>586530.58913085703</v>
      </c>
      <c r="AB515" s="24">
        <f t="shared" si="66"/>
        <v>586530.58913085703</v>
      </c>
      <c r="AC515">
        <v>1.0117629501121186</v>
      </c>
      <c r="AD515">
        <v>0</v>
      </c>
      <c r="AE515" s="22">
        <v>125000000</v>
      </c>
      <c r="AF515" s="25">
        <v>1.8360957572792047E-2</v>
      </c>
      <c r="AG515" s="26">
        <v>0</v>
      </c>
      <c r="AH515" s="27">
        <v>1</v>
      </c>
      <c r="AI515" s="27" t="s">
        <v>103</v>
      </c>
      <c r="AJ515" t="s">
        <v>103</v>
      </c>
      <c r="AK515" t="s">
        <v>78</v>
      </c>
    </row>
    <row r="516" spans="1:37" ht="15" customHeight="1" x14ac:dyDescent="0.25">
      <c r="A516">
        <v>147014</v>
      </c>
      <c r="B516" t="s">
        <v>912</v>
      </c>
      <c r="C516" t="s">
        <v>911</v>
      </c>
      <c r="D516">
        <v>356</v>
      </c>
      <c r="E516" t="s">
        <v>74</v>
      </c>
      <c r="F516" t="s">
        <v>803</v>
      </c>
      <c r="G516" t="s">
        <v>804</v>
      </c>
      <c r="H516" t="s">
        <v>783</v>
      </c>
      <c r="I516" s="21">
        <v>45572</v>
      </c>
      <c r="J516" s="21">
        <v>45574</v>
      </c>
      <c r="K516" s="21">
        <v>45666</v>
      </c>
      <c r="L516" s="21">
        <v>45666</v>
      </c>
      <c r="M516" s="22">
        <v>125000000</v>
      </c>
      <c r="N516" t="s">
        <v>78</v>
      </c>
      <c r="O516" t="s">
        <v>806</v>
      </c>
      <c r="P516" t="s">
        <v>80</v>
      </c>
      <c r="R516" s="21">
        <v>45572</v>
      </c>
      <c r="S516" s="21">
        <v>45574</v>
      </c>
      <c r="T516" s="21">
        <v>45666</v>
      </c>
      <c r="U516" s="21">
        <v>45666</v>
      </c>
      <c r="V516" s="23">
        <v>0.25555555555555554</v>
      </c>
      <c r="W516">
        <v>92</v>
      </c>
      <c r="X516" s="24">
        <v>560361.27949463739</v>
      </c>
      <c r="Y516" s="24">
        <v>560361.27949463739</v>
      </c>
      <c r="Z516" s="24">
        <v>553130.68466122937</v>
      </c>
      <c r="AA516" s="24">
        <v>553130.68466122937</v>
      </c>
      <c r="AB516" s="24">
        <f t="shared" si="66"/>
        <v>553130.68466122937</v>
      </c>
      <c r="AC516">
        <v>1.0130721274988324</v>
      </c>
      <c r="AD516">
        <v>0</v>
      </c>
      <c r="AE516" s="22">
        <v>125000000</v>
      </c>
      <c r="AF516" s="25">
        <v>1.7315395345916747E-2</v>
      </c>
      <c r="AG516" s="26">
        <v>0</v>
      </c>
      <c r="AH516" s="27">
        <v>1</v>
      </c>
      <c r="AI516" s="27" t="s">
        <v>103</v>
      </c>
      <c r="AJ516" t="s">
        <v>103</v>
      </c>
      <c r="AK516" t="s">
        <v>78</v>
      </c>
    </row>
    <row r="517" spans="1:37" ht="15" customHeight="1" x14ac:dyDescent="0.25">
      <c r="A517">
        <v>147015</v>
      </c>
      <c r="B517" t="s">
        <v>912</v>
      </c>
      <c r="C517" t="s">
        <v>911</v>
      </c>
      <c r="D517">
        <v>356</v>
      </c>
      <c r="E517" t="s">
        <v>74</v>
      </c>
      <c r="F517" t="s">
        <v>803</v>
      </c>
      <c r="G517" t="s">
        <v>804</v>
      </c>
      <c r="H517" t="s">
        <v>783</v>
      </c>
      <c r="I517" s="21">
        <v>45664</v>
      </c>
      <c r="J517" s="21">
        <v>45666</v>
      </c>
      <c r="K517" s="21">
        <v>45756</v>
      </c>
      <c r="L517" s="21">
        <v>45756</v>
      </c>
      <c r="M517" s="22">
        <v>125000000</v>
      </c>
      <c r="N517" t="s">
        <v>78</v>
      </c>
      <c r="O517" t="s">
        <v>806</v>
      </c>
      <c r="P517" t="s">
        <v>80</v>
      </c>
      <c r="R517" s="21">
        <v>45664</v>
      </c>
      <c r="S517" s="21">
        <v>45666</v>
      </c>
      <c r="T517" s="21">
        <v>45756</v>
      </c>
      <c r="U517" s="21">
        <v>45756</v>
      </c>
      <c r="V517" s="23">
        <v>0.25</v>
      </c>
      <c r="W517">
        <v>90</v>
      </c>
      <c r="X517" s="24">
        <v>537226.12298879691</v>
      </c>
      <c r="Y517" s="24">
        <v>537226.12298879691</v>
      </c>
      <c r="Z517" s="24">
        <v>529623.64896763663</v>
      </c>
      <c r="AA517" s="24">
        <v>529623.64896763663</v>
      </c>
      <c r="AB517" s="24">
        <f t="shared" si="66"/>
        <v>529623.64896763663</v>
      </c>
      <c r="AC517">
        <v>1.0143544836715266</v>
      </c>
      <c r="AD517">
        <v>0</v>
      </c>
      <c r="AE517" s="22">
        <v>125000000</v>
      </c>
      <c r="AF517" s="25">
        <v>1.6947956766964367E-2</v>
      </c>
      <c r="AG517" s="26">
        <v>0</v>
      </c>
      <c r="AH517" s="27">
        <v>1</v>
      </c>
      <c r="AI517" s="27" t="s">
        <v>103</v>
      </c>
      <c r="AJ517" t="s">
        <v>103</v>
      </c>
      <c r="AK517" t="s">
        <v>78</v>
      </c>
    </row>
    <row r="518" spans="1:37" ht="15" customHeight="1" x14ac:dyDescent="0.25">
      <c r="A518">
        <v>147016</v>
      </c>
      <c r="B518" t="s">
        <v>912</v>
      </c>
      <c r="C518" t="s">
        <v>911</v>
      </c>
      <c r="D518">
        <v>356</v>
      </c>
      <c r="E518" t="s">
        <v>74</v>
      </c>
      <c r="F518" t="s">
        <v>803</v>
      </c>
      <c r="G518" t="s">
        <v>804</v>
      </c>
      <c r="H518" t="s">
        <v>783</v>
      </c>
      <c r="I518" s="21">
        <v>45754</v>
      </c>
      <c r="J518" s="21">
        <v>45756</v>
      </c>
      <c r="K518" s="21">
        <v>45847</v>
      </c>
      <c r="L518" s="21">
        <v>45847</v>
      </c>
      <c r="M518" s="22">
        <v>125000000</v>
      </c>
      <c r="N518" t="s">
        <v>78</v>
      </c>
      <c r="O518" t="s">
        <v>806</v>
      </c>
      <c r="P518" t="s">
        <v>80</v>
      </c>
      <c r="R518" s="21">
        <v>45754</v>
      </c>
      <c r="S518" s="21">
        <v>45756</v>
      </c>
      <c r="T518" s="21">
        <v>45847</v>
      </c>
      <c r="U518" s="21">
        <v>45847</v>
      </c>
      <c r="V518" s="23">
        <v>0.25277777777777777</v>
      </c>
      <c r="W518">
        <v>91</v>
      </c>
      <c r="X518" s="24">
        <v>559637.24903975544</v>
      </c>
      <c r="Y518" s="24">
        <v>559637.24903975544</v>
      </c>
      <c r="Z518" s="24">
        <v>551012.39602500794</v>
      </c>
      <c r="AA518" s="24">
        <v>551012.39602500794</v>
      </c>
      <c r="AB518" s="24">
        <f t="shared" si="66"/>
        <v>551012.39602500794</v>
      </c>
      <c r="AC518">
        <v>1.0156527386261489</v>
      </c>
      <c r="AD518">
        <v>0</v>
      </c>
      <c r="AE518" s="22">
        <v>125000000</v>
      </c>
      <c r="AF518" s="25">
        <v>1.7438634072000251E-2</v>
      </c>
      <c r="AG518" s="26">
        <v>0</v>
      </c>
      <c r="AH518" s="27">
        <v>1</v>
      </c>
      <c r="AI518" s="27" t="s">
        <v>103</v>
      </c>
      <c r="AJ518" t="s">
        <v>103</v>
      </c>
      <c r="AK518" t="s">
        <v>78</v>
      </c>
    </row>
    <row r="519" spans="1:37" ht="15" customHeight="1" x14ac:dyDescent="0.25">
      <c r="A519">
        <v>147017</v>
      </c>
      <c r="B519" t="s">
        <v>912</v>
      </c>
      <c r="C519" t="s">
        <v>911</v>
      </c>
      <c r="D519">
        <v>356</v>
      </c>
      <c r="E519" t="s">
        <v>74</v>
      </c>
      <c r="F519" t="s">
        <v>803</v>
      </c>
      <c r="G519" t="s">
        <v>804</v>
      </c>
      <c r="H519" t="s">
        <v>783</v>
      </c>
      <c r="I519" s="21">
        <v>45845</v>
      </c>
      <c r="J519" s="21">
        <v>45847</v>
      </c>
      <c r="K519" s="21">
        <v>45939</v>
      </c>
      <c r="L519" s="21">
        <v>45939</v>
      </c>
      <c r="M519" s="22">
        <v>125000000</v>
      </c>
      <c r="N519" t="s">
        <v>78</v>
      </c>
      <c r="O519" t="s">
        <v>806</v>
      </c>
      <c r="P519" t="s">
        <v>80</v>
      </c>
      <c r="R519" s="21">
        <v>45845</v>
      </c>
      <c r="S519" s="21">
        <v>45847</v>
      </c>
      <c r="T519" s="21">
        <v>45939</v>
      </c>
      <c r="U519" s="21">
        <v>45939</v>
      </c>
      <c r="V519" s="23">
        <v>0.25555555555555554</v>
      </c>
      <c r="W519">
        <v>92</v>
      </c>
      <c r="X519" s="24">
        <v>603658.87965685851</v>
      </c>
      <c r="Y519" s="24">
        <v>603658.87965685851</v>
      </c>
      <c r="Z519" s="24">
        <v>593587.51050228579</v>
      </c>
      <c r="AA519" s="24">
        <v>593587.51050228579</v>
      </c>
      <c r="AB519" s="24">
        <f t="shared" si="66"/>
        <v>593587.51050228579</v>
      </c>
      <c r="AC519">
        <v>1.0169669492305362</v>
      </c>
      <c r="AD519">
        <v>0</v>
      </c>
      <c r="AE519" s="22">
        <v>125000000</v>
      </c>
      <c r="AF519" s="25">
        <v>1.8581869893984602E-2</v>
      </c>
      <c r="AG519" s="26">
        <v>0</v>
      </c>
      <c r="AH519" s="27">
        <v>1</v>
      </c>
      <c r="AI519" s="27" t="s">
        <v>103</v>
      </c>
      <c r="AJ519" t="s">
        <v>103</v>
      </c>
      <c r="AK519" t="s">
        <v>78</v>
      </c>
    </row>
    <row r="520" spans="1:37" ht="15" customHeight="1" x14ac:dyDescent="0.25">
      <c r="A520">
        <v>147018</v>
      </c>
      <c r="B520" t="s">
        <v>912</v>
      </c>
      <c r="C520" t="s">
        <v>911</v>
      </c>
      <c r="D520">
        <v>356</v>
      </c>
      <c r="E520" t="s">
        <v>74</v>
      </c>
      <c r="F520" t="s">
        <v>803</v>
      </c>
      <c r="G520" t="s">
        <v>804</v>
      </c>
      <c r="H520" t="s">
        <v>783</v>
      </c>
      <c r="I520" s="21">
        <v>45937</v>
      </c>
      <c r="J520" s="21">
        <v>45939</v>
      </c>
      <c r="K520" s="21">
        <v>46031</v>
      </c>
      <c r="L520" s="21">
        <v>46031</v>
      </c>
      <c r="M520" s="22">
        <v>125000000</v>
      </c>
      <c r="N520" t="s">
        <v>78</v>
      </c>
      <c r="O520" t="s">
        <v>806</v>
      </c>
      <c r="P520" t="s">
        <v>80</v>
      </c>
      <c r="R520" s="21">
        <v>45937</v>
      </c>
      <c r="S520" s="21">
        <v>45939</v>
      </c>
      <c r="T520" s="21">
        <v>46031</v>
      </c>
      <c r="U520" s="21">
        <v>46031</v>
      </c>
      <c r="V520" s="23">
        <v>0.25555555555555554</v>
      </c>
      <c r="W520">
        <v>92</v>
      </c>
      <c r="X520" s="24">
        <v>637797.93062306428</v>
      </c>
      <c r="Y520" s="24">
        <v>637797.93062306428</v>
      </c>
      <c r="Z520" s="24">
        <v>626346.52457327349</v>
      </c>
      <c r="AA520" s="24">
        <v>626346.52457327349</v>
      </c>
      <c r="AB520" s="24">
        <f t="shared" si="66"/>
        <v>626346.52457327349</v>
      </c>
      <c r="AC520">
        <v>1.0182828603664602</v>
      </c>
      <c r="AD520">
        <v>0</v>
      </c>
      <c r="AE520" s="22">
        <v>125000000</v>
      </c>
      <c r="AF520" s="25">
        <v>1.9607369464902477E-2</v>
      </c>
      <c r="AG520" s="26">
        <v>0</v>
      </c>
      <c r="AH520" s="27">
        <v>1</v>
      </c>
      <c r="AI520" s="27" t="s">
        <v>103</v>
      </c>
      <c r="AJ520" t="s">
        <v>103</v>
      </c>
      <c r="AK520" t="s">
        <v>78</v>
      </c>
    </row>
    <row r="521" spans="1:37" ht="15" customHeight="1" x14ac:dyDescent="0.25">
      <c r="A521">
        <v>147019</v>
      </c>
      <c r="B521" t="s">
        <v>913</v>
      </c>
      <c r="C521" t="s">
        <v>914</v>
      </c>
      <c r="D521">
        <v>357</v>
      </c>
      <c r="E521" t="s">
        <v>74</v>
      </c>
      <c r="F521" t="s">
        <v>803</v>
      </c>
      <c r="G521" t="s">
        <v>804</v>
      </c>
      <c r="H521" t="s">
        <v>770</v>
      </c>
      <c r="J521" s="21">
        <v>45275</v>
      </c>
      <c r="K521" s="21">
        <v>45366</v>
      </c>
      <c r="L521" s="21">
        <v>45366</v>
      </c>
      <c r="M521" s="22">
        <v>100000000</v>
      </c>
      <c r="N521" t="s">
        <v>78</v>
      </c>
      <c r="O521">
        <v>1.315E-2</v>
      </c>
      <c r="P521" t="s">
        <v>80</v>
      </c>
      <c r="R521" s="21">
        <v>45366</v>
      </c>
      <c r="S521" s="21">
        <v>45275</v>
      </c>
      <c r="T521" s="21">
        <v>45366</v>
      </c>
      <c r="U521" s="21">
        <v>45366</v>
      </c>
      <c r="V521" s="23">
        <v>0.25277777777777777</v>
      </c>
      <c r="W521">
        <v>91</v>
      </c>
      <c r="X521" s="24">
        <v>-335331.01484417421</v>
      </c>
      <c r="Y521" s="24">
        <v>-335331.01484417421</v>
      </c>
      <c r="Z521" s="24">
        <v>-332402.77777777775</v>
      </c>
      <c r="AA521" s="24">
        <v>-332402.77777777775</v>
      </c>
      <c r="AB521" s="24">
        <f t="shared" ref="AB521:AB528" si="67">AA521</f>
        <v>-332402.77777777775</v>
      </c>
      <c r="AC521">
        <v>1.0088093038390735</v>
      </c>
      <c r="AD521">
        <v>0</v>
      </c>
      <c r="AE521" s="22">
        <v>100000000</v>
      </c>
      <c r="AF521" s="25">
        <v>1.315E-2</v>
      </c>
      <c r="AG521" s="26">
        <v>0</v>
      </c>
      <c r="AH521" s="27">
        <v>1</v>
      </c>
      <c r="AI521" s="27" t="s">
        <v>103</v>
      </c>
      <c r="AJ521" t="s">
        <v>103</v>
      </c>
      <c r="AK521" t="s">
        <v>78</v>
      </c>
    </row>
    <row r="522" spans="1:37" ht="15" customHeight="1" x14ac:dyDescent="0.25">
      <c r="A522">
        <v>147020</v>
      </c>
      <c r="B522" t="s">
        <v>913</v>
      </c>
      <c r="C522" t="s">
        <v>914</v>
      </c>
      <c r="D522">
        <v>357</v>
      </c>
      <c r="E522" t="s">
        <v>74</v>
      </c>
      <c r="F522" t="s">
        <v>803</v>
      </c>
      <c r="G522" t="s">
        <v>804</v>
      </c>
      <c r="H522" t="s">
        <v>770</v>
      </c>
      <c r="J522" s="21">
        <v>45366</v>
      </c>
      <c r="K522" s="21">
        <v>45460</v>
      </c>
      <c r="L522" s="21">
        <v>45460</v>
      </c>
      <c r="M522" s="22">
        <v>100000000</v>
      </c>
      <c r="N522" t="s">
        <v>78</v>
      </c>
      <c r="O522">
        <v>1.315E-2</v>
      </c>
      <c r="P522" t="s">
        <v>80</v>
      </c>
      <c r="R522" s="21">
        <v>45460</v>
      </c>
      <c r="S522" s="21">
        <v>45366</v>
      </c>
      <c r="T522" s="21">
        <v>45460</v>
      </c>
      <c r="U522" s="21">
        <v>45460</v>
      </c>
      <c r="V522" s="23">
        <v>0.26111111111111113</v>
      </c>
      <c r="W522">
        <v>94</v>
      </c>
      <c r="X522" s="24">
        <v>-346843.84187634214</v>
      </c>
      <c r="Y522" s="24">
        <v>-346843.84187634214</v>
      </c>
      <c r="Z522" s="24">
        <v>-343361.11111111112</v>
      </c>
      <c r="AA522" s="24">
        <v>-343361.11111111112</v>
      </c>
      <c r="AB522" s="24">
        <f t="shared" si="67"/>
        <v>-343361.11111111112</v>
      </c>
      <c r="AC522">
        <v>1.0101430553796875</v>
      </c>
      <c r="AD522">
        <v>0</v>
      </c>
      <c r="AE522" s="22">
        <v>100000000</v>
      </c>
      <c r="AF522" s="25">
        <v>1.315E-2</v>
      </c>
      <c r="AG522" s="26">
        <v>0</v>
      </c>
      <c r="AH522" s="27">
        <v>1</v>
      </c>
      <c r="AI522" s="27" t="s">
        <v>103</v>
      </c>
      <c r="AJ522" t="s">
        <v>103</v>
      </c>
      <c r="AK522" t="s">
        <v>78</v>
      </c>
    </row>
    <row r="523" spans="1:37" ht="15" customHeight="1" x14ac:dyDescent="0.25">
      <c r="A523">
        <v>147021</v>
      </c>
      <c r="B523" t="s">
        <v>913</v>
      </c>
      <c r="C523" t="s">
        <v>914</v>
      </c>
      <c r="D523">
        <v>357</v>
      </c>
      <c r="E523" t="s">
        <v>74</v>
      </c>
      <c r="F523" t="s">
        <v>803</v>
      </c>
      <c r="G523" t="s">
        <v>804</v>
      </c>
      <c r="H523" t="s">
        <v>770</v>
      </c>
      <c r="J523" s="21">
        <v>45460</v>
      </c>
      <c r="K523" s="21">
        <v>45551</v>
      </c>
      <c r="L523" s="21">
        <v>45551</v>
      </c>
      <c r="M523" s="22">
        <v>100000000</v>
      </c>
      <c r="N523" t="s">
        <v>78</v>
      </c>
      <c r="O523">
        <v>1.315E-2</v>
      </c>
      <c r="P523" t="s">
        <v>80</v>
      </c>
      <c r="R523" s="21">
        <v>45551</v>
      </c>
      <c r="S523" s="21">
        <v>45460</v>
      </c>
      <c r="T523" s="21">
        <v>45551</v>
      </c>
      <c r="U523" s="21">
        <v>45551</v>
      </c>
      <c r="V523" s="23">
        <v>0.25277777777777777</v>
      </c>
      <c r="W523">
        <v>91</v>
      </c>
      <c r="X523" s="24">
        <v>-336204.10941845994</v>
      </c>
      <c r="Y523" s="24">
        <v>-336204.10941845994</v>
      </c>
      <c r="Z523" s="24">
        <v>-332402.77777777775</v>
      </c>
      <c r="AA523" s="24">
        <v>-332402.77777777775</v>
      </c>
      <c r="AB523" s="24">
        <f t="shared" si="67"/>
        <v>-332402.77777777775</v>
      </c>
      <c r="AC523">
        <v>1.0114359201992695</v>
      </c>
      <c r="AD523">
        <v>0</v>
      </c>
      <c r="AE523" s="22">
        <v>100000000</v>
      </c>
      <c r="AF523" s="25">
        <v>1.315E-2</v>
      </c>
      <c r="AG523" s="26">
        <v>0</v>
      </c>
      <c r="AH523" s="27">
        <v>1</v>
      </c>
      <c r="AI523" s="27" t="s">
        <v>103</v>
      </c>
      <c r="AJ523" t="s">
        <v>103</v>
      </c>
      <c r="AK523" t="s">
        <v>78</v>
      </c>
    </row>
    <row r="524" spans="1:37" ht="15" customHeight="1" x14ac:dyDescent="0.25">
      <c r="A524">
        <v>147022</v>
      </c>
      <c r="B524" t="s">
        <v>913</v>
      </c>
      <c r="C524" t="s">
        <v>914</v>
      </c>
      <c r="D524">
        <v>357</v>
      </c>
      <c r="E524" t="s">
        <v>74</v>
      </c>
      <c r="F524" t="s">
        <v>803</v>
      </c>
      <c r="G524" t="s">
        <v>804</v>
      </c>
      <c r="H524" t="s">
        <v>770</v>
      </c>
      <c r="J524" s="21">
        <v>45551</v>
      </c>
      <c r="K524" s="21">
        <v>45642</v>
      </c>
      <c r="L524" s="21">
        <v>45642</v>
      </c>
      <c r="M524" s="22">
        <v>100000000</v>
      </c>
      <c r="N524" t="s">
        <v>78</v>
      </c>
      <c r="O524">
        <v>1.315E-2</v>
      </c>
      <c r="P524" t="s">
        <v>80</v>
      </c>
      <c r="R524" s="21">
        <v>45642</v>
      </c>
      <c r="S524" s="21">
        <v>45551</v>
      </c>
      <c r="T524" s="21">
        <v>45642</v>
      </c>
      <c r="U524" s="21">
        <v>45642</v>
      </c>
      <c r="V524" s="23">
        <v>0.25277777777777777</v>
      </c>
      <c r="W524">
        <v>91</v>
      </c>
      <c r="X524" s="24">
        <v>-336634.41130783205</v>
      </c>
      <c r="Y524" s="24">
        <v>-336634.41130783205</v>
      </c>
      <c r="Z524" s="24">
        <v>-332402.77777777775</v>
      </c>
      <c r="AA524" s="24">
        <v>-332402.77777777775</v>
      </c>
      <c r="AB524" s="24">
        <f t="shared" si="67"/>
        <v>-332402.77777777775</v>
      </c>
      <c r="AC524">
        <v>1.0127304397344215</v>
      </c>
      <c r="AD524">
        <v>0</v>
      </c>
      <c r="AE524" s="22">
        <v>100000000</v>
      </c>
      <c r="AF524" s="25">
        <v>1.315E-2</v>
      </c>
      <c r="AG524" s="26">
        <v>0</v>
      </c>
      <c r="AH524" s="27">
        <v>1</v>
      </c>
      <c r="AI524" s="27" t="s">
        <v>103</v>
      </c>
      <c r="AJ524" t="s">
        <v>103</v>
      </c>
      <c r="AK524" t="s">
        <v>78</v>
      </c>
    </row>
    <row r="525" spans="1:37" ht="15" customHeight="1" x14ac:dyDescent="0.25">
      <c r="A525">
        <v>147023</v>
      </c>
      <c r="B525" t="s">
        <v>913</v>
      </c>
      <c r="C525" t="s">
        <v>914</v>
      </c>
      <c r="D525">
        <v>357</v>
      </c>
      <c r="E525" t="s">
        <v>74</v>
      </c>
      <c r="F525" t="s">
        <v>803</v>
      </c>
      <c r="G525" t="s">
        <v>804</v>
      </c>
      <c r="H525" t="s">
        <v>770</v>
      </c>
      <c r="J525" s="21">
        <v>45642</v>
      </c>
      <c r="K525" s="21">
        <v>45733</v>
      </c>
      <c r="L525" s="21">
        <v>45733</v>
      </c>
      <c r="M525" s="22">
        <v>100000000</v>
      </c>
      <c r="N525" t="s">
        <v>78</v>
      </c>
      <c r="O525">
        <v>1.315E-2</v>
      </c>
      <c r="P525" t="s">
        <v>80</v>
      </c>
      <c r="R525" s="21">
        <v>45733</v>
      </c>
      <c r="S525" s="21">
        <v>45642</v>
      </c>
      <c r="T525" s="21">
        <v>45733</v>
      </c>
      <c r="U525" s="21">
        <v>45733</v>
      </c>
      <c r="V525" s="23">
        <v>0.25277777777777777</v>
      </c>
      <c r="W525">
        <v>91</v>
      </c>
      <c r="X525" s="24">
        <v>-337065.26393323269</v>
      </c>
      <c r="Y525" s="24">
        <v>-337065.26393323269</v>
      </c>
      <c r="Z525" s="24">
        <v>-332402.77777777775</v>
      </c>
      <c r="AA525" s="24">
        <v>-332402.77777777775</v>
      </c>
      <c r="AB525" s="24">
        <f t="shared" si="67"/>
        <v>-332402.77777777775</v>
      </c>
      <c r="AC525">
        <v>1.0140266161029856</v>
      </c>
      <c r="AD525">
        <v>0</v>
      </c>
      <c r="AE525" s="22">
        <v>100000000</v>
      </c>
      <c r="AF525" s="25">
        <v>1.315E-2</v>
      </c>
      <c r="AG525" s="26">
        <v>0</v>
      </c>
      <c r="AH525" s="27">
        <v>1</v>
      </c>
      <c r="AI525" s="27" t="s">
        <v>103</v>
      </c>
      <c r="AJ525" t="s">
        <v>103</v>
      </c>
      <c r="AK525" t="s">
        <v>78</v>
      </c>
    </row>
    <row r="526" spans="1:37" ht="15" customHeight="1" x14ac:dyDescent="0.25">
      <c r="A526">
        <v>147024</v>
      </c>
      <c r="B526" t="s">
        <v>913</v>
      </c>
      <c r="C526" t="s">
        <v>914</v>
      </c>
      <c r="D526">
        <v>357</v>
      </c>
      <c r="E526" t="s">
        <v>74</v>
      </c>
      <c r="F526" t="s">
        <v>803</v>
      </c>
      <c r="G526" t="s">
        <v>804</v>
      </c>
      <c r="H526" t="s">
        <v>770</v>
      </c>
      <c r="J526" s="21">
        <v>45733</v>
      </c>
      <c r="K526" s="21">
        <v>45824</v>
      </c>
      <c r="L526" s="21">
        <v>45824</v>
      </c>
      <c r="M526" s="22">
        <v>100000000</v>
      </c>
      <c r="N526" t="s">
        <v>78</v>
      </c>
      <c r="O526">
        <v>1.315E-2</v>
      </c>
      <c r="P526" t="s">
        <v>80</v>
      </c>
      <c r="R526" s="21">
        <v>45824</v>
      </c>
      <c r="S526" s="21">
        <v>45733</v>
      </c>
      <c r="T526" s="21">
        <v>45824</v>
      </c>
      <c r="U526" s="21">
        <v>45824</v>
      </c>
      <c r="V526" s="23">
        <v>0.25277777777777777</v>
      </c>
      <c r="W526">
        <v>91</v>
      </c>
      <c r="X526" s="24">
        <v>-337496.66799953947</v>
      </c>
      <c r="Y526" s="24">
        <v>-337496.66799953947</v>
      </c>
      <c r="Z526" s="24">
        <v>-332402.77777777775</v>
      </c>
      <c r="AA526" s="24">
        <v>-332402.77777777775</v>
      </c>
      <c r="AB526" s="24">
        <f t="shared" si="67"/>
        <v>-332402.77777777775</v>
      </c>
      <c r="AC526">
        <v>1.0153244514255146</v>
      </c>
      <c r="AD526">
        <v>0</v>
      </c>
      <c r="AE526" s="22">
        <v>100000000</v>
      </c>
      <c r="AF526" s="25">
        <v>1.315E-2</v>
      </c>
      <c r="AG526" s="26">
        <v>0</v>
      </c>
      <c r="AH526" s="27">
        <v>1</v>
      </c>
      <c r="AI526" s="27" t="s">
        <v>103</v>
      </c>
      <c r="AJ526" t="s">
        <v>103</v>
      </c>
      <c r="AK526" t="s">
        <v>78</v>
      </c>
    </row>
    <row r="527" spans="1:37" ht="15" customHeight="1" x14ac:dyDescent="0.25">
      <c r="A527">
        <v>147025</v>
      </c>
      <c r="B527" t="s">
        <v>913</v>
      </c>
      <c r="C527" t="s">
        <v>914</v>
      </c>
      <c r="D527">
        <v>357</v>
      </c>
      <c r="E527" t="s">
        <v>74</v>
      </c>
      <c r="F527" t="s">
        <v>803</v>
      </c>
      <c r="G527" t="s">
        <v>804</v>
      </c>
      <c r="H527" t="s">
        <v>770</v>
      </c>
      <c r="J527" s="21">
        <v>45824</v>
      </c>
      <c r="K527" s="21">
        <v>45915</v>
      </c>
      <c r="L527" s="21">
        <v>45915</v>
      </c>
      <c r="M527" s="22">
        <v>100000000</v>
      </c>
      <c r="N527" t="s">
        <v>78</v>
      </c>
      <c r="O527">
        <v>1.315E-2</v>
      </c>
      <c r="P527" t="s">
        <v>80</v>
      </c>
      <c r="R527" s="21">
        <v>45915</v>
      </c>
      <c r="S527" s="21">
        <v>45824</v>
      </c>
      <c r="T527" s="21">
        <v>45915</v>
      </c>
      <c r="U527" s="21">
        <v>45915</v>
      </c>
      <c r="V527" s="23">
        <v>0.25277777777777777</v>
      </c>
      <c r="W527">
        <v>91</v>
      </c>
      <c r="X527" s="24">
        <v>-337928.62421253213</v>
      </c>
      <c r="Y527" s="24">
        <v>-337928.62421253213</v>
      </c>
      <c r="Z527" s="24">
        <v>-332402.77777777775</v>
      </c>
      <c r="AA527" s="24">
        <v>-332402.77777777775</v>
      </c>
      <c r="AB527" s="24">
        <f t="shared" si="67"/>
        <v>-332402.77777777775</v>
      </c>
      <c r="AC527">
        <v>1.0166239478252754</v>
      </c>
      <c r="AD527">
        <v>0</v>
      </c>
      <c r="AE527" s="22">
        <v>100000000</v>
      </c>
      <c r="AF527" s="25">
        <v>1.315E-2</v>
      </c>
      <c r="AG527" s="26">
        <v>0</v>
      </c>
      <c r="AH527" s="27">
        <v>1</v>
      </c>
      <c r="AI527" s="27" t="s">
        <v>103</v>
      </c>
      <c r="AJ527" t="s">
        <v>103</v>
      </c>
      <c r="AK527" t="s">
        <v>78</v>
      </c>
    </row>
    <row r="528" spans="1:37" ht="15" customHeight="1" x14ac:dyDescent="0.25">
      <c r="A528">
        <v>147026</v>
      </c>
      <c r="B528" t="s">
        <v>913</v>
      </c>
      <c r="C528" t="s">
        <v>914</v>
      </c>
      <c r="D528">
        <v>357</v>
      </c>
      <c r="E528" t="s">
        <v>74</v>
      </c>
      <c r="F528" t="s">
        <v>803</v>
      </c>
      <c r="G528" t="s">
        <v>804</v>
      </c>
      <c r="H528" t="s">
        <v>770</v>
      </c>
      <c r="J528" s="21">
        <v>45915</v>
      </c>
      <c r="K528" s="21">
        <v>46006</v>
      </c>
      <c r="L528" s="21">
        <v>46006</v>
      </c>
      <c r="M528" s="22">
        <v>100000000</v>
      </c>
      <c r="N528" t="s">
        <v>78</v>
      </c>
      <c r="O528">
        <v>1.315E-2</v>
      </c>
      <c r="P528" t="s">
        <v>80</v>
      </c>
      <c r="R528" s="21">
        <v>46006</v>
      </c>
      <c r="S528" s="21">
        <v>45915</v>
      </c>
      <c r="T528" s="21">
        <v>46006</v>
      </c>
      <c r="U528" s="21">
        <v>46006</v>
      </c>
      <c r="V528" s="23">
        <v>0.25277777777777777</v>
      </c>
      <c r="W528">
        <v>91</v>
      </c>
      <c r="X528" s="24">
        <v>-338361.13327889395</v>
      </c>
      <c r="Y528" s="24">
        <v>-338361.13327889395</v>
      </c>
      <c r="Z528" s="24">
        <v>-332402.77777777775</v>
      </c>
      <c r="AA528" s="24">
        <v>-332402.77777777775</v>
      </c>
      <c r="AB528" s="24">
        <f t="shared" si="67"/>
        <v>-332402.77777777775</v>
      </c>
      <c r="AC528">
        <v>1.0179251074282525</v>
      </c>
      <c r="AD528">
        <v>0</v>
      </c>
      <c r="AE528" s="22">
        <v>100000000</v>
      </c>
      <c r="AF528" s="25">
        <v>1.315E-2</v>
      </c>
      <c r="AG528" s="26">
        <v>0</v>
      </c>
      <c r="AH528" s="27">
        <v>1</v>
      </c>
      <c r="AI528" s="27" t="s">
        <v>103</v>
      </c>
      <c r="AJ528" t="s">
        <v>103</v>
      </c>
      <c r="AK528" t="s">
        <v>78</v>
      </c>
    </row>
    <row r="529" spans="1:37" ht="15" customHeight="1" x14ac:dyDescent="0.25">
      <c r="A529">
        <v>147027</v>
      </c>
      <c r="B529" t="s">
        <v>915</v>
      </c>
      <c r="C529" t="s">
        <v>914</v>
      </c>
      <c r="D529">
        <v>357</v>
      </c>
      <c r="E529" t="s">
        <v>74</v>
      </c>
      <c r="F529" t="s">
        <v>803</v>
      </c>
      <c r="G529" t="s">
        <v>804</v>
      </c>
      <c r="H529" t="s">
        <v>770</v>
      </c>
      <c r="I529" s="21">
        <v>45273</v>
      </c>
      <c r="J529" s="21">
        <v>45275</v>
      </c>
      <c r="K529" s="21">
        <v>45366</v>
      </c>
      <c r="L529" s="21">
        <v>45366</v>
      </c>
      <c r="M529" s="22">
        <v>100000000</v>
      </c>
      <c r="N529" t="s">
        <v>78</v>
      </c>
      <c r="O529" t="s">
        <v>806</v>
      </c>
      <c r="P529" t="s">
        <v>80</v>
      </c>
      <c r="R529" s="21">
        <v>45273</v>
      </c>
      <c r="S529" s="21">
        <v>45275</v>
      </c>
      <c r="T529" s="21">
        <v>45366</v>
      </c>
      <c r="U529" s="21">
        <v>45366</v>
      </c>
      <c r="V529" s="23">
        <v>0.25277777777777777</v>
      </c>
      <c r="W529">
        <v>91</v>
      </c>
      <c r="X529" s="24">
        <v>481125.73138096748</v>
      </c>
      <c r="Y529" s="24">
        <v>481125.73138096748</v>
      </c>
      <c r="Z529" s="24">
        <v>476924.35978734517</v>
      </c>
      <c r="AA529" s="24">
        <v>476924.35978734517</v>
      </c>
      <c r="AB529" s="24">
        <f t="shared" ref="AB529:AB536" si="68">IF(AA529&lt;0,0,AA529)</f>
        <v>476924.35978734517</v>
      </c>
      <c r="AC529">
        <v>1.0088093038390735</v>
      </c>
      <c r="AD529">
        <v>0</v>
      </c>
      <c r="AE529" s="22">
        <v>100000000</v>
      </c>
      <c r="AF529" s="25">
        <v>1.88673373102686E-2</v>
      </c>
      <c r="AG529" s="26">
        <v>0</v>
      </c>
      <c r="AH529" s="27">
        <v>1</v>
      </c>
      <c r="AI529" s="27" t="s">
        <v>103</v>
      </c>
      <c r="AJ529" t="s">
        <v>103</v>
      </c>
      <c r="AK529" t="s">
        <v>78</v>
      </c>
    </row>
    <row r="530" spans="1:37" ht="15" customHeight="1" x14ac:dyDescent="0.25">
      <c r="A530">
        <v>147028</v>
      </c>
      <c r="B530" t="s">
        <v>915</v>
      </c>
      <c r="C530" t="s">
        <v>914</v>
      </c>
      <c r="D530">
        <v>357</v>
      </c>
      <c r="E530" t="s">
        <v>74</v>
      </c>
      <c r="F530" t="s">
        <v>803</v>
      </c>
      <c r="G530" t="s">
        <v>804</v>
      </c>
      <c r="H530" t="s">
        <v>770</v>
      </c>
      <c r="I530" s="21">
        <v>45364</v>
      </c>
      <c r="J530" s="21">
        <v>45366</v>
      </c>
      <c r="K530" s="21">
        <v>45460</v>
      </c>
      <c r="L530" s="21">
        <v>45460</v>
      </c>
      <c r="M530" s="22">
        <v>100000000</v>
      </c>
      <c r="N530" t="s">
        <v>78</v>
      </c>
      <c r="O530" t="s">
        <v>806</v>
      </c>
      <c r="P530" t="s">
        <v>80</v>
      </c>
      <c r="R530" s="21">
        <v>45364</v>
      </c>
      <c r="S530" s="21">
        <v>45366</v>
      </c>
      <c r="T530" s="21">
        <v>45460</v>
      </c>
      <c r="U530" s="21">
        <v>45460</v>
      </c>
      <c r="V530" s="23">
        <v>0.26111111111111113</v>
      </c>
      <c r="W530">
        <v>94</v>
      </c>
      <c r="X530" s="24">
        <v>494895.21157841641</v>
      </c>
      <c r="Y530" s="24">
        <v>494895.21157841641</v>
      </c>
      <c r="Z530" s="24">
        <v>489925.86638374469</v>
      </c>
      <c r="AA530" s="24">
        <v>489925.86638374469</v>
      </c>
      <c r="AB530" s="24">
        <f t="shared" si="68"/>
        <v>489925.86638374469</v>
      </c>
      <c r="AC530">
        <v>1.0101430553796875</v>
      </c>
      <c r="AD530">
        <v>0</v>
      </c>
      <c r="AE530" s="22">
        <v>100000000</v>
      </c>
      <c r="AF530" s="25">
        <v>1.8763118287037028E-2</v>
      </c>
      <c r="AG530" s="26">
        <v>0</v>
      </c>
      <c r="AH530" s="27">
        <v>1</v>
      </c>
      <c r="AI530" s="27" t="s">
        <v>103</v>
      </c>
      <c r="AJ530" t="s">
        <v>103</v>
      </c>
      <c r="AK530" t="s">
        <v>78</v>
      </c>
    </row>
    <row r="531" spans="1:37" ht="15" customHeight="1" x14ac:dyDescent="0.25">
      <c r="A531">
        <v>147029</v>
      </c>
      <c r="B531" t="s">
        <v>915</v>
      </c>
      <c r="C531" t="s">
        <v>914</v>
      </c>
      <c r="D531">
        <v>357</v>
      </c>
      <c r="E531" t="s">
        <v>74</v>
      </c>
      <c r="F531" t="s">
        <v>803</v>
      </c>
      <c r="G531" t="s">
        <v>804</v>
      </c>
      <c r="H531" t="s">
        <v>770</v>
      </c>
      <c r="I531" s="21">
        <v>45456</v>
      </c>
      <c r="J531" s="21">
        <v>45460</v>
      </c>
      <c r="K531" s="21">
        <v>45551</v>
      </c>
      <c r="L531" s="21">
        <v>45551</v>
      </c>
      <c r="M531" s="22">
        <v>100000000</v>
      </c>
      <c r="N531" t="s">
        <v>78</v>
      </c>
      <c r="O531" t="s">
        <v>806</v>
      </c>
      <c r="P531" t="s">
        <v>80</v>
      </c>
      <c r="R531" s="21">
        <v>45456</v>
      </c>
      <c r="S531" s="21">
        <v>45460</v>
      </c>
      <c r="T531" s="21">
        <v>45551</v>
      </c>
      <c r="U531" s="21">
        <v>45551</v>
      </c>
      <c r="V531" s="23">
        <v>0.25277777777777777</v>
      </c>
      <c r="W531">
        <v>91</v>
      </c>
      <c r="X531" s="24">
        <v>474361.65502029873</v>
      </c>
      <c r="Y531" s="24">
        <v>474361.65502029873</v>
      </c>
      <c r="Z531" s="24">
        <v>468998.2287032496</v>
      </c>
      <c r="AA531" s="24">
        <v>468998.2287032496</v>
      </c>
      <c r="AB531" s="24">
        <f t="shared" si="68"/>
        <v>468998.2287032496</v>
      </c>
      <c r="AC531">
        <v>1.0114359201992695</v>
      </c>
      <c r="AD531">
        <v>0</v>
      </c>
      <c r="AE531" s="22">
        <v>100000000</v>
      </c>
      <c r="AF531" s="25">
        <v>1.8553776080568116E-2</v>
      </c>
      <c r="AG531" s="26">
        <v>0</v>
      </c>
      <c r="AH531" s="27">
        <v>1</v>
      </c>
      <c r="AI531" s="27" t="s">
        <v>103</v>
      </c>
      <c r="AJ531" t="s">
        <v>103</v>
      </c>
      <c r="AK531" t="s">
        <v>78</v>
      </c>
    </row>
    <row r="532" spans="1:37" ht="15" customHeight="1" x14ac:dyDescent="0.25">
      <c r="A532">
        <v>147030</v>
      </c>
      <c r="B532" t="s">
        <v>915</v>
      </c>
      <c r="C532" t="s">
        <v>914</v>
      </c>
      <c r="D532">
        <v>357</v>
      </c>
      <c r="E532" t="s">
        <v>74</v>
      </c>
      <c r="F532" t="s">
        <v>803</v>
      </c>
      <c r="G532" t="s">
        <v>804</v>
      </c>
      <c r="H532" t="s">
        <v>770</v>
      </c>
      <c r="I532" s="21">
        <v>45547</v>
      </c>
      <c r="J532" s="21">
        <v>45551</v>
      </c>
      <c r="K532" s="21">
        <v>45642</v>
      </c>
      <c r="L532" s="21">
        <v>45642</v>
      </c>
      <c r="M532" s="22">
        <v>100000000</v>
      </c>
      <c r="N532" t="s">
        <v>78</v>
      </c>
      <c r="O532" t="s">
        <v>806</v>
      </c>
      <c r="P532" t="s">
        <v>80</v>
      </c>
      <c r="R532" s="21">
        <v>45547</v>
      </c>
      <c r="S532" s="21">
        <v>45551</v>
      </c>
      <c r="T532" s="21">
        <v>45642</v>
      </c>
      <c r="U532" s="21">
        <v>45642</v>
      </c>
      <c r="V532" s="23">
        <v>0.25277777777777777</v>
      </c>
      <c r="W532">
        <v>91</v>
      </c>
      <c r="X532" s="24">
        <v>449178.75679244054</v>
      </c>
      <c r="Y532" s="24">
        <v>449178.75679244054</v>
      </c>
      <c r="Z532" s="24">
        <v>443532.39437557862</v>
      </c>
      <c r="AA532" s="24">
        <v>443532.39437557862</v>
      </c>
      <c r="AB532" s="24">
        <f t="shared" si="68"/>
        <v>443532.39437557862</v>
      </c>
      <c r="AC532">
        <v>1.0127304397344215</v>
      </c>
      <c r="AD532">
        <v>0</v>
      </c>
      <c r="AE532" s="22">
        <v>100000000</v>
      </c>
      <c r="AF532" s="25">
        <v>1.7546336480792124E-2</v>
      </c>
      <c r="AG532" s="26">
        <v>0</v>
      </c>
      <c r="AH532" s="27">
        <v>1</v>
      </c>
      <c r="AI532" s="27" t="s">
        <v>103</v>
      </c>
      <c r="AJ532" t="s">
        <v>103</v>
      </c>
      <c r="AK532" t="s">
        <v>78</v>
      </c>
    </row>
    <row r="533" spans="1:37" ht="15" customHeight="1" x14ac:dyDescent="0.25">
      <c r="A533">
        <v>147031</v>
      </c>
      <c r="B533" t="s">
        <v>915</v>
      </c>
      <c r="C533" t="s">
        <v>914</v>
      </c>
      <c r="D533">
        <v>357</v>
      </c>
      <c r="E533" t="s">
        <v>74</v>
      </c>
      <c r="F533" t="s">
        <v>803</v>
      </c>
      <c r="G533" t="s">
        <v>804</v>
      </c>
      <c r="H533" t="s">
        <v>770</v>
      </c>
      <c r="I533" s="21">
        <v>45638</v>
      </c>
      <c r="J533" s="21">
        <v>45642</v>
      </c>
      <c r="K533" s="21">
        <v>45733</v>
      </c>
      <c r="L533" s="21">
        <v>45733</v>
      </c>
      <c r="M533" s="22">
        <v>100000000</v>
      </c>
      <c r="N533" t="s">
        <v>78</v>
      </c>
      <c r="O533" t="s">
        <v>806</v>
      </c>
      <c r="P533" t="s">
        <v>80</v>
      </c>
      <c r="R533" s="21">
        <v>45638</v>
      </c>
      <c r="S533" s="21">
        <v>45642</v>
      </c>
      <c r="T533" s="21">
        <v>45733</v>
      </c>
      <c r="U533" s="21">
        <v>45733</v>
      </c>
      <c r="V533" s="23">
        <v>0.25277777777777777</v>
      </c>
      <c r="W533">
        <v>91</v>
      </c>
      <c r="X533" s="24">
        <v>434767.30203774612</v>
      </c>
      <c r="Y533" s="24">
        <v>434767.30203774612</v>
      </c>
      <c r="Z533" s="24">
        <v>428753.34348579927</v>
      </c>
      <c r="AA533" s="24">
        <v>428753.34348579927</v>
      </c>
      <c r="AB533" s="24">
        <f t="shared" si="68"/>
        <v>428753.34348579927</v>
      </c>
      <c r="AC533">
        <v>1.0140266161029856</v>
      </c>
      <c r="AD533">
        <v>0</v>
      </c>
      <c r="AE533" s="22">
        <v>100000000</v>
      </c>
      <c r="AF533" s="25">
        <v>1.6961670731306347E-2</v>
      </c>
      <c r="AG533" s="26">
        <v>0</v>
      </c>
      <c r="AH533" s="27">
        <v>1</v>
      </c>
      <c r="AI533" s="27" t="s">
        <v>103</v>
      </c>
      <c r="AJ533" t="s">
        <v>103</v>
      </c>
      <c r="AK533" t="s">
        <v>78</v>
      </c>
    </row>
    <row r="534" spans="1:37" ht="15" customHeight="1" x14ac:dyDescent="0.25">
      <c r="A534">
        <v>147032</v>
      </c>
      <c r="B534" t="s">
        <v>915</v>
      </c>
      <c r="C534" t="s">
        <v>914</v>
      </c>
      <c r="D534">
        <v>357</v>
      </c>
      <c r="E534" t="s">
        <v>74</v>
      </c>
      <c r="F534" t="s">
        <v>803</v>
      </c>
      <c r="G534" t="s">
        <v>804</v>
      </c>
      <c r="H534" t="s">
        <v>770</v>
      </c>
      <c r="I534" s="21">
        <v>45729</v>
      </c>
      <c r="J534" s="21">
        <v>45733</v>
      </c>
      <c r="K534" s="21">
        <v>45824</v>
      </c>
      <c r="L534" s="21">
        <v>45824</v>
      </c>
      <c r="M534" s="22">
        <v>100000000</v>
      </c>
      <c r="N534" t="s">
        <v>78</v>
      </c>
      <c r="O534" t="s">
        <v>806</v>
      </c>
      <c r="P534" t="s">
        <v>80</v>
      </c>
      <c r="R534" s="21">
        <v>45729</v>
      </c>
      <c r="S534" s="21">
        <v>45733</v>
      </c>
      <c r="T534" s="21">
        <v>45824</v>
      </c>
      <c r="U534" s="21">
        <v>45824</v>
      </c>
      <c r="V534" s="23">
        <v>0.25277777777777777</v>
      </c>
      <c r="W534">
        <v>91</v>
      </c>
      <c r="X534" s="24">
        <v>442414.4239004734</v>
      </c>
      <c r="Y534" s="24">
        <v>442414.4239004734</v>
      </c>
      <c r="Z534" s="24">
        <v>435736.99350914278</v>
      </c>
      <c r="AA534" s="24">
        <v>435736.99350914278</v>
      </c>
      <c r="AB534" s="24">
        <f t="shared" si="68"/>
        <v>435736.99350914278</v>
      </c>
      <c r="AC534">
        <v>1.0153244514255146</v>
      </c>
      <c r="AD534">
        <v>0</v>
      </c>
      <c r="AE534" s="22">
        <v>100000000</v>
      </c>
      <c r="AF534" s="25">
        <v>1.7237946995966084E-2</v>
      </c>
      <c r="AG534" s="26">
        <v>0</v>
      </c>
      <c r="AH534" s="27">
        <v>1</v>
      </c>
      <c r="AI534" s="27" t="s">
        <v>103</v>
      </c>
      <c r="AJ534" t="s">
        <v>103</v>
      </c>
      <c r="AK534" t="s">
        <v>78</v>
      </c>
    </row>
    <row r="535" spans="1:37" ht="15" customHeight="1" x14ac:dyDescent="0.25">
      <c r="A535">
        <v>147033</v>
      </c>
      <c r="B535" t="s">
        <v>915</v>
      </c>
      <c r="C535" t="s">
        <v>914</v>
      </c>
      <c r="D535">
        <v>357</v>
      </c>
      <c r="E535" t="s">
        <v>74</v>
      </c>
      <c r="F535" t="s">
        <v>803</v>
      </c>
      <c r="G535" t="s">
        <v>804</v>
      </c>
      <c r="H535" t="s">
        <v>770</v>
      </c>
      <c r="I535" s="21">
        <v>45820</v>
      </c>
      <c r="J535" s="21">
        <v>45824</v>
      </c>
      <c r="K535" s="21">
        <v>45915</v>
      </c>
      <c r="L535" s="21">
        <v>45915</v>
      </c>
      <c r="M535" s="22">
        <v>100000000</v>
      </c>
      <c r="N535" t="s">
        <v>78</v>
      </c>
      <c r="O535" t="s">
        <v>806</v>
      </c>
      <c r="P535" t="s">
        <v>80</v>
      </c>
      <c r="R535" s="21">
        <v>45820</v>
      </c>
      <c r="S535" s="21">
        <v>45824</v>
      </c>
      <c r="T535" s="21">
        <v>45915</v>
      </c>
      <c r="U535" s="21">
        <v>45915</v>
      </c>
      <c r="V535" s="23">
        <v>0.25277777777777777</v>
      </c>
      <c r="W535">
        <v>91</v>
      </c>
      <c r="X535" s="24">
        <v>469804.2823088392</v>
      </c>
      <c r="Y535" s="24">
        <v>469804.2823088392</v>
      </c>
      <c r="Z535" s="24">
        <v>462121.99045067473</v>
      </c>
      <c r="AA535" s="24">
        <v>462121.99045067473</v>
      </c>
      <c r="AB535" s="24">
        <f t="shared" si="68"/>
        <v>462121.99045067473</v>
      </c>
      <c r="AC535">
        <v>1.0166239478252754</v>
      </c>
      <c r="AD535">
        <v>0</v>
      </c>
      <c r="AE535" s="22">
        <v>100000000</v>
      </c>
      <c r="AF535" s="25">
        <v>1.8281749072773947E-2</v>
      </c>
      <c r="AG535" s="26">
        <v>0</v>
      </c>
      <c r="AH535" s="27">
        <v>1</v>
      </c>
      <c r="AI535" s="27" t="s">
        <v>103</v>
      </c>
      <c r="AJ535" t="s">
        <v>103</v>
      </c>
      <c r="AK535" t="s">
        <v>78</v>
      </c>
    </row>
    <row r="536" spans="1:37" ht="15" customHeight="1" x14ac:dyDescent="0.25">
      <c r="A536">
        <v>147034</v>
      </c>
      <c r="B536" t="s">
        <v>915</v>
      </c>
      <c r="C536" t="s">
        <v>914</v>
      </c>
      <c r="D536">
        <v>357</v>
      </c>
      <c r="E536" t="s">
        <v>74</v>
      </c>
      <c r="F536" t="s">
        <v>803</v>
      </c>
      <c r="G536" t="s">
        <v>804</v>
      </c>
      <c r="H536" t="s">
        <v>770</v>
      </c>
      <c r="I536" s="21">
        <v>45911</v>
      </c>
      <c r="J536" s="21">
        <v>45915</v>
      </c>
      <c r="K536" s="21">
        <v>46006</v>
      </c>
      <c r="L536" s="21">
        <v>46006</v>
      </c>
      <c r="M536" s="22">
        <v>100000000</v>
      </c>
      <c r="N536" t="s">
        <v>78</v>
      </c>
      <c r="O536" t="s">
        <v>806</v>
      </c>
      <c r="P536" t="s">
        <v>80</v>
      </c>
      <c r="R536" s="21">
        <v>45911</v>
      </c>
      <c r="S536" s="21">
        <v>45915</v>
      </c>
      <c r="T536" s="21">
        <v>46006</v>
      </c>
      <c r="U536" s="21">
        <v>46006</v>
      </c>
      <c r="V536" s="23">
        <v>0.25277777777777777</v>
      </c>
      <c r="W536">
        <v>91</v>
      </c>
      <c r="X536" s="24">
        <v>498213.22747260478</v>
      </c>
      <c r="Y536" s="24">
        <v>498213.22747260478</v>
      </c>
      <c r="Z536" s="24">
        <v>489439.96354635636</v>
      </c>
      <c r="AA536" s="24">
        <v>489439.96354635636</v>
      </c>
      <c r="AB536" s="24">
        <f t="shared" si="68"/>
        <v>489439.96354635636</v>
      </c>
      <c r="AC536">
        <v>1.0179251074282525</v>
      </c>
      <c r="AD536">
        <v>0</v>
      </c>
      <c r="AE536" s="22">
        <v>100000000</v>
      </c>
      <c r="AF536" s="25">
        <v>1.9362460096339375E-2</v>
      </c>
      <c r="AG536" s="26">
        <v>0</v>
      </c>
      <c r="AH536" s="27">
        <v>1</v>
      </c>
      <c r="AI536" s="27" t="s">
        <v>103</v>
      </c>
      <c r="AJ536" t="s">
        <v>103</v>
      </c>
      <c r="AK536" t="s">
        <v>78</v>
      </c>
    </row>
    <row r="537" spans="1:37" ht="15" customHeight="1" x14ac:dyDescent="0.25">
      <c r="A537">
        <v>169402</v>
      </c>
      <c r="B537" t="s">
        <v>916</v>
      </c>
      <c r="C537" t="s">
        <v>512</v>
      </c>
      <c r="D537">
        <v>359</v>
      </c>
      <c r="E537" t="s">
        <v>74</v>
      </c>
      <c r="F537" t="s">
        <v>854</v>
      </c>
      <c r="G537" t="s">
        <v>76</v>
      </c>
      <c r="H537" t="s">
        <v>449</v>
      </c>
      <c r="J537" s="21">
        <v>44655</v>
      </c>
      <c r="K537" s="21">
        <v>44746</v>
      </c>
      <c r="L537" s="21">
        <v>44746</v>
      </c>
      <c r="M537" s="22">
        <v>100000000</v>
      </c>
      <c r="N537" t="s">
        <v>78</v>
      </c>
      <c r="O537">
        <v>7.43E-3</v>
      </c>
      <c r="P537" t="s">
        <v>80</v>
      </c>
      <c r="R537" s="21">
        <v>44746</v>
      </c>
      <c r="S537" s="21">
        <v>44655</v>
      </c>
      <c r="T537" s="21">
        <v>44746</v>
      </c>
      <c r="U537" s="21">
        <v>44746</v>
      </c>
      <c r="V537" s="23">
        <v>0.25277777777777777</v>
      </c>
      <c r="W537">
        <v>91</v>
      </c>
      <c r="X537" s="24">
        <v>-187824.44857413939</v>
      </c>
      <c r="Y537" s="24">
        <v>-187824.44857413939</v>
      </c>
      <c r="Z537" s="24">
        <v>-187813.88888888888</v>
      </c>
      <c r="AA537" s="24">
        <v>-187813.88888888888</v>
      </c>
      <c r="AB537" s="24">
        <f t="shared" ref="AB537:AB574" si="69">AA537</f>
        <v>-187813.88888888888</v>
      </c>
      <c r="AC537">
        <v>1.0000562241978641</v>
      </c>
      <c r="AD537">
        <v>-2063.8888888888887</v>
      </c>
      <c r="AE537" s="22">
        <v>100000000</v>
      </c>
      <c r="AF537" s="25">
        <v>7.43E-3</v>
      </c>
      <c r="AG537" s="26">
        <v>0</v>
      </c>
      <c r="AH537" s="27">
        <v>1</v>
      </c>
      <c r="AI537" s="27" t="s">
        <v>103</v>
      </c>
      <c r="AJ537" t="s">
        <v>103</v>
      </c>
      <c r="AK537" t="s">
        <v>78</v>
      </c>
    </row>
    <row r="538" spans="1:37" ht="15" customHeight="1" x14ac:dyDescent="0.25">
      <c r="A538">
        <v>169403</v>
      </c>
      <c r="B538" t="s">
        <v>916</v>
      </c>
      <c r="C538" t="s">
        <v>512</v>
      </c>
      <c r="D538">
        <v>359</v>
      </c>
      <c r="E538" t="s">
        <v>74</v>
      </c>
      <c r="F538" t="s">
        <v>854</v>
      </c>
      <c r="G538" t="s">
        <v>76</v>
      </c>
      <c r="H538" t="s">
        <v>449</v>
      </c>
      <c r="J538" s="21">
        <v>44746</v>
      </c>
      <c r="K538" s="21">
        <v>44837</v>
      </c>
      <c r="L538" s="21">
        <v>44837</v>
      </c>
      <c r="M538" s="22">
        <v>100000000</v>
      </c>
      <c r="N538" t="s">
        <v>78</v>
      </c>
      <c r="O538">
        <v>7.43E-3</v>
      </c>
      <c r="P538" t="s">
        <v>80</v>
      </c>
      <c r="R538" s="21">
        <v>44837</v>
      </c>
      <c r="S538" s="21">
        <v>44746</v>
      </c>
      <c r="T538" s="21">
        <v>44837</v>
      </c>
      <c r="U538" s="21">
        <v>44837</v>
      </c>
      <c r="V538" s="23">
        <v>0.25277777777777777</v>
      </c>
      <c r="W538">
        <v>91</v>
      </c>
      <c r="X538" s="24">
        <v>-188064.84187341089</v>
      </c>
      <c r="Y538" s="24">
        <v>-188064.84187341089</v>
      </c>
      <c r="Z538" s="24">
        <v>-187813.88888888888</v>
      </c>
      <c r="AA538" s="24">
        <v>-187813.88888888888</v>
      </c>
      <c r="AB538" s="24">
        <f t="shared" si="69"/>
        <v>-187813.88888888888</v>
      </c>
      <c r="AC538">
        <v>1.0013361790547368</v>
      </c>
      <c r="AD538">
        <v>0</v>
      </c>
      <c r="AE538" s="22">
        <v>100000000</v>
      </c>
      <c r="AF538" s="25">
        <v>7.43E-3</v>
      </c>
      <c r="AG538" s="26">
        <v>0</v>
      </c>
      <c r="AH538" s="27">
        <v>1</v>
      </c>
      <c r="AI538" s="27" t="s">
        <v>103</v>
      </c>
      <c r="AJ538" t="s">
        <v>103</v>
      </c>
      <c r="AK538" t="s">
        <v>78</v>
      </c>
    </row>
    <row r="539" spans="1:37" ht="15" customHeight="1" x14ac:dyDescent="0.25">
      <c r="A539">
        <v>169404</v>
      </c>
      <c r="B539" t="s">
        <v>916</v>
      </c>
      <c r="C539" t="s">
        <v>512</v>
      </c>
      <c r="D539">
        <v>359</v>
      </c>
      <c r="E539" t="s">
        <v>74</v>
      </c>
      <c r="F539" t="s">
        <v>854</v>
      </c>
      <c r="G539" t="s">
        <v>76</v>
      </c>
      <c r="H539" t="s">
        <v>449</v>
      </c>
      <c r="J539" s="21">
        <v>44837</v>
      </c>
      <c r="K539" s="21">
        <v>44928</v>
      </c>
      <c r="L539" s="21">
        <v>44928</v>
      </c>
      <c r="M539" s="22">
        <v>100000000</v>
      </c>
      <c r="N539" t="s">
        <v>78</v>
      </c>
      <c r="O539">
        <v>7.43E-3</v>
      </c>
      <c r="P539" t="s">
        <v>80</v>
      </c>
      <c r="R539" s="21">
        <v>44928</v>
      </c>
      <c r="S539" s="21">
        <v>44837</v>
      </c>
      <c r="T539" s="21">
        <v>44928</v>
      </c>
      <c r="U539" s="21">
        <v>44928</v>
      </c>
      <c r="V539" s="23">
        <v>0.25277777777777777</v>
      </c>
      <c r="W539">
        <v>91</v>
      </c>
      <c r="X539" s="24">
        <v>-188305.54284795449</v>
      </c>
      <c r="Y539" s="24">
        <v>-188305.54284795449</v>
      </c>
      <c r="Z539" s="24">
        <v>-187813.88888888888</v>
      </c>
      <c r="AA539" s="24">
        <v>-187813.88888888888</v>
      </c>
      <c r="AB539" s="24">
        <f t="shared" si="69"/>
        <v>-187813.88888888888</v>
      </c>
      <c r="AC539">
        <v>1.0026177721039389</v>
      </c>
      <c r="AD539">
        <v>0</v>
      </c>
      <c r="AE539" s="22">
        <v>100000000</v>
      </c>
      <c r="AF539" s="25">
        <v>7.43E-3</v>
      </c>
      <c r="AG539" s="26">
        <v>0</v>
      </c>
      <c r="AH539" s="27">
        <v>1</v>
      </c>
      <c r="AI539" s="27" t="s">
        <v>103</v>
      </c>
      <c r="AJ539" t="s">
        <v>103</v>
      </c>
      <c r="AK539" t="s">
        <v>78</v>
      </c>
    </row>
    <row r="540" spans="1:37" ht="15" customHeight="1" x14ac:dyDescent="0.25">
      <c r="A540">
        <v>169405</v>
      </c>
      <c r="B540" t="s">
        <v>916</v>
      </c>
      <c r="C540" t="s">
        <v>512</v>
      </c>
      <c r="D540">
        <v>359</v>
      </c>
      <c r="E540" t="s">
        <v>74</v>
      </c>
      <c r="F540" t="s">
        <v>854</v>
      </c>
      <c r="G540" t="s">
        <v>76</v>
      </c>
      <c r="H540" t="s">
        <v>449</v>
      </c>
      <c r="J540" s="21">
        <v>44928</v>
      </c>
      <c r="K540" s="21">
        <v>45019</v>
      </c>
      <c r="L540" s="21">
        <v>45019</v>
      </c>
      <c r="M540" s="22">
        <v>100000000</v>
      </c>
      <c r="N540" t="s">
        <v>78</v>
      </c>
      <c r="O540">
        <v>7.43E-3</v>
      </c>
      <c r="P540" t="s">
        <v>80</v>
      </c>
      <c r="R540" s="21">
        <v>45019</v>
      </c>
      <c r="S540" s="21">
        <v>44928</v>
      </c>
      <c r="T540" s="21">
        <v>45019</v>
      </c>
      <c r="U540" s="21">
        <v>45019</v>
      </c>
      <c r="V540" s="23">
        <v>0.25277777777777777</v>
      </c>
      <c r="W540">
        <v>91</v>
      </c>
      <c r="X540" s="24">
        <v>-188546.55189155857</v>
      </c>
      <c r="Y540" s="24">
        <v>-188546.55189155857</v>
      </c>
      <c r="Z540" s="24">
        <v>-187813.88888888888</v>
      </c>
      <c r="AA540" s="24">
        <v>-187813.88888888888</v>
      </c>
      <c r="AB540" s="24">
        <f t="shared" si="69"/>
        <v>-187813.88888888888</v>
      </c>
      <c r="AC540">
        <v>1.0039010054421649</v>
      </c>
      <c r="AD540">
        <v>0</v>
      </c>
      <c r="AE540" s="22">
        <v>100000000</v>
      </c>
      <c r="AF540" s="25">
        <v>7.43E-3</v>
      </c>
      <c r="AG540" s="26">
        <v>0</v>
      </c>
      <c r="AH540" s="27">
        <v>1</v>
      </c>
      <c r="AI540" s="27" t="s">
        <v>103</v>
      </c>
      <c r="AJ540" t="s">
        <v>103</v>
      </c>
      <c r="AK540" t="s">
        <v>78</v>
      </c>
    </row>
    <row r="541" spans="1:37" ht="15" customHeight="1" x14ac:dyDescent="0.25">
      <c r="A541">
        <v>169406</v>
      </c>
      <c r="B541" t="s">
        <v>916</v>
      </c>
      <c r="C541" t="s">
        <v>512</v>
      </c>
      <c r="D541">
        <v>359</v>
      </c>
      <c r="E541" t="s">
        <v>74</v>
      </c>
      <c r="F541" t="s">
        <v>854</v>
      </c>
      <c r="G541" t="s">
        <v>76</v>
      </c>
      <c r="H541" t="s">
        <v>449</v>
      </c>
      <c r="J541" s="21">
        <v>45019</v>
      </c>
      <c r="K541" s="21">
        <v>45110</v>
      </c>
      <c r="L541" s="21">
        <v>45110</v>
      </c>
      <c r="M541" s="22">
        <v>100000000</v>
      </c>
      <c r="N541" t="s">
        <v>78</v>
      </c>
      <c r="O541">
        <v>7.43E-3</v>
      </c>
      <c r="P541" t="s">
        <v>80</v>
      </c>
      <c r="R541" s="21">
        <v>45110</v>
      </c>
      <c r="S541" s="21">
        <v>45019</v>
      </c>
      <c r="T541" s="21">
        <v>45110</v>
      </c>
      <c r="U541" s="21">
        <v>45110</v>
      </c>
      <c r="V541" s="23">
        <v>0.25277777777777777</v>
      </c>
      <c r="W541">
        <v>91</v>
      </c>
      <c r="X541" s="24">
        <v>-188787.8693985155</v>
      </c>
      <c r="Y541" s="24">
        <v>-188787.8693985155</v>
      </c>
      <c r="Z541" s="24">
        <v>-187813.88888888888</v>
      </c>
      <c r="AA541" s="24">
        <v>-187813.88888888888</v>
      </c>
      <c r="AB541" s="24">
        <f t="shared" si="69"/>
        <v>-187813.88888888888</v>
      </c>
      <c r="AC541">
        <v>1.0051858811687928</v>
      </c>
      <c r="AD541">
        <v>0</v>
      </c>
      <c r="AE541" s="22">
        <v>100000000</v>
      </c>
      <c r="AF541" s="25">
        <v>7.43E-3</v>
      </c>
      <c r="AG541" s="26">
        <v>0</v>
      </c>
      <c r="AH541" s="27">
        <v>1</v>
      </c>
      <c r="AI541" s="27" t="s">
        <v>103</v>
      </c>
      <c r="AJ541" t="s">
        <v>103</v>
      </c>
      <c r="AK541" t="s">
        <v>78</v>
      </c>
    </row>
    <row r="542" spans="1:37" ht="15" customHeight="1" x14ac:dyDescent="0.25">
      <c r="A542">
        <v>169407</v>
      </c>
      <c r="B542" t="s">
        <v>916</v>
      </c>
      <c r="C542" t="s">
        <v>512</v>
      </c>
      <c r="D542">
        <v>359</v>
      </c>
      <c r="E542" t="s">
        <v>74</v>
      </c>
      <c r="F542" t="s">
        <v>854</v>
      </c>
      <c r="G542" t="s">
        <v>76</v>
      </c>
      <c r="H542" t="s">
        <v>449</v>
      </c>
      <c r="J542" s="21">
        <v>45110</v>
      </c>
      <c r="K542" s="21">
        <v>45201</v>
      </c>
      <c r="L542" s="21">
        <v>45201</v>
      </c>
      <c r="M542" s="22">
        <v>100000000</v>
      </c>
      <c r="N542" t="s">
        <v>78</v>
      </c>
      <c r="O542">
        <v>7.43E-3</v>
      </c>
      <c r="P542" t="s">
        <v>80</v>
      </c>
      <c r="R542" s="21">
        <v>45201</v>
      </c>
      <c r="S542" s="21">
        <v>45110</v>
      </c>
      <c r="T542" s="21">
        <v>45201</v>
      </c>
      <c r="U542" s="21">
        <v>45201</v>
      </c>
      <c r="V542" s="23">
        <v>0.25277777777777777</v>
      </c>
      <c r="W542">
        <v>91</v>
      </c>
      <c r="X542" s="24">
        <v>-189029.4957636222</v>
      </c>
      <c r="Y542" s="24">
        <v>-189029.4957636222</v>
      </c>
      <c r="Z542" s="24">
        <v>-187813.88888888888</v>
      </c>
      <c r="AA542" s="24">
        <v>-187813.88888888888</v>
      </c>
      <c r="AB542" s="24">
        <f t="shared" si="69"/>
        <v>-187813.88888888888</v>
      </c>
      <c r="AC542">
        <v>1.0064724013858872</v>
      </c>
      <c r="AD542">
        <v>0</v>
      </c>
      <c r="AE542" s="22">
        <v>100000000</v>
      </c>
      <c r="AF542" s="25">
        <v>7.43E-3</v>
      </c>
      <c r="AG542" s="26">
        <v>0</v>
      </c>
      <c r="AH542" s="27">
        <v>1</v>
      </c>
      <c r="AI542" s="27" t="s">
        <v>103</v>
      </c>
      <c r="AJ542" t="s">
        <v>103</v>
      </c>
      <c r="AK542" t="s">
        <v>78</v>
      </c>
    </row>
    <row r="543" spans="1:37" ht="15" customHeight="1" x14ac:dyDescent="0.25">
      <c r="A543">
        <v>169408</v>
      </c>
      <c r="B543" t="s">
        <v>916</v>
      </c>
      <c r="C543" t="s">
        <v>512</v>
      </c>
      <c r="D543">
        <v>359</v>
      </c>
      <c r="E543" t="s">
        <v>74</v>
      </c>
      <c r="F543" t="s">
        <v>854</v>
      </c>
      <c r="G543" t="s">
        <v>76</v>
      </c>
      <c r="H543" t="s">
        <v>449</v>
      </c>
      <c r="J543" s="21">
        <v>45201</v>
      </c>
      <c r="K543" s="21">
        <v>45293</v>
      </c>
      <c r="L543" s="21">
        <v>45293</v>
      </c>
      <c r="M543" s="22">
        <v>100000000</v>
      </c>
      <c r="N543" t="s">
        <v>78</v>
      </c>
      <c r="O543">
        <v>7.43E-3</v>
      </c>
      <c r="P543" t="s">
        <v>80</v>
      </c>
      <c r="R543" s="21">
        <v>45293</v>
      </c>
      <c r="S543" s="21">
        <v>45201</v>
      </c>
      <c r="T543" s="21">
        <v>45293</v>
      </c>
      <c r="U543" s="21">
        <v>45293</v>
      </c>
      <c r="V543" s="23">
        <v>0.25555555555555554</v>
      </c>
      <c r="W543">
        <v>92</v>
      </c>
      <c r="X543" s="24">
        <v>-191354.02680870012</v>
      </c>
      <c r="Y543" s="24">
        <v>-191354.02680870012</v>
      </c>
      <c r="Z543" s="24">
        <v>-189877.77777777775</v>
      </c>
      <c r="AA543" s="24">
        <v>-189877.77777777775</v>
      </c>
      <c r="AB543" s="24">
        <f t="shared" si="69"/>
        <v>-189877.77777777775</v>
      </c>
      <c r="AC543">
        <v>1.0077747330319511</v>
      </c>
      <c r="AD543">
        <v>0</v>
      </c>
      <c r="AE543" s="22">
        <v>100000000</v>
      </c>
      <c r="AF543" s="25">
        <v>7.43E-3</v>
      </c>
      <c r="AG543" s="26">
        <v>0</v>
      </c>
      <c r="AH543" s="27">
        <v>1</v>
      </c>
      <c r="AI543" s="27" t="s">
        <v>103</v>
      </c>
      <c r="AJ543" t="s">
        <v>103</v>
      </c>
      <c r="AK543" t="s">
        <v>78</v>
      </c>
    </row>
    <row r="544" spans="1:37" ht="15" customHeight="1" x14ac:dyDescent="0.25">
      <c r="A544">
        <v>169409</v>
      </c>
      <c r="B544" t="s">
        <v>916</v>
      </c>
      <c r="C544" t="s">
        <v>512</v>
      </c>
      <c r="D544">
        <v>359</v>
      </c>
      <c r="E544" t="s">
        <v>74</v>
      </c>
      <c r="F544" t="s">
        <v>854</v>
      </c>
      <c r="G544" t="s">
        <v>76</v>
      </c>
      <c r="H544" t="s">
        <v>449</v>
      </c>
      <c r="J544" s="21">
        <v>45293</v>
      </c>
      <c r="K544" s="21">
        <v>45384</v>
      </c>
      <c r="L544" s="21">
        <v>45384</v>
      </c>
      <c r="M544" s="22">
        <v>100000000</v>
      </c>
      <c r="N544" t="s">
        <v>78</v>
      </c>
      <c r="O544">
        <v>7.43E-3</v>
      </c>
      <c r="P544" t="s">
        <v>80</v>
      </c>
      <c r="R544" s="21">
        <v>45384</v>
      </c>
      <c r="S544" s="21">
        <v>45293</v>
      </c>
      <c r="T544" s="21">
        <v>45384</v>
      </c>
      <c r="U544" s="21">
        <v>45384</v>
      </c>
      <c r="V544" s="23">
        <v>0.25277777777777777</v>
      </c>
      <c r="W544">
        <v>91</v>
      </c>
      <c r="X544" s="24">
        <v>-189516.34040745118</v>
      </c>
      <c r="Y544" s="24">
        <v>-189516.34040745118</v>
      </c>
      <c r="Z544" s="24">
        <v>-187813.88888888888</v>
      </c>
      <c r="AA544" s="24">
        <v>-187813.88888888888</v>
      </c>
      <c r="AB544" s="24">
        <f t="shared" si="69"/>
        <v>-187813.88888888888</v>
      </c>
      <c r="AC544">
        <v>1.0090645666762668</v>
      </c>
      <c r="AD544">
        <v>0</v>
      </c>
      <c r="AE544" s="22">
        <v>100000000</v>
      </c>
      <c r="AF544" s="25">
        <v>7.43E-3</v>
      </c>
      <c r="AG544" s="26">
        <v>0</v>
      </c>
      <c r="AH544" s="27">
        <v>1</v>
      </c>
      <c r="AI544" s="27" t="s">
        <v>103</v>
      </c>
      <c r="AJ544" t="s">
        <v>103</v>
      </c>
      <c r="AK544" t="s">
        <v>78</v>
      </c>
    </row>
    <row r="545" spans="1:37" ht="15" customHeight="1" x14ac:dyDescent="0.25">
      <c r="A545">
        <v>169410</v>
      </c>
      <c r="B545" t="s">
        <v>916</v>
      </c>
      <c r="C545" t="s">
        <v>512</v>
      </c>
      <c r="D545">
        <v>359</v>
      </c>
      <c r="E545" t="s">
        <v>74</v>
      </c>
      <c r="F545" t="s">
        <v>854</v>
      </c>
      <c r="G545" t="s">
        <v>76</v>
      </c>
      <c r="H545" t="s">
        <v>449</v>
      </c>
      <c r="J545" s="21">
        <v>45384</v>
      </c>
      <c r="K545" s="21">
        <v>45475</v>
      </c>
      <c r="L545" s="21">
        <v>45475</v>
      </c>
      <c r="M545" s="22">
        <v>100000000</v>
      </c>
      <c r="N545" t="s">
        <v>78</v>
      </c>
      <c r="O545">
        <v>7.43E-3</v>
      </c>
      <c r="P545" t="s">
        <v>80</v>
      </c>
      <c r="R545" s="21">
        <v>45475</v>
      </c>
      <c r="S545" s="21">
        <v>45384</v>
      </c>
      <c r="T545" s="21">
        <v>45475</v>
      </c>
      <c r="U545" s="21">
        <v>45475</v>
      </c>
      <c r="V545" s="23">
        <v>0.25277777777777777</v>
      </c>
      <c r="W545">
        <v>91</v>
      </c>
      <c r="X545" s="24">
        <v>-189758.89913014279</v>
      </c>
      <c r="Y545" s="24">
        <v>-189758.89913014279</v>
      </c>
      <c r="Z545" s="24">
        <v>-187813.88888888888</v>
      </c>
      <c r="AA545" s="24">
        <v>-187813.88888888888</v>
      </c>
      <c r="AB545" s="24">
        <f t="shared" si="69"/>
        <v>-187813.88888888888</v>
      </c>
      <c r="AC545">
        <v>1.0103560511566032</v>
      </c>
      <c r="AD545">
        <v>0</v>
      </c>
      <c r="AE545" s="22">
        <v>100000000</v>
      </c>
      <c r="AF545" s="25">
        <v>7.43E-3</v>
      </c>
      <c r="AG545" s="26">
        <v>0</v>
      </c>
      <c r="AH545" s="27">
        <v>1</v>
      </c>
      <c r="AI545" s="27" t="s">
        <v>103</v>
      </c>
      <c r="AJ545" t="s">
        <v>103</v>
      </c>
      <c r="AK545" t="s">
        <v>78</v>
      </c>
    </row>
    <row r="546" spans="1:37" ht="15" customHeight="1" x14ac:dyDescent="0.25">
      <c r="A546">
        <v>169411</v>
      </c>
      <c r="B546" t="s">
        <v>916</v>
      </c>
      <c r="C546" t="s">
        <v>512</v>
      </c>
      <c r="D546">
        <v>359</v>
      </c>
      <c r="E546" t="s">
        <v>74</v>
      </c>
      <c r="F546" t="s">
        <v>854</v>
      </c>
      <c r="G546" t="s">
        <v>76</v>
      </c>
      <c r="H546" t="s">
        <v>449</v>
      </c>
      <c r="J546" s="21">
        <v>45475</v>
      </c>
      <c r="K546" s="21">
        <v>45567</v>
      </c>
      <c r="L546" s="21">
        <v>45567</v>
      </c>
      <c r="M546" s="22">
        <v>100000000</v>
      </c>
      <c r="N546" t="s">
        <v>78</v>
      </c>
      <c r="O546">
        <v>7.43E-3</v>
      </c>
      <c r="P546" t="s">
        <v>80</v>
      </c>
      <c r="R546" s="21">
        <v>45567</v>
      </c>
      <c r="S546" s="21">
        <v>45475</v>
      </c>
      <c r="T546" s="21">
        <v>45567</v>
      </c>
      <c r="U546" s="21">
        <v>45567</v>
      </c>
      <c r="V546" s="23">
        <v>0.25555555555555554</v>
      </c>
      <c r="W546">
        <v>92</v>
      </c>
      <c r="X546" s="24">
        <v>-192092.39978476768</v>
      </c>
      <c r="Y546" s="24">
        <v>-192092.39978476768</v>
      </c>
      <c r="Z546" s="24">
        <v>-189877.77777777775</v>
      </c>
      <c r="AA546" s="24">
        <v>-189877.77777777775</v>
      </c>
      <c r="AB546" s="24">
        <f t="shared" si="69"/>
        <v>-189877.77777777775</v>
      </c>
      <c r="AC546">
        <v>1.0116634080770726</v>
      </c>
      <c r="AD546">
        <v>0</v>
      </c>
      <c r="AE546" s="22">
        <v>100000000</v>
      </c>
      <c r="AF546" s="25">
        <v>7.43E-3</v>
      </c>
      <c r="AG546" s="26">
        <v>0</v>
      </c>
      <c r="AH546" s="27">
        <v>1</v>
      </c>
      <c r="AI546" s="27" t="s">
        <v>103</v>
      </c>
      <c r="AJ546" t="s">
        <v>103</v>
      </c>
      <c r="AK546" t="s">
        <v>78</v>
      </c>
    </row>
    <row r="547" spans="1:37" ht="15" customHeight="1" x14ac:dyDescent="0.25">
      <c r="A547">
        <v>169412</v>
      </c>
      <c r="B547" t="s">
        <v>916</v>
      </c>
      <c r="C547" t="s">
        <v>512</v>
      </c>
      <c r="D547">
        <v>359</v>
      </c>
      <c r="E547" t="s">
        <v>74</v>
      </c>
      <c r="F547" t="s">
        <v>854</v>
      </c>
      <c r="G547" t="s">
        <v>76</v>
      </c>
      <c r="H547" t="s">
        <v>449</v>
      </c>
      <c r="J547" s="21">
        <v>45567</v>
      </c>
      <c r="K547" s="21">
        <v>45659</v>
      </c>
      <c r="L547" s="21">
        <v>45659</v>
      </c>
      <c r="M547" s="22">
        <v>100000000</v>
      </c>
      <c r="N547" t="s">
        <v>78</v>
      </c>
      <c r="O547">
        <v>7.43E-3</v>
      </c>
      <c r="P547" t="s">
        <v>80</v>
      </c>
      <c r="R547" s="21">
        <v>45659</v>
      </c>
      <c r="S547" s="21">
        <v>45567</v>
      </c>
      <c r="T547" s="21">
        <v>45659</v>
      </c>
      <c r="U547" s="21">
        <v>45659</v>
      </c>
      <c r="V547" s="23">
        <v>0.25555555555555554</v>
      </c>
      <c r="W547">
        <v>92</v>
      </c>
      <c r="X547" s="24">
        <v>-192340.9590208318</v>
      </c>
      <c r="Y547" s="24">
        <v>-192340.9590208318</v>
      </c>
      <c r="Z547" s="24">
        <v>-189877.77777777775</v>
      </c>
      <c r="AA547" s="24">
        <v>-189877.77777777775</v>
      </c>
      <c r="AB547" s="24">
        <f t="shared" si="69"/>
        <v>-189877.77777777775</v>
      </c>
      <c r="AC547">
        <v>1.0129724566607095</v>
      </c>
      <c r="AD547">
        <v>0</v>
      </c>
      <c r="AE547" s="22">
        <v>100000000</v>
      </c>
      <c r="AF547" s="25">
        <v>7.43E-3</v>
      </c>
      <c r="AG547" s="26">
        <v>0</v>
      </c>
      <c r="AH547" s="27">
        <v>1</v>
      </c>
      <c r="AI547" s="27" t="s">
        <v>103</v>
      </c>
      <c r="AJ547" t="s">
        <v>103</v>
      </c>
      <c r="AK547" t="s">
        <v>78</v>
      </c>
    </row>
    <row r="548" spans="1:37" ht="15" customHeight="1" x14ac:dyDescent="0.25">
      <c r="A548">
        <v>169413</v>
      </c>
      <c r="B548" t="s">
        <v>916</v>
      </c>
      <c r="C548" t="s">
        <v>512</v>
      </c>
      <c r="D548">
        <v>359</v>
      </c>
      <c r="E548" t="s">
        <v>74</v>
      </c>
      <c r="F548" t="s">
        <v>854</v>
      </c>
      <c r="G548" t="s">
        <v>76</v>
      </c>
      <c r="H548" t="s">
        <v>449</v>
      </c>
      <c r="J548" s="21">
        <v>45659</v>
      </c>
      <c r="K548" s="21">
        <v>45749</v>
      </c>
      <c r="L548" s="21">
        <v>45749</v>
      </c>
      <c r="M548" s="22">
        <v>100000000</v>
      </c>
      <c r="N548" t="s">
        <v>78</v>
      </c>
      <c r="O548">
        <v>7.43E-3</v>
      </c>
      <c r="P548" t="s">
        <v>80</v>
      </c>
      <c r="R548" s="21">
        <v>45749</v>
      </c>
      <c r="S548" s="21">
        <v>45659</v>
      </c>
      <c r="T548" s="21">
        <v>45749</v>
      </c>
      <c r="U548" s="21">
        <v>45749</v>
      </c>
      <c r="V548" s="23">
        <v>0.25</v>
      </c>
      <c r="W548">
        <v>90</v>
      </c>
      <c r="X548" s="24">
        <v>-188397.80804878986</v>
      </c>
      <c r="Y548" s="24">
        <v>-188397.80804878986</v>
      </c>
      <c r="Z548" s="24">
        <v>-185750</v>
      </c>
      <c r="AA548" s="24">
        <v>-185750</v>
      </c>
      <c r="AB548" s="24">
        <f t="shared" si="69"/>
        <v>-185750</v>
      </c>
      <c r="AC548">
        <v>1.0142546866691244</v>
      </c>
      <c r="AD548">
        <v>0</v>
      </c>
      <c r="AE548" s="22">
        <v>100000000</v>
      </c>
      <c r="AF548" s="25">
        <v>7.43E-3</v>
      </c>
      <c r="AG548" s="26">
        <v>0</v>
      </c>
      <c r="AH548" s="27">
        <v>1</v>
      </c>
      <c r="AI548" s="27" t="s">
        <v>103</v>
      </c>
      <c r="AJ548" t="s">
        <v>103</v>
      </c>
      <c r="AK548" t="s">
        <v>78</v>
      </c>
    </row>
    <row r="549" spans="1:37" ht="15" customHeight="1" x14ac:dyDescent="0.25">
      <c r="A549">
        <v>169414</v>
      </c>
      <c r="B549" t="s">
        <v>916</v>
      </c>
      <c r="C549" t="s">
        <v>512</v>
      </c>
      <c r="D549">
        <v>359</v>
      </c>
      <c r="E549" t="s">
        <v>74</v>
      </c>
      <c r="F549" t="s">
        <v>854</v>
      </c>
      <c r="G549" t="s">
        <v>76</v>
      </c>
      <c r="H549" t="s">
        <v>449</v>
      </c>
      <c r="J549" s="21">
        <v>45749</v>
      </c>
      <c r="K549" s="21">
        <v>45840</v>
      </c>
      <c r="L549" s="21">
        <v>45840</v>
      </c>
      <c r="M549" s="22">
        <v>100000000</v>
      </c>
      <c r="N549" t="s">
        <v>78</v>
      </c>
      <c r="O549">
        <v>7.43E-3</v>
      </c>
      <c r="P549" t="s">
        <v>80</v>
      </c>
      <c r="R549" s="21">
        <v>45840</v>
      </c>
      <c r="S549" s="21">
        <v>45749</v>
      </c>
      <c r="T549" s="21">
        <v>45840</v>
      </c>
      <c r="U549" s="21">
        <v>45840</v>
      </c>
      <c r="V549" s="23">
        <v>0.25277777777777777</v>
      </c>
      <c r="W549">
        <v>91</v>
      </c>
      <c r="X549" s="24">
        <v>-190734.92334972479</v>
      </c>
      <c r="Y549" s="24">
        <v>-190734.92334972479</v>
      </c>
      <c r="Z549" s="24">
        <v>-187813.88888888888</v>
      </c>
      <c r="AA549" s="24">
        <v>-187813.88888888888</v>
      </c>
      <c r="AB549" s="24">
        <f t="shared" si="69"/>
        <v>-187813.88888888888</v>
      </c>
      <c r="AC549">
        <v>1.0155528138952705</v>
      </c>
      <c r="AD549">
        <v>0</v>
      </c>
      <c r="AE549" s="22">
        <v>100000000</v>
      </c>
      <c r="AF549" s="25">
        <v>7.43E-3</v>
      </c>
      <c r="AG549" s="26">
        <v>0</v>
      </c>
      <c r="AH549" s="27">
        <v>1</v>
      </c>
      <c r="AI549" s="27" t="s">
        <v>103</v>
      </c>
      <c r="AJ549" t="s">
        <v>103</v>
      </c>
      <c r="AK549" t="s">
        <v>78</v>
      </c>
    </row>
    <row r="550" spans="1:37" ht="15" customHeight="1" x14ac:dyDescent="0.25">
      <c r="A550">
        <v>169415</v>
      </c>
      <c r="B550" t="s">
        <v>916</v>
      </c>
      <c r="C550" t="s">
        <v>512</v>
      </c>
      <c r="D550">
        <v>359</v>
      </c>
      <c r="E550" t="s">
        <v>74</v>
      </c>
      <c r="F550" t="s">
        <v>854</v>
      </c>
      <c r="G550" t="s">
        <v>76</v>
      </c>
      <c r="H550" t="s">
        <v>449</v>
      </c>
      <c r="J550" s="21">
        <v>45840</v>
      </c>
      <c r="K550" s="21">
        <v>45932</v>
      </c>
      <c r="L550" s="21">
        <v>45932</v>
      </c>
      <c r="M550" s="22">
        <v>100000000</v>
      </c>
      <c r="N550" t="s">
        <v>78</v>
      </c>
      <c r="O550">
        <v>7.43E-3</v>
      </c>
      <c r="P550" t="s">
        <v>80</v>
      </c>
      <c r="R550" s="21">
        <v>45932</v>
      </c>
      <c r="S550" s="21">
        <v>45840</v>
      </c>
      <c r="T550" s="21">
        <v>45932</v>
      </c>
      <c r="U550" s="21">
        <v>45932</v>
      </c>
      <c r="V550" s="23">
        <v>0.25555555555555554</v>
      </c>
      <c r="W550">
        <v>92</v>
      </c>
      <c r="X550" s="24">
        <v>-193080.4263566281</v>
      </c>
      <c r="Y550" s="24">
        <v>-193080.4263566281</v>
      </c>
      <c r="Z550" s="24">
        <v>-189877.77777777775</v>
      </c>
      <c r="AA550" s="24">
        <v>-189877.77777777775</v>
      </c>
      <c r="AB550" s="24">
        <f t="shared" si="69"/>
        <v>-189877.77777777775</v>
      </c>
      <c r="AC550">
        <v>1.0168668952013886</v>
      </c>
      <c r="AD550">
        <v>0</v>
      </c>
      <c r="AE550" s="22">
        <v>100000000</v>
      </c>
      <c r="AF550" s="25">
        <v>7.43E-3</v>
      </c>
      <c r="AG550" s="26">
        <v>0</v>
      </c>
      <c r="AH550" s="27">
        <v>1</v>
      </c>
      <c r="AI550" s="27" t="s">
        <v>103</v>
      </c>
      <c r="AJ550" t="s">
        <v>103</v>
      </c>
      <c r="AK550" t="s">
        <v>78</v>
      </c>
    </row>
    <row r="551" spans="1:37" ht="15" customHeight="1" x14ac:dyDescent="0.25">
      <c r="A551">
        <v>169416</v>
      </c>
      <c r="B551" t="s">
        <v>916</v>
      </c>
      <c r="C551" t="s">
        <v>512</v>
      </c>
      <c r="D551">
        <v>359</v>
      </c>
      <c r="E551" t="s">
        <v>74</v>
      </c>
      <c r="F551" t="s">
        <v>854</v>
      </c>
      <c r="G551" t="s">
        <v>76</v>
      </c>
      <c r="H551" t="s">
        <v>449</v>
      </c>
      <c r="J551" s="21">
        <v>45932</v>
      </c>
      <c r="K551" s="21">
        <v>46024</v>
      </c>
      <c r="L551" s="21">
        <v>46024</v>
      </c>
      <c r="M551" s="22">
        <v>100000000</v>
      </c>
      <c r="N551" t="s">
        <v>78</v>
      </c>
      <c r="O551">
        <v>7.43E-3</v>
      </c>
      <c r="P551" t="s">
        <v>80</v>
      </c>
      <c r="R551" s="21">
        <v>46024</v>
      </c>
      <c r="S551" s="21">
        <v>45932</v>
      </c>
      <c r="T551" s="21">
        <v>46024</v>
      </c>
      <c r="U551" s="21">
        <v>46024</v>
      </c>
      <c r="V551" s="23">
        <v>0.25555555555555554</v>
      </c>
      <c r="W551">
        <v>92</v>
      </c>
      <c r="X551" s="24">
        <v>-193330.26405623465</v>
      </c>
      <c r="Y551" s="24">
        <v>-193330.26405623465</v>
      </c>
      <c r="Z551" s="24">
        <v>-189877.77777777775</v>
      </c>
      <c r="AA551" s="24">
        <v>-189877.77777777775</v>
      </c>
      <c r="AB551" s="24">
        <f t="shared" si="69"/>
        <v>-189877.77777777775</v>
      </c>
      <c r="AC551">
        <v>1.0181826768717375</v>
      </c>
      <c r="AD551">
        <v>0</v>
      </c>
      <c r="AE551" s="22">
        <v>100000000</v>
      </c>
      <c r="AF551" s="25">
        <v>7.43E-3</v>
      </c>
      <c r="AG551" s="26">
        <v>0</v>
      </c>
      <c r="AH551" s="27">
        <v>1</v>
      </c>
      <c r="AI551" s="27" t="s">
        <v>103</v>
      </c>
      <c r="AJ551" t="s">
        <v>103</v>
      </c>
      <c r="AK551" t="s">
        <v>78</v>
      </c>
    </row>
    <row r="552" spans="1:37" ht="15" customHeight="1" x14ac:dyDescent="0.25">
      <c r="A552">
        <v>169672</v>
      </c>
      <c r="B552" t="s">
        <v>917</v>
      </c>
      <c r="C552" t="s">
        <v>530</v>
      </c>
      <c r="D552">
        <v>361</v>
      </c>
      <c r="E552" t="s">
        <v>74</v>
      </c>
      <c r="F552" t="s">
        <v>854</v>
      </c>
      <c r="G552" t="s">
        <v>76</v>
      </c>
      <c r="H552" t="s">
        <v>762</v>
      </c>
      <c r="J552" s="21">
        <v>44655</v>
      </c>
      <c r="K552" s="21">
        <v>44746</v>
      </c>
      <c r="L552" s="21">
        <v>44746</v>
      </c>
      <c r="M552" s="22">
        <v>70000000</v>
      </c>
      <c r="N552" t="s">
        <v>78</v>
      </c>
      <c r="O552">
        <v>7.025E-3</v>
      </c>
      <c r="P552" t="s">
        <v>80</v>
      </c>
      <c r="R552" s="21">
        <v>44746</v>
      </c>
      <c r="S552" s="21">
        <v>44655</v>
      </c>
      <c r="T552" s="21">
        <v>44746</v>
      </c>
      <c r="U552" s="21">
        <v>44746</v>
      </c>
      <c r="V552" s="23">
        <v>0.25277777777777777</v>
      </c>
      <c r="W552">
        <v>91</v>
      </c>
      <c r="X552" s="24">
        <v>-124310.46108523964</v>
      </c>
      <c r="Y552" s="24">
        <v>-124310.46108523964</v>
      </c>
      <c r="Z552" s="24">
        <v>-124303.47222222222</v>
      </c>
      <c r="AA552" s="24">
        <v>-124303.47222222222</v>
      </c>
      <c r="AB552" s="24">
        <f t="shared" si="69"/>
        <v>-124303.47222222222</v>
      </c>
      <c r="AC552">
        <v>1.0000562241978641</v>
      </c>
      <c r="AD552">
        <v>-1365.9722222222222</v>
      </c>
      <c r="AE552" s="22">
        <v>70000000</v>
      </c>
      <c r="AF552" s="25">
        <v>7.025E-3</v>
      </c>
      <c r="AG552" s="26">
        <v>0</v>
      </c>
      <c r="AH552" s="27">
        <v>1</v>
      </c>
      <c r="AI552" s="27" t="s">
        <v>103</v>
      </c>
      <c r="AJ552" t="s">
        <v>103</v>
      </c>
      <c r="AK552" t="s">
        <v>78</v>
      </c>
    </row>
    <row r="553" spans="1:37" ht="15" customHeight="1" x14ac:dyDescent="0.25">
      <c r="A553">
        <v>169673</v>
      </c>
      <c r="B553" t="s">
        <v>917</v>
      </c>
      <c r="C553" t="s">
        <v>530</v>
      </c>
      <c r="D553">
        <v>361</v>
      </c>
      <c r="E553" t="s">
        <v>74</v>
      </c>
      <c r="F553" t="s">
        <v>854</v>
      </c>
      <c r="G553" t="s">
        <v>76</v>
      </c>
      <c r="H553" t="s">
        <v>762</v>
      </c>
      <c r="J553" s="21">
        <v>44746</v>
      </c>
      <c r="K553" s="21">
        <v>44837</v>
      </c>
      <c r="L553" s="21">
        <v>44837</v>
      </c>
      <c r="M553" s="22">
        <v>70000000</v>
      </c>
      <c r="N553" t="s">
        <v>78</v>
      </c>
      <c r="O553">
        <v>7.025E-3</v>
      </c>
      <c r="P553" t="s">
        <v>80</v>
      </c>
      <c r="R553" s="21">
        <v>44837</v>
      </c>
      <c r="S553" s="21">
        <v>44746</v>
      </c>
      <c r="T553" s="21">
        <v>44837</v>
      </c>
      <c r="U553" s="21">
        <v>44837</v>
      </c>
      <c r="V553" s="23">
        <v>0.25277777777777777</v>
      </c>
      <c r="W553">
        <v>91</v>
      </c>
      <c r="X553" s="24">
        <v>-124469.56391823661</v>
      </c>
      <c r="Y553" s="24">
        <v>-124469.56391823661</v>
      </c>
      <c r="Z553" s="24">
        <v>-124303.47222222222</v>
      </c>
      <c r="AA553" s="24">
        <v>-124303.47222222222</v>
      </c>
      <c r="AB553" s="24">
        <f t="shared" si="69"/>
        <v>-124303.47222222222</v>
      </c>
      <c r="AC553">
        <v>1.0013361790547368</v>
      </c>
      <c r="AD553">
        <v>0</v>
      </c>
      <c r="AE553" s="22">
        <v>70000000</v>
      </c>
      <c r="AF553" s="25">
        <v>7.025E-3</v>
      </c>
      <c r="AG553" s="26">
        <v>0</v>
      </c>
      <c r="AH553" s="27">
        <v>1</v>
      </c>
      <c r="AI553" s="27" t="s">
        <v>103</v>
      </c>
      <c r="AJ553" t="s">
        <v>103</v>
      </c>
      <c r="AK553" t="s">
        <v>78</v>
      </c>
    </row>
    <row r="554" spans="1:37" ht="15" customHeight="1" x14ac:dyDescent="0.25">
      <c r="A554">
        <v>169674</v>
      </c>
      <c r="B554" t="s">
        <v>917</v>
      </c>
      <c r="C554" t="s">
        <v>530</v>
      </c>
      <c r="D554">
        <v>361</v>
      </c>
      <c r="E554" t="s">
        <v>74</v>
      </c>
      <c r="F554" t="s">
        <v>854</v>
      </c>
      <c r="G554" t="s">
        <v>76</v>
      </c>
      <c r="H554" t="s">
        <v>762</v>
      </c>
      <c r="J554" s="21">
        <v>44837</v>
      </c>
      <c r="K554" s="21">
        <v>44928</v>
      </c>
      <c r="L554" s="21">
        <v>44928</v>
      </c>
      <c r="M554" s="22">
        <v>70000000</v>
      </c>
      <c r="N554" t="s">
        <v>78</v>
      </c>
      <c r="O554">
        <v>7.025E-3</v>
      </c>
      <c r="P554" t="s">
        <v>80</v>
      </c>
      <c r="R554" s="21">
        <v>44928</v>
      </c>
      <c r="S554" s="21">
        <v>44837</v>
      </c>
      <c r="T554" s="21">
        <v>44928</v>
      </c>
      <c r="U554" s="21">
        <v>44928</v>
      </c>
      <c r="V554" s="23">
        <v>0.25277777777777777</v>
      </c>
      <c r="W554">
        <v>91</v>
      </c>
      <c r="X554" s="24">
        <v>-124628.8703842283</v>
      </c>
      <c r="Y554" s="24">
        <v>-124628.8703842283</v>
      </c>
      <c r="Z554" s="24">
        <v>-124303.47222222222</v>
      </c>
      <c r="AA554" s="24">
        <v>-124303.47222222222</v>
      </c>
      <c r="AB554" s="24">
        <f t="shared" si="69"/>
        <v>-124303.47222222222</v>
      </c>
      <c r="AC554">
        <v>1.0026177721039389</v>
      </c>
      <c r="AD554">
        <v>0</v>
      </c>
      <c r="AE554" s="22">
        <v>70000000</v>
      </c>
      <c r="AF554" s="25">
        <v>7.025E-3</v>
      </c>
      <c r="AG554" s="26">
        <v>0</v>
      </c>
      <c r="AH554" s="27">
        <v>1</v>
      </c>
      <c r="AI554" s="27" t="s">
        <v>103</v>
      </c>
      <c r="AJ554" t="s">
        <v>103</v>
      </c>
      <c r="AK554" t="s">
        <v>78</v>
      </c>
    </row>
    <row r="555" spans="1:37" ht="15" customHeight="1" x14ac:dyDescent="0.25">
      <c r="A555">
        <v>169675</v>
      </c>
      <c r="B555" t="s">
        <v>917</v>
      </c>
      <c r="C555" t="s">
        <v>530</v>
      </c>
      <c r="D555">
        <v>361</v>
      </c>
      <c r="E555" t="s">
        <v>74</v>
      </c>
      <c r="F555" t="s">
        <v>854</v>
      </c>
      <c r="G555" t="s">
        <v>76</v>
      </c>
      <c r="H555" t="s">
        <v>762</v>
      </c>
      <c r="J555" s="21">
        <v>44928</v>
      </c>
      <c r="K555" s="21">
        <v>45019</v>
      </c>
      <c r="L555" s="21">
        <v>45019</v>
      </c>
      <c r="M555" s="22">
        <v>70000000</v>
      </c>
      <c r="N555" t="s">
        <v>78</v>
      </c>
      <c r="O555">
        <v>7.025E-3</v>
      </c>
      <c r="P555" t="s">
        <v>80</v>
      </c>
      <c r="R555" s="21">
        <v>45019</v>
      </c>
      <c r="S555" s="21">
        <v>44928</v>
      </c>
      <c r="T555" s="21">
        <v>45019</v>
      </c>
      <c r="U555" s="21">
        <v>45019</v>
      </c>
      <c r="V555" s="23">
        <v>0.25277777777777777</v>
      </c>
      <c r="W555">
        <v>91</v>
      </c>
      <c r="X555" s="24">
        <v>-124788.3807438411</v>
      </c>
      <c r="Y555" s="24">
        <v>-124788.3807438411</v>
      </c>
      <c r="Z555" s="24">
        <v>-124303.47222222222</v>
      </c>
      <c r="AA555" s="24">
        <v>-124303.47222222222</v>
      </c>
      <c r="AB555" s="24">
        <f t="shared" si="69"/>
        <v>-124303.47222222222</v>
      </c>
      <c r="AC555">
        <v>1.0039010054421649</v>
      </c>
      <c r="AD555">
        <v>0</v>
      </c>
      <c r="AE555" s="22">
        <v>70000000</v>
      </c>
      <c r="AF555" s="25">
        <v>7.025E-3</v>
      </c>
      <c r="AG555" s="26">
        <v>0</v>
      </c>
      <c r="AH555" s="27">
        <v>1</v>
      </c>
      <c r="AI555" s="27" t="s">
        <v>103</v>
      </c>
      <c r="AJ555" t="s">
        <v>103</v>
      </c>
      <c r="AK555" t="s">
        <v>78</v>
      </c>
    </row>
    <row r="556" spans="1:37" ht="15" customHeight="1" x14ac:dyDescent="0.25">
      <c r="A556">
        <v>169676</v>
      </c>
      <c r="B556" t="s">
        <v>917</v>
      </c>
      <c r="C556" t="s">
        <v>530</v>
      </c>
      <c r="D556">
        <v>361</v>
      </c>
      <c r="E556" t="s">
        <v>74</v>
      </c>
      <c r="F556" t="s">
        <v>854</v>
      </c>
      <c r="G556" t="s">
        <v>76</v>
      </c>
      <c r="H556" t="s">
        <v>762</v>
      </c>
      <c r="J556" s="21">
        <v>45019</v>
      </c>
      <c r="K556" s="21">
        <v>45110</v>
      </c>
      <c r="L556" s="21">
        <v>45110</v>
      </c>
      <c r="M556" s="22">
        <v>70000000</v>
      </c>
      <c r="N556" t="s">
        <v>78</v>
      </c>
      <c r="O556">
        <v>7.025E-3</v>
      </c>
      <c r="P556" t="s">
        <v>80</v>
      </c>
      <c r="R556" s="21">
        <v>45110</v>
      </c>
      <c r="S556" s="21">
        <v>45019</v>
      </c>
      <c r="T556" s="21">
        <v>45110</v>
      </c>
      <c r="U556" s="21">
        <v>45110</v>
      </c>
      <c r="V556" s="23">
        <v>0.25277777777777777</v>
      </c>
      <c r="W556">
        <v>91</v>
      </c>
      <c r="X556" s="24">
        <v>-124948.095258035</v>
      </c>
      <c r="Y556" s="24">
        <v>-124948.095258035</v>
      </c>
      <c r="Z556" s="24">
        <v>-124303.47222222222</v>
      </c>
      <c r="AA556" s="24">
        <v>-124303.47222222222</v>
      </c>
      <c r="AB556" s="24">
        <f t="shared" si="69"/>
        <v>-124303.47222222222</v>
      </c>
      <c r="AC556">
        <v>1.0051858811687928</v>
      </c>
      <c r="AD556">
        <v>0</v>
      </c>
      <c r="AE556" s="22">
        <v>70000000</v>
      </c>
      <c r="AF556" s="25">
        <v>7.025E-3</v>
      </c>
      <c r="AG556" s="26">
        <v>0</v>
      </c>
      <c r="AH556" s="27">
        <v>1</v>
      </c>
      <c r="AI556" s="27" t="s">
        <v>103</v>
      </c>
      <c r="AJ556" t="s">
        <v>103</v>
      </c>
      <c r="AK556" t="s">
        <v>78</v>
      </c>
    </row>
    <row r="557" spans="1:37" ht="15" customHeight="1" x14ac:dyDescent="0.25">
      <c r="A557">
        <v>169677</v>
      </c>
      <c r="B557" t="s">
        <v>917</v>
      </c>
      <c r="C557" t="s">
        <v>530</v>
      </c>
      <c r="D557">
        <v>361</v>
      </c>
      <c r="E557" t="s">
        <v>74</v>
      </c>
      <c r="F557" t="s">
        <v>854</v>
      </c>
      <c r="G557" t="s">
        <v>76</v>
      </c>
      <c r="H557" t="s">
        <v>762</v>
      </c>
      <c r="J557" s="21">
        <v>45110</v>
      </c>
      <c r="K557" s="21">
        <v>45201</v>
      </c>
      <c r="L557" s="21">
        <v>45201</v>
      </c>
      <c r="M557" s="22">
        <v>70000000</v>
      </c>
      <c r="N557" t="s">
        <v>78</v>
      </c>
      <c r="O557">
        <v>7.025E-3</v>
      </c>
      <c r="P557" t="s">
        <v>80</v>
      </c>
      <c r="R557" s="21">
        <v>45201</v>
      </c>
      <c r="S557" s="21">
        <v>45110</v>
      </c>
      <c r="T557" s="21">
        <v>45201</v>
      </c>
      <c r="U557" s="21">
        <v>45201</v>
      </c>
      <c r="V557" s="23">
        <v>0.25277777777777777</v>
      </c>
      <c r="W557">
        <v>91</v>
      </c>
      <c r="X557" s="24">
        <v>-125108.01418810393</v>
      </c>
      <c r="Y557" s="24">
        <v>-125108.01418810393</v>
      </c>
      <c r="Z557" s="24">
        <v>-124303.47222222222</v>
      </c>
      <c r="AA557" s="24">
        <v>-124303.47222222222</v>
      </c>
      <c r="AB557" s="24">
        <f t="shared" si="69"/>
        <v>-124303.47222222222</v>
      </c>
      <c r="AC557">
        <v>1.0064724013858872</v>
      </c>
      <c r="AD557">
        <v>0</v>
      </c>
      <c r="AE557" s="22">
        <v>70000000</v>
      </c>
      <c r="AF557" s="25">
        <v>7.025E-3</v>
      </c>
      <c r="AG557" s="26">
        <v>0</v>
      </c>
      <c r="AH557" s="27">
        <v>1</v>
      </c>
      <c r="AI557" s="27" t="s">
        <v>103</v>
      </c>
      <c r="AJ557" t="s">
        <v>103</v>
      </c>
      <c r="AK557" t="s">
        <v>78</v>
      </c>
    </row>
    <row r="558" spans="1:37" ht="15" customHeight="1" x14ac:dyDescent="0.25">
      <c r="A558">
        <v>169678</v>
      </c>
      <c r="B558" t="s">
        <v>917</v>
      </c>
      <c r="C558" t="s">
        <v>530</v>
      </c>
      <c r="D558">
        <v>361</v>
      </c>
      <c r="E558" t="s">
        <v>74</v>
      </c>
      <c r="F558" t="s">
        <v>854</v>
      </c>
      <c r="G558" t="s">
        <v>76</v>
      </c>
      <c r="H558" t="s">
        <v>762</v>
      </c>
      <c r="J558" s="21">
        <v>45201</v>
      </c>
      <c r="K558" s="21">
        <v>45293</v>
      </c>
      <c r="L558" s="21">
        <v>45293</v>
      </c>
      <c r="M558" s="22">
        <v>70000000</v>
      </c>
      <c r="N558" t="s">
        <v>78</v>
      </c>
      <c r="O558">
        <v>7.025E-3</v>
      </c>
      <c r="P558" t="s">
        <v>80</v>
      </c>
      <c r="R558" s="21">
        <v>45293</v>
      </c>
      <c r="S558" s="21">
        <v>45201</v>
      </c>
      <c r="T558" s="21">
        <v>45293</v>
      </c>
      <c r="U558" s="21">
        <v>45293</v>
      </c>
      <c r="V558" s="23">
        <v>0.25555555555555554</v>
      </c>
      <c r="W558">
        <v>92</v>
      </c>
      <c r="X558" s="24">
        <v>-126646.49082527361</v>
      </c>
      <c r="Y558" s="24">
        <v>-126646.49082527361</v>
      </c>
      <c r="Z558" s="24">
        <v>-125669.44444444444</v>
      </c>
      <c r="AA558" s="24">
        <v>-125669.44444444444</v>
      </c>
      <c r="AB558" s="24">
        <f t="shared" si="69"/>
        <v>-125669.44444444444</v>
      </c>
      <c r="AC558">
        <v>1.0077747330319511</v>
      </c>
      <c r="AD558">
        <v>0</v>
      </c>
      <c r="AE558" s="22">
        <v>70000000</v>
      </c>
      <c r="AF558" s="25">
        <v>7.025E-3</v>
      </c>
      <c r="AG558" s="26">
        <v>0</v>
      </c>
      <c r="AH558" s="27">
        <v>1</v>
      </c>
      <c r="AI558" s="27" t="s">
        <v>103</v>
      </c>
      <c r="AJ558" t="s">
        <v>103</v>
      </c>
      <c r="AK558" t="s">
        <v>78</v>
      </c>
    </row>
    <row r="559" spans="1:37" ht="15" customHeight="1" x14ac:dyDescent="0.25">
      <c r="A559">
        <v>169679</v>
      </c>
      <c r="B559" t="s">
        <v>917</v>
      </c>
      <c r="C559" t="s">
        <v>530</v>
      </c>
      <c r="D559">
        <v>361</v>
      </c>
      <c r="E559" t="s">
        <v>74</v>
      </c>
      <c r="F559" t="s">
        <v>854</v>
      </c>
      <c r="G559" t="s">
        <v>76</v>
      </c>
      <c r="H559" t="s">
        <v>762</v>
      </c>
      <c r="J559" s="21">
        <v>45293</v>
      </c>
      <c r="K559" s="21">
        <v>45384</v>
      </c>
      <c r="L559" s="21">
        <v>45384</v>
      </c>
      <c r="M559" s="22">
        <v>70000000</v>
      </c>
      <c r="N559" t="s">
        <v>78</v>
      </c>
      <c r="O559">
        <v>7.025E-3</v>
      </c>
      <c r="P559" t="s">
        <v>80</v>
      </c>
      <c r="R559" s="21">
        <v>45384</v>
      </c>
      <c r="S559" s="21">
        <v>45293</v>
      </c>
      <c r="T559" s="21">
        <v>45384</v>
      </c>
      <c r="U559" s="21">
        <v>45384</v>
      </c>
      <c r="V559" s="23">
        <v>0.25277777777777777</v>
      </c>
      <c r="W559">
        <v>91</v>
      </c>
      <c r="X559" s="24">
        <v>-125430.22933427202</v>
      </c>
      <c r="Y559" s="24">
        <v>-125430.22933427202</v>
      </c>
      <c r="Z559" s="24">
        <v>-124303.47222222222</v>
      </c>
      <c r="AA559" s="24">
        <v>-124303.47222222222</v>
      </c>
      <c r="AB559" s="24">
        <f t="shared" si="69"/>
        <v>-124303.47222222222</v>
      </c>
      <c r="AC559">
        <v>1.0090645666762668</v>
      </c>
      <c r="AD559">
        <v>0</v>
      </c>
      <c r="AE559" s="22">
        <v>70000000</v>
      </c>
      <c r="AF559" s="25">
        <v>7.025E-3</v>
      </c>
      <c r="AG559" s="26">
        <v>0</v>
      </c>
      <c r="AH559" s="27">
        <v>1</v>
      </c>
      <c r="AI559" s="27" t="s">
        <v>103</v>
      </c>
      <c r="AJ559" t="s">
        <v>103</v>
      </c>
      <c r="AK559" t="s">
        <v>78</v>
      </c>
    </row>
    <row r="560" spans="1:37" ht="15" customHeight="1" x14ac:dyDescent="0.25">
      <c r="A560">
        <v>169680</v>
      </c>
      <c r="B560" t="s">
        <v>917</v>
      </c>
      <c r="C560" t="s">
        <v>530</v>
      </c>
      <c r="D560">
        <v>361</v>
      </c>
      <c r="E560" t="s">
        <v>74</v>
      </c>
      <c r="F560" t="s">
        <v>854</v>
      </c>
      <c r="G560" t="s">
        <v>76</v>
      </c>
      <c r="H560" t="s">
        <v>762</v>
      </c>
      <c r="J560" s="21">
        <v>45384</v>
      </c>
      <c r="K560" s="21">
        <v>45475</v>
      </c>
      <c r="L560" s="21">
        <v>45475</v>
      </c>
      <c r="M560" s="22">
        <v>70000000</v>
      </c>
      <c r="N560" t="s">
        <v>78</v>
      </c>
      <c r="O560">
        <v>7.025E-3</v>
      </c>
      <c r="P560" t="s">
        <v>80</v>
      </c>
      <c r="R560" s="21">
        <v>45475</v>
      </c>
      <c r="S560" s="21">
        <v>45384</v>
      </c>
      <c r="T560" s="21">
        <v>45475</v>
      </c>
      <c r="U560" s="21">
        <v>45475</v>
      </c>
      <c r="V560" s="23">
        <v>0.25277777777777777</v>
      </c>
      <c r="W560">
        <v>91</v>
      </c>
      <c r="X560" s="24">
        <v>-125590.76533949896</v>
      </c>
      <c r="Y560" s="24">
        <v>-125590.76533949896</v>
      </c>
      <c r="Z560" s="24">
        <v>-124303.47222222222</v>
      </c>
      <c r="AA560" s="24">
        <v>-124303.47222222222</v>
      </c>
      <c r="AB560" s="24">
        <f t="shared" si="69"/>
        <v>-124303.47222222222</v>
      </c>
      <c r="AC560">
        <v>1.0103560511566032</v>
      </c>
      <c r="AD560">
        <v>0</v>
      </c>
      <c r="AE560" s="22">
        <v>70000000</v>
      </c>
      <c r="AF560" s="25">
        <v>7.025E-3</v>
      </c>
      <c r="AG560" s="26">
        <v>0</v>
      </c>
      <c r="AH560" s="27">
        <v>1</v>
      </c>
      <c r="AI560" s="27" t="s">
        <v>103</v>
      </c>
      <c r="AJ560" t="s">
        <v>103</v>
      </c>
      <c r="AK560" t="s">
        <v>78</v>
      </c>
    </row>
    <row r="561" spans="1:37" ht="15" customHeight="1" x14ac:dyDescent="0.25">
      <c r="A561">
        <v>169681</v>
      </c>
      <c r="B561" t="s">
        <v>917</v>
      </c>
      <c r="C561" t="s">
        <v>530</v>
      </c>
      <c r="D561">
        <v>361</v>
      </c>
      <c r="E561" t="s">
        <v>74</v>
      </c>
      <c r="F561" t="s">
        <v>854</v>
      </c>
      <c r="G561" t="s">
        <v>76</v>
      </c>
      <c r="H561" t="s">
        <v>762</v>
      </c>
      <c r="J561" s="21">
        <v>45475</v>
      </c>
      <c r="K561" s="21">
        <v>45567</v>
      </c>
      <c r="L561" s="21">
        <v>45567</v>
      </c>
      <c r="M561" s="22">
        <v>70000000</v>
      </c>
      <c r="N561" t="s">
        <v>78</v>
      </c>
      <c r="O561">
        <v>7.025E-3</v>
      </c>
      <c r="P561" t="s">
        <v>80</v>
      </c>
      <c r="R561" s="21">
        <v>45567</v>
      </c>
      <c r="S561" s="21">
        <v>45475</v>
      </c>
      <c r="T561" s="21">
        <v>45567</v>
      </c>
      <c r="U561" s="21">
        <v>45567</v>
      </c>
      <c r="V561" s="23">
        <v>0.25555555555555554</v>
      </c>
      <c r="W561">
        <v>92</v>
      </c>
      <c r="X561" s="24">
        <v>-127135.178457819</v>
      </c>
      <c r="Y561" s="24">
        <v>-127135.178457819</v>
      </c>
      <c r="Z561" s="24">
        <v>-125669.44444444444</v>
      </c>
      <c r="AA561" s="24">
        <v>-125669.44444444444</v>
      </c>
      <c r="AB561" s="24">
        <f t="shared" si="69"/>
        <v>-125669.44444444444</v>
      </c>
      <c r="AC561">
        <v>1.0116634080770726</v>
      </c>
      <c r="AD561">
        <v>0</v>
      </c>
      <c r="AE561" s="22">
        <v>70000000</v>
      </c>
      <c r="AF561" s="25">
        <v>7.025E-3</v>
      </c>
      <c r="AG561" s="26">
        <v>0</v>
      </c>
      <c r="AH561" s="27">
        <v>1</v>
      </c>
      <c r="AI561" s="27" t="s">
        <v>103</v>
      </c>
      <c r="AJ561" t="s">
        <v>103</v>
      </c>
      <c r="AK561" t="s">
        <v>78</v>
      </c>
    </row>
    <row r="562" spans="1:37" ht="15" customHeight="1" x14ac:dyDescent="0.25">
      <c r="A562">
        <v>169682</v>
      </c>
      <c r="B562" t="s">
        <v>917</v>
      </c>
      <c r="C562" t="s">
        <v>530</v>
      </c>
      <c r="D562">
        <v>361</v>
      </c>
      <c r="E562" t="s">
        <v>74</v>
      </c>
      <c r="F562" t="s">
        <v>854</v>
      </c>
      <c r="G562" t="s">
        <v>76</v>
      </c>
      <c r="H562" t="s">
        <v>762</v>
      </c>
      <c r="J562" s="21">
        <v>45567</v>
      </c>
      <c r="K562" s="21">
        <v>45659</v>
      </c>
      <c r="L562" s="21">
        <v>45659</v>
      </c>
      <c r="M562" s="22">
        <v>70000000</v>
      </c>
      <c r="N562" t="s">
        <v>78</v>
      </c>
      <c r="O562">
        <v>7.025E-3</v>
      </c>
      <c r="P562" t="s">
        <v>80</v>
      </c>
      <c r="R562" s="21">
        <v>45659</v>
      </c>
      <c r="S562" s="21">
        <v>45567</v>
      </c>
      <c r="T562" s="21">
        <v>45659</v>
      </c>
      <c r="U562" s="21">
        <v>45659</v>
      </c>
      <c r="V562" s="23">
        <v>0.25555555555555554</v>
      </c>
      <c r="W562">
        <v>92</v>
      </c>
      <c r="X562" s="24">
        <v>-127299.68586607542</v>
      </c>
      <c r="Y562" s="24">
        <v>-127299.68586607542</v>
      </c>
      <c r="Z562" s="24">
        <v>-125669.44444444444</v>
      </c>
      <c r="AA562" s="24">
        <v>-125669.44444444444</v>
      </c>
      <c r="AB562" s="24">
        <f t="shared" si="69"/>
        <v>-125669.44444444444</v>
      </c>
      <c r="AC562">
        <v>1.0129724566607095</v>
      </c>
      <c r="AD562">
        <v>0</v>
      </c>
      <c r="AE562" s="22">
        <v>70000000</v>
      </c>
      <c r="AF562" s="25">
        <v>7.025E-3</v>
      </c>
      <c r="AG562" s="26">
        <v>0</v>
      </c>
      <c r="AH562" s="27">
        <v>1</v>
      </c>
      <c r="AI562" s="27" t="s">
        <v>103</v>
      </c>
      <c r="AJ562" t="s">
        <v>103</v>
      </c>
      <c r="AK562" t="s">
        <v>78</v>
      </c>
    </row>
    <row r="563" spans="1:37" ht="15" customHeight="1" x14ac:dyDescent="0.25">
      <c r="A563">
        <v>169683</v>
      </c>
      <c r="B563" t="s">
        <v>917</v>
      </c>
      <c r="C563" t="s">
        <v>530</v>
      </c>
      <c r="D563">
        <v>361</v>
      </c>
      <c r="E563" t="s">
        <v>74</v>
      </c>
      <c r="F563" t="s">
        <v>854</v>
      </c>
      <c r="G563" t="s">
        <v>76</v>
      </c>
      <c r="H563" t="s">
        <v>762</v>
      </c>
      <c r="J563" s="21">
        <v>45659</v>
      </c>
      <c r="K563" s="21">
        <v>45749</v>
      </c>
      <c r="L563" s="21">
        <v>45749</v>
      </c>
      <c r="M563" s="22">
        <v>70000000</v>
      </c>
      <c r="N563" t="s">
        <v>78</v>
      </c>
      <c r="O563">
        <v>7.025E-3</v>
      </c>
      <c r="P563" t="s">
        <v>80</v>
      </c>
      <c r="R563" s="21">
        <v>45749</v>
      </c>
      <c r="S563" s="21">
        <v>45659</v>
      </c>
      <c r="T563" s="21">
        <v>45749</v>
      </c>
      <c r="U563" s="21">
        <v>45749</v>
      </c>
      <c r="V563" s="23">
        <v>0.25</v>
      </c>
      <c r="W563">
        <v>90</v>
      </c>
      <c r="X563" s="24">
        <v>-124689.93554238549</v>
      </c>
      <c r="Y563" s="24">
        <v>-124689.93554238549</v>
      </c>
      <c r="Z563" s="24">
        <v>-122937.5</v>
      </c>
      <c r="AA563" s="24">
        <v>-122937.5</v>
      </c>
      <c r="AB563" s="24">
        <f t="shared" si="69"/>
        <v>-122937.5</v>
      </c>
      <c r="AC563">
        <v>1.0142546866691244</v>
      </c>
      <c r="AD563">
        <v>0</v>
      </c>
      <c r="AE563" s="22">
        <v>70000000</v>
      </c>
      <c r="AF563" s="25">
        <v>7.025E-3</v>
      </c>
      <c r="AG563" s="26">
        <v>0</v>
      </c>
      <c r="AH563" s="27">
        <v>1</v>
      </c>
      <c r="AI563" s="27" t="s">
        <v>103</v>
      </c>
      <c r="AJ563" t="s">
        <v>103</v>
      </c>
      <c r="AK563" t="s">
        <v>78</v>
      </c>
    </row>
    <row r="564" spans="1:37" ht="15" customHeight="1" x14ac:dyDescent="0.25">
      <c r="A564">
        <v>169684</v>
      </c>
      <c r="B564" t="s">
        <v>917</v>
      </c>
      <c r="C564" t="s">
        <v>530</v>
      </c>
      <c r="D564">
        <v>361</v>
      </c>
      <c r="E564" t="s">
        <v>74</v>
      </c>
      <c r="F564" t="s">
        <v>854</v>
      </c>
      <c r="G564" t="s">
        <v>76</v>
      </c>
      <c r="H564" t="s">
        <v>762</v>
      </c>
      <c r="J564" s="21">
        <v>45749</v>
      </c>
      <c r="K564" s="21">
        <v>45840</v>
      </c>
      <c r="L564" s="21">
        <v>45840</v>
      </c>
      <c r="M564" s="22">
        <v>70000000</v>
      </c>
      <c r="N564" t="s">
        <v>78</v>
      </c>
      <c r="O564">
        <v>7.025E-3</v>
      </c>
      <c r="P564" t="s">
        <v>80</v>
      </c>
      <c r="R564" s="21">
        <v>45840</v>
      </c>
      <c r="S564" s="21">
        <v>45749</v>
      </c>
      <c r="T564" s="21">
        <v>45840</v>
      </c>
      <c r="U564" s="21">
        <v>45840</v>
      </c>
      <c r="V564" s="23">
        <v>0.25277777777777777</v>
      </c>
      <c r="W564">
        <v>91</v>
      </c>
      <c r="X564" s="24">
        <v>-126236.74099223036</v>
      </c>
      <c r="Y564" s="24">
        <v>-126236.74099223036</v>
      </c>
      <c r="Z564" s="24">
        <v>-124303.47222222222</v>
      </c>
      <c r="AA564" s="24">
        <v>-124303.47222222222</v>
      </c>
      <c r="AB564" s="24">
        <f t="shared" si="69"/>
        <v>-124303.47222222222</v>
      </c>
      <c r="AC564">
        <v>1.0155528138952705</v>
      </c>
      <c r="AD564">
        <v>0</v>
      </c>
      <c r="AE564" s="22">
        <v>70000000</v>
      </c>
      <c r="AF564" s="25">
        <v>7.025E-3</v>
      </c>
      <c r="AG564" s="26">
        <v>0</v>
      </c>
      <c r="AH564" s="27">
        <v>1</v>
      </c>
      <c r="AI564" s="27" t="s">
        <v>103</v>
      </c>
      <c r="AJ564" t="s">
        <v>103</v>
      </c>
      <c r="AK564" t="s">
        <v>78</v>
      </c>
    </row>
    <row r="565" spans="1:37" ht="15" customHeight="1" x14ac:dyDescent="0.25">
      <c r="A565">
        <v>169685</v>
      </c>
      <c r="B565" t="s">
        <v>917</v>
      </c>
      <c r="C565" t="s">
        <v>530</v>
      </c>
      <c r="D565">
        <v>361</v>
      </c>
      <c r="E565" t="s">
        <v>74</v>
      </c>
      <c r="F565" t="s">
        <v>854</v>
      </c>
      <c r="G565" t="s">
        <v>76</v>
      </c>
      <c r="H565" t="s">
        <v>762</v>
      </c>
      <c r="J565" s="21">
        <v>45840</v>
      </c>
      <c r="K565" s="21">
        <v>45932</v>
      </c>
      <c r="L565" s="21">
        <v>45932</v>
      </c>
      <c r="M565" s="22">
        <v>70000000</v>
      </c>
      <c r="N565" t="s">
        <v>78</v>
      </c>
      <c r="O565">
        <v>7.025E-3</v>
      </c>
      <c r="P565" t="s">
        <v>80</v>
      </c>
      <c r="R565" s="21">
        <v>45932</v>
      </c>
      <c r="S565" s="21">
        <v>45840</v>
      </c>
      <c r="T565" s="21">
        <v>45932</v>
      </c>
      <c r="U565" s="21">
        <v>45932</v>
      </c>
      <c r="V565" s="23">
        <v>0.25555555555555554</v>
      </c>
      <c r="W565">
        <v>92</v>
      </c>
      <c r="X565" s="24">
        <v>-127789.09779390562</v>
      </c>
      <c r="Y565" s="24">
        <v>-127789.09779390562</v>
      </c>
      <c r="Z565" s="24">
        <v>-125669.44444444444</v>
      </c>
      <c r="AA565" s="24">
        <v>-125669.44444444444</v>
      </c>
      <c r="AB565" s="24">
        <f t="shared" si="69"/>
        <v>-125669.44444444444</v>
      </c>
      <c r="AC565">
        <v>1.0168668952013886</v>
      </c>
      <c r="AD565">
        <v>0</v>
      </c>
      <c r="AE565" s="22">
        <v>70000000</v>
      </c>
      <c r="AF565" s="25">
        <v>7.025E-3</v>
      </c>
      <c r="AG565" s="26">
        <v>0</v>
      </c>
      <c r="AH565" s="27">
        <v>1</v>
      </c>
      <c r="AI565" s="27" t="s">
        <v>103</v>
      </c>
      <c r="AJ565" t="s">
        <v>103</v>
      </c>
      <c r="AK565" t="s">
        <v>78</v>
      </c>
    </row>
    <row r="566" spans="1:37" ht="15" customHeight="1" x14ac:dyDescent="0.25">
      <c r="A566">
        <v>169686</v>
      </c>
      <c r="B566" t="s">
        <v>917</v>
      </c>
      <c r="C566" t="s">
        <v>530</v>
      </c>
      <c r="D566">
        <v>361</v>
      </c>
      <c r="E566" t="s">
        <v>74</v>
      </c>
      <c r="F566" t="s">
        <v>854</v>
      </c>
      <c r="G566" t="s">
        <v>76</v>
      </c>
      <c r="H566" t="s">
        <v>762</v>
      </c>
      <c r="J566" s="21">
        <v>45932</v>
      </c>
      <c r="K566" s="21">
        <v>46024</v>
      </c>
      <c r="L566" s="21">
        <v>46024</v>
      </c>
      <c r="M566" s="22">
        <v>70000000</v>
      </c>
      <c r="N566" t="s">
        <v>78</v>
      </c>
      <c r="O566">
        <v>7.025E-3</v>
      </c>
      <c r="P566" t="s">
        <v>80</v>
      </c>
      <c r="R566" s="21">
        <v>46024</v>
      </c>
      <c r="S566" s="21">
        <v>45932</v>
      </c>
      <c r="T566" s="21">
        <v>46024</v>
      </c>
      <c r="U566" s="21">
        <v>46024</v>
      </c>
      <c r="V566" s="23">
        <v>0.25555555555555554</v>
      </c>
      <c r="W566">
        <v>92</v>
      </c>
      <c r="X566" s="24">
        <v>-127954.45134542853</v>
      </c>
      <c r="Y566" s="24">
        <v>-127954.45134542853</v>
      </c>
      <c r="Z566" s="24">
        <v>-125669.44444444444</v>
      </c>
      <c r="AA566" s="24">
        <v>-125669.44444444444</v>
      </c>
      <c r="AB566" s="24">
        <f t="shared" si="69"/>
        <v>-125669.44444444444</v>
      </c>
      <c r="AC566">
        <v>1.0181826768717375</v>
      </c>
      <c r="AD566">
        <v>0</v>
      </c>
      <c r="AE566" s="22">
        <v>70000000</v>
      </c>
      <c r="AF566" s="25">
        <v>7.025E-3</v>
      </c>
      <c r="AG566" s="26">
        <v>0</v>
      </c>
      <c r="AH566" s="27">
        <v>1</v>
      </c>
      <c r="AI566" s="27" t="s">
        <v>103</v>
      </c>
      <c r="AJ566" t="s">
        <v>103</v>
      </c>
      <c r="AK566" t="s">
        <v>78</v>
      </c>
    </row>
    <row r="567" spans="1:37" ht="15" customHeight="1" x14ac:dyDescent="0.25">
      <c r="A567">
        <v>169900</v>
      </c>
      <c r="B567" t="s">
        <v>918</v>
      </c>
      <c r="C567" t="s">
        <v>919</v>
      </c>
      <c r="D567">
        <v>365</v>
      </c>
      <c r="E567" t="s">
        <v>74</v>
      </c>
      <c r="F567" t="s">
        <v>803</v>
      </c>
      <c r="G567" t="s">
        <v>804</v>
      </c>
      <c r="H567" t="s">
        <v>783</v>
      </c>
      <c r="J567" s="21">
        <v>45293</v>
      </c>
      <c r="K567" s="21">
        <v>45384</v>
      </c>
      <c r="L567" s="21">
        <v>45384</v>
      </c>
      <c r="M567" s="22">
        <v>110000000</v>
      </c>
      <c r="N567" t="s">
        <v>78</v>
      </c>
      <c r="O567">
        <v>1.387E-2</v>
      </c>
      <c r="P567" t="s">
        <v>80</v>
      </c>
      <c r="R567" s="21">
        <v>45384</v>
      </c>
      <c r="S567" s="21">
        <v>45293</v>
      </c>
      <c r="T567" s="21">
        <v>45384</v>
      </c>
      <c r="U567" s="21">
        <v>45384</v>
      </c>
      <c r="V567" s="23">
        <v>0.25277777777777777</v>
      </c>
      <c r="W567">
        <v>91</v>
      </c>
      <c r="X567" s="24">
        <v>-389158.92403721169</v>
      </c>
      <c r="Y567" s="24">
        <v>-389158.92403721169</v>
      </c>
      <c r="Z567" s="24">
        <v>-385663.05555555556</v>
      </c>
      <c r="AA567" s="24">
        <v>-385663.05555555556</v>
      </c>
      <c r="AB567" s="24">
        <f t="shared" si="69"/>
        <v>-385663.05555555556</v>
      </c>
      <c r="AC567">
        <v>1.0090645666762668</v>
      </c>
      <c r="AD567">
        <v>0</v>
      </c>
      <c r="AE567" s="22">
        <v>110000000</v>
      </c>
      <c r="AF567" s="25">
        <v>1.387E-2</v>
      </c>
      <c r="AG567" s="26">
        <v>0</v>
      </c>
      <c r="AH567" s="27">
        <v>1</v>
      </c>
      <c r="AI567" s="27" t="s">
        <v>103</v>
      </c>
      <c r="AJ567" t="s">
        <v>103</v>
      </c>
      <c r="AK567" t="s">
        <v>78</v>
      </c>
    </row>
    <row r="568" spans="1:37" ht="15" customHeight="1" x14ac:dyDescent="0.25">
      <c r="A568">
        <v>169901</v>
      </c>
      <c r="B568" t="s">
        <v>918</v>
      </c>
      <c r="C568" t="s">
        <v>919</v>
      </c>
      <c r="D568">
        <v>365</v>
      </c>
      <c r="E568" t="s">
        <v>74</v>
      </c>
      <c r="F568" t="s">
        <v>803</v>
      </c>
      <c r="G568" t="s">
        <v>804</v>
      </c>
      <c r="H568" t="s">
        <v>783</v>
      </c>
      <c r="J568" s="21">
        <v>45384</v>
      </c>
      <c r="K568" s="21">
        <v>45475</v>
      </c>
      <c r="L568" s="21">
        <v>45475</v>
      </c>
      <c r="M568" s="22">
        <v>110000000</v>
      </c>
      <c r="N568" t="s">
        <v>78</v>
      </c>
      <c r="O568">
        <v>1.387E-2</v>
      </c>
      <c r="P568" t="s">
        <v>80</v>
      </c>
      <c r="R568" s="21">
        <v>45475</v>
      </c>
      <c r="S568" s="21">
        <v>45384</v>
      </c>
      <c r="T568" s="21">
        <v>45475</v>
      </c>
      <c r="U568" s="21">
        <v>45475</v>
      </c>
      <c r="V568" s="23">
        <v>0.25277777777777777</v>
      </c>
      <c r="W568">
        <v>91</v>
      </c>
      <c r="X568" s="24">
        <v>-389657.00188810081</v>
      </c>
      <c r="Y568" s="24">
        <v>-389657.00188810081</v>
      </c>
      <c r="Z568" s="24">
        <v>-385663.05555555556</v>
      </c>
      <c r="AA568" s="24">
        <v>-385663.05555555556</v>
      </c>
      <c r="AB568" s="24">
        <f t="shared" si="69"/>
        <v>-385663.05555555556</v>
      </c>
      <c r="AC568">
        <v>1.0103560511566032</v>
      </c>
      <c r="AD568">
        <v>0</v>
      </c>
      <c r="AE568" s="22">
        <v>110000000</v>
      </c>
      <c r="AF568" s="25">
        <v>1.387E-2</v>
      </c>
      <c r="AG568" s="26">
        <v>0</v>
      </c>
      <c r="AH568" s="27">
        <v>1</v>
      </c>
      <c r="AI568" s="27" t="s">
        <v>103</v>
      </c>
      <c r="AJ568" t="s">
        <v>103</v>
      </c>
      <c r="AK568" t="s">
        <v>78</v>
      </c>
    </row>
    <row r="569" spans="1:37" ht="15" customHeight="1" x14ac:dyDescent="0.25">
      <c r="A569">
        <v>169902</v>
      </c>
      <c r="B569" t="s">
        <v>918</v>
      </c>
      <c r="C569" t="s">
        <v>919</v>
      </c>
      <c r="D569">
        <v>365</v>
      </c>
      <c r="E569" t="s">
        <v>74</v>
      </c>
      <c r="F569" t="s">
        <v>803</v>
      </c>
      <c r="G569" t="s">
        <v>804</v>
      </c>
      <c r="H569" t="s">
        <v>783</v>
      </c>
      <c r="J569" s="21">
        <v>45475</v>
      </c>
      <c r="K569" s="21">
        <v>45567</v>
      </c>
      <c r="L569" s="21">
        <v>45567</v>
      </c>
      <c r="M569" s="22">
        <v>110000000</v>
      </c>
      <c r="N569" t="s">
        <v>78</v>
      </c>
      <c r="O569">
        <v>1.387E-2</v>
      </c>
      <c r="P569" t="s">
        <v>80</v>
      </c>
      <c r="R569" s="21">
        <v>45567</v>
      </c>
      <c r="S569" s="21">
        <v>45475</v>
      </c>
      <c r="T569" s="21">
        <v>45567</v>
      </c>
      <c r="U569" s="21">
        <v>45567</v>
      </c>
      <c r="V569" s="23">
        <v>0.25555555555555554</v>
      </c>
      <c r="W569">
        <v>92</v>
      </c>
      <c r="X569" s="24">
        <v>-394448.68687970395</v>
      </c>
      <c r="Y569" s="24">
        <v>-394448.68687970395</v>
      </c>
      <c r="Z569" s="24">
        <v>-389901.11111111107</v>
      </c>
      <c r="AA569" s="24">
        <v>-389901.11111111107</v>
      </c>
      <c r="AB569" s="24">
        <f t="shared" si="69"/>
        <v>-389901.11111111107</v>
      </c>
      <c r="AC569">
        <v>1.0116634080770726</v>
      </c>
      <c r="AD569">
        <v>0</v>
      </c>
      <c r="AE569" s="22">
        <v>110000000</v>
      </c>
      <c r="AF569" s="25">
        <v>1.387E-2</v>
      </c>
      <c r="AG569" s="26">
        <v>0</v>
      </c>
      <c r="AH569" s="27">
        <v>1</v>
      </c>
      <c r="AI569" s="27" t="s">
        <v>103</v>
      </c>
      <c r="AJ569" t="s">
        <v>103</v>
      </c>
      <c r="AK569" t="s">
        <v>78</v>
      </c>
    </row>
    <row r="570" spans="1:37" ht="15" customHeight="1" x14ac:dyDescent="0.25">
      <c r="A570">
        <v>169903</v>
      </c>
      <c r="B570" t="s">
        <v>918</v>
      </c>
      <c r="C570" t="s">
        <v>919</v>
      </c>
      <c r="D570">
        <v>365</v>
      </c>
      <c r="E570" t="s">
        <v>74</v>
      </c>
      <c r="F570" t="s">
        <v>803</v>
      </c>
      <c r="G570" t="s">
        <v>804</v>
      </c>
      <c r="H570" t="s">
        <v>783</v>
      </c>
      <c r="J570" s="21">
        <v>45567</v>
      </c>
      <c r="K570" s="21">
        <v>45659</v>
      </c>
      <c r="L570" s="21">
        <v>45659</v>
      </c>
      <c r="M570" s="22">
        <v>110000000</v>
      </c>
      <c r="N570" t="s">
        <v>78</v>
      </c>
      <c r="O570">
        <v>1.387E-2</v>
      </c>
      <c r="P570" t="s">
        <v>80</v>
      </c>
      <c r="R570" s="21">
        <v>45659</v>
      </c>
      <c r="S570" s="21">
        <v>45567</v>
      </c>
      <c r="T570" s="21">
        <v>45659</v>
      </c>
      <c r="U570" s="21">
        <v>45659</v>
      </c>
      <c r="V570" s="23">
        <v>0.25555555555555554</v>
      </c>
      <c r="W570">
        <v>92</v>
      </c>
      <c r="X570" s="24">
        <v>-394959.08637696243</v>
      </c>
      <c r="Y570" s="24">
        <v>-394959.08637696243</v>
      </c>
      <c r="Z570" s="24">
        <v>-389901.11111111107</v>
      </c>
      <c r="AA570" s="24">
        <v>-389901.11111111107</v>
      </c>
      <c r="AB570" s="24">
        <f t="shared" si="69"/>
        <v>-389901.11111111107</v>
      </c>
      <c r="AC570">
        <v>1.0129724566607095</v>
      </c>
      <c r="AD570">
        <v>0</v>
      </c>
      <c r="AE570" s="22">
        <v>110000000</v>
      </c>
      <c r="AF570" s="25">
        <v>1.387E-2</v>
      </c>
      <c r="AG570" s="26">
        <v>0</v>
      </c>
      <c r="AH570" s="27">
        <v>1</v>
      </c>
      <c r="AI570" s="27" t="s">
        <v>103</v>
      </c>
      <c r="AJ570" t="s">
        <v>103</v>
      </c>
      <c r="AK570" t="s">
        <v>78</v>
      </c>
    </row>
    <row r="571" spans="1:37" ht="15" customHeight="1" x14ac:dyDescent="0.25">
      <c r="A571">
        <v>169904</v>
      </c>
      <c r="B571" t="s">
        <v>918</v>
      </c>
      <c r="C571" t="s">
        <v>919</v>
      </c>
      <c r="D571">
        <v>365</v>
      </c>
      <c r="E571" t="s">
        <v>74</v>
      </c>
      <c r="F571" t="s">
        <v>803</v>
      </c>
      <c r="G571" t="s">
        <v>804</v>
      </c>
      <c r="H571" t="s">
        <v>783</v>
      </c>
      <c r="J571" s="21">
        <v>45659</v>
      </c>
      <c r="K571" s="21">
        <v>45749</v>
      </c>
      <c r="L571" s="21">
        <v>45749</v>
      </c>
      <c r="M571" s="22">
        <v>110000000</v>
      </c>
      <c r="N571" t="s">
        <v>78</v>
      </c>
      <c r="O571">
        <v>1.387E-2</v>
      </c>
      <c r="P571" t="s">
        <v>80</v>
      </c>
      <c r="R571" s="21">
        <v>45749</v>
      </c>
      <c r="S571" s="21">
        <v>45659</v>
      </c>
      <c r="T571" s="21">
        <v>45749</v>
      </c>
      <c r="U571" s="21">
        <v>45749</v>
      </c>
      <c r="V571" s="23">
        <v>0.25</v>
      </c>
      <c r="W571">
        <v>90</v>
      </c>
      <c r="X571" s="24">
        <v>-386862.09386277077</v>
      </c>
      <c r="Y571" s="24">
        <v>-386862.09386277077</v>
      </c>
      <c r="Z571" s="24">
        <v>-381425</v>
      </c>
      <c r="AA571" s="24">
        <v>-381425</v>
      </c>
      <c r="AB571" s="24">
        <f t="shared" si="69"/>
        <v>-381425</v>
      </c>
      <c r="AC571">
        <v>1.0142546866691244</v>
      </c>
      <c r="AD571">
        <v>0</v>
      </c>
      <c r="AE571" s="22">
        <v>110000000</v>
      </c>
      <c r="AF571" s="25">
        <v>1.387E-2</v>
      </c>
      <c r="AG571" s="26">
        <v>0</v>
      </c>
      <c r="AH571" s="27">
        <v>1</v>
      </c>
      <c r="AI571" s="27" t="s">
        <v>103</v>
      </c>
      <c r="AJ571" t="s">
        <v>103</v>
      </c>
      <c r="AK571" t="s">
        <v>78</v>
      </c>
    </row>
    <row r="572" spans="1:37" ht="15" customHeight="1" x14ac:dyDescent="0.25">
      <c r="A572">
        <v>169905</v>
      </c>
      <c r="B572" t="s">
        <v>918</v>
      </c>
      <c r="C572" t="s">
        <v>919</v>
      </c>
      <c r="D572">
        <v>365</v>
      </c>
      <c r="E572" t="s">
        <v>74</v>
      </c>
      <c r="F572" t="s">
        <v>803</v>
      </c>
      <c r="G572" t="s">
        <v>804</v>
      </c>
      <c r="H572" t="s">
        <v>783</v>
      </c>
      <c r="J572" s="21">
        <v>45749</v>
      </c>
      <c r="K572" s="21">
        <v>45840</v>
      </c>
      <c r="L572" s="21">
        <v>45840</v>
      </c>
      <c r="M572" s="22">
        <v>110000000</v>
      </c>
      <c r="N572" t="s">
        <v>78</v>
      </c>
      <c r="O572">
        <v>1.387E-2</v>
      </c>
      <c r="P572" t="s">
        <v>80</v>
      </c>
      <c r="R572" s="21">
        <v>45840</v>
      </c>
      <c r="S572" s="21">
        <v>45749</v>
      </c>
      <c r="T572" s="21">
        <v>45840</v>
      </c>
      <c r="U572" s="21">
        <v>45840</v>
      </c>
      <c r="V572" s="23">
        <v>0.25277777777777777</v>
      </c>
      <c r="W572">
        <v>91</v>
      </c>
      <c r="X572" s="24">
        <v>-391661.20128489251</v>
      </c>
      <c r="Y572" s="24">
        <v>-391661.20128489251</v>
      </c>
      <c r="Z572" s="24">
        <v>-385663.05555555556</v>
      </c>
      <c r="AA572" s="24">
        <v>-385663.05555555556</v>
      </c>
      <c r="AB572" s="24">
        <f t="shared" si="69"/>
        <v>-385663.05555555556</v>
      </c>
      <c r="AC572">
        <v>1.0155528138952705</v>
      </c>
      <c r="AD572">
        <v>0</v>
      </c>
      <c r="AE572" s="22">
        <v>110000000</v>
      </c>
      <c r="AF572" s="25">
        <v>1.387E-2</v>
      </c>
      <c r="AG572" s="26">
        <v>0</v>
      </c>
      <c r="AH572" s="27">
        <v>1</v>
      </c>
      <c r="AI572" s="27" t="s">
        <v>103</v>
      </c>
      <c r="AJ572" t="s">
        <v>103</v>
      </c>
      <c r="AK572" t="s">
        <v>78</v>
      </c>
    </row>
    <row r="573" spans="1:37" ht="15" customHeight="1" x14ac:dyDescent="0.25">
      <c r="A573">
        <v>169906</v>
      </c>
      <c r="B573" t="s">
        <v>918</v>
      </c>
      <c r="C573" t="s">
        <v>919</v>
      </c>
      <c r="D573">
        <v>365</v>
      </c>
      <c r="E573" t="s">
        <v>74</v>
      </c>
      <c r="F573" t="s">
        <v>803</v>
      </c>
      <c r="G573" t="s">
        <v>804</v>
      </c>
      <c r="H573" t="s">
        <v>783</v>
      </c>
      <c r="J573" s="21">
        <v>45840</v>
      </c>
      <c r="K573" s="21">
        <v>45932</v>
      </c>
      <c r="L573" s="21">
        <v>45932</v>
      </c>
      <c r="M573" s="22">
        <v>110000000</v>
      </c>
      <c r="N573" t="s">
        <v>78</v>
      </c>
      <c r="O573">
        <v>1.387E-2</v>
      </c>
      <c r="P573" t="s">
        <v>80</v>
      </c>
      <c r="R573" s="21">
        <v>45932</v>
      </c>
      <c r="S573" s="21">
        <v>45840</v>
      </c>
      <c r="T573" s="21">
        <v>45932</v>
      </c>
      <c r="U573" s="21">
        <v>45932</v>
      </c>
      <c r="V573" s="23">
        <v>0.25555555555555554</v>
      </c>
      <c r="W573">
        <v>92</v>
      </c>
      <c r="X573" s="24">
        <v>-396477.53229112714</v>
      </c>
      <c r="Y573" s="24">
        <v>-396477.53229112714</v>
      </c>
      <c r="Z573" s="24">
        <v>-389901.11111111107</v>
      </c>
      <c r="AA573" s="24">
        <v>-389901.11111111107</v>
      </c>
      <c r="AB573" s="24">
        <f t="shared" si="69"/>
        <v>-389901.11111111107</v>
      </c>
      <c r="AC573">
        <v>1.0168668952013886</v>
      </c>
      <c r="AD573">
        <v>0</v>
      </c>
      <c r="AE573" s="22">
        <v>110000000</v>
      </c>
      <c r="AF573" s="25">
        <v>1.387E-2</v>
      </c>
      <c r="AG573" s="26">
        <v>0</v>
      </c>
      <c r="AH573" s="27">
        <v>1</v>
      </c>
      <c r="AI573" s="27" t="s">
        <v>103</v>
      </c>
      <c r="AJ573" t="s">
        <v>103</v>
      </c>
      <c r="AK573" t="s">
        <v>78</v>
      </c>
    </row>
    <row r="574" spans="1:37" ht="15" customHeight="1" x14ac:dyDescent="0.25">
      <c r="A574">
        <v>169907</v>
      </c>
      <c r="B574" t="s">
        <v>918</v>
      </c>
      <c r="C574" t="s">
        <v>919</v>
      </c>
      <c r="D574">
        <v>365</v>
      </c>
      <c r="E574" t="s">
        <v>74</v>
      </c>
      <c r="F574" t="s">
        <v>803</v>
      </c>
      <c r="G574" t="s">
        <v>804</v>
      </c>
      <c r="H574" t="s">
        <v>783</v>
      </c>
      <c r="J574" s="21">
        <v>45932</v>
      </c>
      <c r="K574" s="21">
        <v>46024</v>
      </c>
      <c r="L574" s="21">
        <v>46024</v>
      </c>
      <c r="M574" s="22">
        <v>110000000</v>
      </c>
      <c r="N574" t="s">
        <v>78</v>
      </c>
      <c r="O574">
        <v>1.387E-2</v>
      </c>
      <c r="P574" t="s">
        <v>80</v>
      </c>
      <c r="R574" s="21">
        <v>46024</v>
      </c>
      <c r="S574" s="21">
        <v>45932</v>
      </c>
      <c r="T574" s="21">
        <v>46024</v>
      </c>
      <c r="U574" s="21">
        <v>46024</v>
      </c>
      <c r="V574" s="23">
        <v>0.25555555555555554</v>
      </c>
      <c r="W574">
        <v>92</v>
      </c>
      <c r="X574" s="24">
        <v>-396990.55702637578</v>
      </c>
      <c r="Y574" s="24">
        <v>-396990.55702637578</v>
      </c>
      <c r="Z574" s="24">
        <v>-389901.11111111107</v>
      </c>
      <c r="AA574" s="24">
        <v>-389901.11111111107</v>
      </c>
      <c r="AB574" s="24">
        <f t="shared" si="69"/>
        <v>-389901.11111111107</v>
      </c>
      <c r="AC574">
        <v>1.0181826768717375</v>
      </c>
      <c r="AD574">
        <v>0</v>
      </c>
      <c r="AE574" s="22">
        <v>110000000</v>
      </c>
      <c r="AF574" s="25">
        <v>1.387E-2</v>
      </c>
      <c r="AG574" s="26">
        <v>0</v>
      </c>
      <c r="AH574" s="27">
        <v>1</v>
      </c>
      <c r="AI574" s="27" t="s">
        <v>103</v>
      </c>
      <c r="AJ574" t="s">
        <v>103</v>
      </c>
      <c r="AK574" t="s">
        <v>78</v>
      </c>
    </row>
    <row r="575" spans="1:37" ht="15" customHeight="1" x14ac:dyDescent="0.25">
      <c r="A575">
        <v>169908</v>
      </c>
      <c r="B575" t="s">
        <v>920</v>
      </c>
      <c r="C575" t="s">
        <v>919</v>
      </c>
      <c r="D575">
        <v>365</v>
      </c>
      <c r="E575" t="s">
        <v>74</v>
      </c>
      <c r="F575" t="s">
        <v>803</v>
      </c>
      <c r="G575" t="s">
        <v>804</v>
      </c>
      <c r="H575" t="s">
        <v>783</v>
      </c>
      <c r="I575" s="21">
        <v>45289</v>
      </c>
      <c r="J575" s="21">
        <v>45293</v>
      </c>
      <c r="K575" s="21">
        <v>45384</v>
      </c>
      <c r="L575" s="21">
        <v>45384</v>
      </c>
      <c r="M575" s="22">
        <v>110000000</v>
      </c>
      <c r="N575" t="s">
        <v>78</v>
      </c>
      <c r="O575" t="s">
        <v>806</v>
      </c>
      <c r="P575" t="s">
        <v>80</v>
      </c>
      <c r="R575" s="21">
        <v>45289</v>
      </c>
      <c r="S575" s="21">
        <v>45293</v>
      </c>
      <c r="T575" s="21">
        <v>45384</v>
      </c>
      <c r="U575" s="21">
        <v>45384</v>
      </c>
      <c r="V575" s="23">
        <v>0.25277777777777777</v>
      </c>
      <c r="W575">
        <v>91</v>
      </c>
      <c r="X575" s="24">
        <v>529034.15095980593</v>
      </c>
      <c r="Y575" s="24">
        <v>529034.15095980593</v>
      </c>
      <c r="Z575" s="24">
        <v>524281.76395330048</v>
      </c>
      <c r="AA575" s="24">
        <v>524281.76395330048</v>
      </c>
      <c r="AB575" s="24">
        <f t="shared" ref="AB575:AB582" si="70">IF(AA575&lt;0,0,AA575)</f>
        <v>524281.76395330048</v>
      </c>
      <c r="AC575">
        <v>1.0090645666762668</v>
      </c>
      <c r="AD575">
        <v>0</v>
      </c>
      <c r="AE575" s="22">
        <v>110000000</v>
      </c>
      <c r="AF575" s="25">
        <v>1.8855288214104711E-2</v>
      </c>
      <c r="AG575" s="26">
        <v>0</v>
      </c>
      <c r="AH575" s="27">
        <v>1</v>
      </c>
      <c r="AI575" s="27" t="s">
        <v>103</v>
      </c>
      <c r="AJ575" t="s">
        <v>103</v>
      </c>
      <c r="AK575" t="s">
        <v>78</v>
      </c>
    </row>
    <row r="576" spans="1:37" ht="15" customHeight="1" x14ac:dyDescent="0.25">
      <c r="A576">
        <v>169909</v>
      </c>
      <c r="B576" t="s">
        <v>920</v>
      </c>
      <c r="C576" t="s">
        <v>919</v>
      </c>
      <c r="D576">
        <v>365</v>
      </c>
      <c r="E576" t="s">
        <v>74</v>
      </c>
      <c r="F576" t="s">
        <v>803</v>
      </c>
      <c r="G576" t="s">
        <v>804</v>
      </c>
      <c r="H576" t="s">
        <v>783</v>
      </c>
      <c r="I576" s="21">
        <v>45380</v>
      </c>
      <c r="J576" s="21">
        <v>45384</v>
      </c>
      <c r="K576" s="21">
        <v>45475</v>
      </c>
      <c r="L576" s="21">
        <v>45475</v>
      </c>
      <c r="M576" s="22">
        <v>110000000</v>
      </c>
      <c r="N576" t="s">
        <v>78</v>
      </c>
      <c r="O576" t="s">
        <v>806</v>
      </c>
      <c r="P576" t="s">
        <v>80</v>
      </c>
      <c r="R576" s="21">
        <v>45380</v>
      </c>
      <c r="S576" s="21">
        <v>45384</v>
      </c>
      <c r="T576" s="21">
        <v>45475</v>
      </c>
      <c r="U576" s="21">
        <v>45475</v>
      </c>
      <c r="V576" s="23">
        <v>0.25277777777777777</v>
      </c>
      <c r="W576">
        <v>91</v>
      </c>
      <c r="X576" s="24">
        <v>526785.91023885296</v>
      </c>
      <c r="Y576" s="24">
        <v>526785.91023885296</v>
      </c>
      <c r="Z576" s="24">
        <v>521386.40594651341</v>
      </c>
      <c r="AA576" s="24">
        <v>521386.40594651341</v>
      </c>
      <c r="AB576" s="24">
        <f t="shared" si="70"/>
        <v>521386.40594651341</v>
      </c>
      <c r="AC576">
        <v>1.0103560511566032</v>
      </c>
      <c r="AD576">
        <v>0</v>
      </c>
      <c r="AE576" s="22">
        <v>110000000</v>
      </c>
      <c r="AF576" s="25">
        <v>1.8751159454619862E-2</v>
      </c>
      <c r="AG576" s="26">
        <v>0</v>
      </c>
      <c r="AH576" s="27">
        <v>1</v>
      </c>
      <c r="AI576" s="27" t="s">
        <v>103</v>
      </c>
      <c r="AJ576" t="s">
        <v>103</v>
      </c>
      <c r="AK576" t="s">
        <v>78</v>
      </c>
    </row>
    <row r="577" spans="1:37" ht="15" customHeight="1" x14ac:dyDescent="0.25">
      <c r="A577">
        <v>169910</v>
      </c>
      <c r="B577" t="s">
        <v>920</v>
      </c>
      <c r="C577" t="s">
        <v>919</v>
      </c>
      <c r="D577">
        <v>365</v>
      </c>
      <c r="E577" t="s">
        <v>74</v>
      </c>
      <c r="F577" t="s">
        <v>803</v>
      </c>
      <c r="G577" t="s">
        <v>804</v>
      </c>
      <c r="H577" t="s">
        <v>783</v>
      </c>
      <c r="I577" s="21">
        <v>45471</v>
      </c>
      <c r="J577" s="21">
        <v>45475</v>
      </c>
      <c r="K577" s="21">
        <v>45567</v>
      </c>
      <c r="L577" s="21">
        <v>45567</v>
      </c>
      <c r="M577" s="22">
        <v>110000000</v>
      </c>
      <c r="N577" t="s">
        <v>78</v>
      </c>
      <c r="O577" t="s">
        <v>806</v>
      </c>
      <c r="P577" t="s">
        <v>80</v>
      </c>
      <c r="R577" s="21">
        <v>45471</v>
      </c>
      <c r="S577" s="21">
        <v>45475</v>
      </c>
      <c r="T577" s="21">
        <v>45567</v>
      </c>
      <c r="U577" s="21">
        <v>45567</v>
      </c>
      <c r="V577" s="23">
        <v>0.25555555555555554</v>
      </c>
      <c r="W577">
        <v>92</v>
      </c>
      <c r="X577" s="24">
        <v>524128.99640353711</v>
      </c>
      <c r="Y577" s="24">
        <v>524128.99640353711</v>
      </c>
      <c r="Z577" s="24">
        <v>518086.34395483334</v>
      </c>
      <c r="AA577" s="24">
        <v>518086.34395483334</v>
      </c>
      <c r="AB577" s="24">
        <f t="shared" si="70"/>
        <v>518086.34395483334</v>
      </c>
      <c r="AC577">
        <v>1.0116634080770726</v>
      </c>
      <c r="AD577">
        <v>0</v>
      </c>
      <c r="AE577" s="22">
        <v>110000000</v>
      </c>
      <c r="AF577" s="25">
        <v>1.8429948994440712E-2</v>
      </c>
      <c r="AG577" s="26">
        <v>0</v>
      </c>
      <c r="AH577" s="27">
        <v>1</v>
      </c>
      <c r="AI577" s="27" t="s">
        <v>103</v>
      </c>
      <c r="AJ577" t="s">
        <v>103</v>
      </c>
      <c r="AK577" t="s">
        <v>78</v>
      </c>
    </row>
    <row r="578" spans="1:37" ht="15" customHeight="1" x14ac:dyDescent="0.25">
      <c r="A578">
        <v>169911</v>
      </c>
      <c r="B578" t="s">
        <v>920</v>
      </c>
      <c r="C578" t="s">
        <v>919</v>
      </c>
      <c r="D578">
        <v>365</v>
      </c>
      <c r="E578" t="s">
        <v>74</v>
      </c>
      <c r="F578" t="s">
        <v>803</v>
      </c>
      <c r="G578" t="s">
        <v>804</v>
      </c>
      <c r="H578" t="s">
        <v>783</v>
      </c>
      <c r="I578" s="21">
        <v>45565</v>
      </c>
      <c r="J578" s="21">
        <v>45567</v>
      </c>
      <c r="K578" s="21">
        <v>45659</v>
      </c>
      <c r="L578" s="21">
        <v>45659</v>
      </c>
      <c r="M578" s="22">
        <v>110000000</v>
      </c>
      <c r="N578" t="s">
        <v>78</v>
      </c>
      <c r="O578" t="s">
        <v>806</v>
      </c>
      <c r="P578" t="s">
        <v>80</v>
      </c>
      <c r="R578" s="21">
        <v>45565</v>
      </c>
      <c r="S578" s="21">
        <v>45567</v>
      </c>
      <c r="T578" s="21">
        <v>45659</v>
      </c>
      <c r="U578" s="21">
        <v>45659</v>
      </c>
      <c r="V578" s="23">
        <v>0.25555555555555554</v>
      </c>
      <c r="W578">
        <v>92</v>
      </c>
      <c r="X578" s="24">
        <v>494871.04204016877</v>
      </c>
      <c r="Y578" s="24">
        <v>494871.04204016877</v>
      </c>
      <c r="Z578" s="24">
        <v>488533.5615852027</v>
      </c>
      <c r="AA578" s="24">
        <v>488533.5615852027</v>
      </c>
      <c r="AB578" s="24">
        <f t="shared" si="70"/>
        <v>488533.5615852027</v>
      </c>
      <c r="AC578">
        <v>1.0129724566607095</v>
      </c>
      <c r="AD578">
        <v>0</v>
      </c>
      <c r="AE578" s="22">
        <v>110000000</v>
      </c>
      <c r="AF578" s="25">
        <v>1.737866424611393E-2</v>
      </c>
      <c r="AG578" s="26">
        <v>0</v>
      </c>
      <c r="AH578" s="27">
        <v>1</v>
      </c>
      <c r="AI578" s="27" t="s">
        <v>103</v>
      </c>
      <c r="AJ578" t="s">
        <v>103</v>
      </c>
      <c r="AK578" t="s">
        <v>78</v>
      </c>
    </row>
    <row r="579" spans="1:37" ht="15" customHeight="1" x14ac:dyDescent="0.25">
      <c r="A579">
        <v>169912</v>
      </c>
      <c r="B579" t="s">
        <v>920</v>
      </c>
      <c r="C579" t="s">
        <v>919</v>
      </c>
      <c r="D579">
        <v>365</v>
      </c>
      <c r="E579" t="s">
        <v>74</v>
      </c>
      <c r="F579" t="s">
        <v>803</v>
      </c>
      <c r="G579" t="s">
        <v>804</v>
      </c>
      <c r="H579" t="s">
        <v>783</v>
      </c>
      <c r="I579" s="21">
        <v>45657</v>
      </c>
      <c r="J579" s="21">
        <v>45659</v>
      </c>
      <c r="K579" s="21">
        <v>45749</v>
      </c>
      <c r="L579" s="21">
        <v>45749</v>
      </c>
      <c r="M579" s="22">
        <v>110000000</v>
      </c>
      <c r="N579" t="s">
        <v>78</v>
      </c>
      <c r="O579" t="s">
        <v>806</v>
      </c>
      <c r="P579" t="s">
        <v>80</v>
      </c>
      <c r="R579" s="21">
        <v>45657</v>
      </c>
      <c r="S579" s="21">
        <v>45659</v>
      </c>
      <c r="T579" s="21">
        <v>45749</v>
      </c>
      <c r="U579" s="21">
        <v>45749</v>
      </c>
      <c r="V579" s="23">
        <v>0.25</v>
      </c>
      <c r="W579">
        <v>90</v>
      </c>
      <c r="X579" s="24">
        <v>472649.74657868198</v>
      </c>
      <c r="Y579" s="24">
        <v>472649.74657868198</v>
      </c>
      <c r="Z579" s="24">
        <v>466006.96333077166</v>
      </c>
      <c r="AA579" s="24">
        <v>466006.96333077166</v>
      </c>
      <c r="AB579" s="24">
        <f t="shared" si="70"/>
        <v>466006.96333077166</v>
      </c>
      <c r="AC579">
        <v>1.0142546866691244</v>
      </c>
      <c r="AD579">
        <v>0</v>
      </c>
      <c r="AE579" s="22">
        <v>110000000</v>
      </c>
      <c r="AF579" s="25">
        <v>1.6945707757482609E-2</v>
      </c>
      <c r="AG579" s="26">
        <v>0</v>
      </c>
      <c r="AH579" s="27">
        <v>1</v>
      </c>
      <c r="AI579" s="27" t="s">
        <v>103</v>
      </c>
      <c r="AJ579" t="s">
        <v>103</v>
      </c>
      <c r="AK579" t="s">
        <v>78</v>
      </c>
    </row>
    <row r="580" spans="1:37" ht="15" customHeight="1" x14ac:dyDescent="0.25">
      <c r="A580">
        <v>146871</v>
      </c>
      <c r="B580" t="s">
        <v>920</v>
      </c>
      <c r="C580" t="s">
        <v>919</v>
      </c>
      <c r="D580">
        <v>365</v>
      </c>
      <c r="E580" t="s">
        <v>74</v>
      </c>
      <c r="F580" t="s">
        <v>803</v>
      </c>
      <c r="G580" t="s">
        <v>804</v>
      </c>
      <c r="H580" t="s">
        <v>783</v>
      </c>
      <c r="I580" s="21">
        <v>45747</v>
      </c>
      <c r="J580" s="21">
        <v>45749</v>
      </c>
      <c r="K580" s="21">
        <v>45840</v>
      </c>
      <c r="L580" s="21">
        <v>45840</v>
      </c>
      <c r="M580" s="22">
        <v>110000000</v>
      </c>
      <c r="N580" t="s">
        <v>78</v>
      </c>
      <c r="O580" t="s">
        <v>806</v>
      </c>
      <c r="P580" t="s">
        <v>80</v>
      </c>
      <c r="R580" s="21">
        <v>45747</v>
      </c>
      <c r="S580" s="21">
        <v>45749</v>
      </c>
      <c r="T580" s="21">
        <v>45840</v>
      </c>
      <c r="U580" s="21">
        <v>45840</v>
      </c>
      <c r="V580" s="23">
        <v>0.25277777777777777</v>
      </c>
      <c r="W580">
        <v>91</v>
      </c>
      <c r="X580" s="24">
        <v>490497.66923035012</v>
      </c>
      <c r="Y580" s="24">
        <v>490497.66923035012</v>
      </c>
      <c r="Z580" s="24">
        <v>482985.87972888327</v>
      </c>
      <c r="AA580" s="24">
        <v>482985.87972888327</v>
      </c>
      <c r="AB580" s="24">
        <f t="shared" si="70"/>
        <v>482985.87972888327</v>
      </c>
      <c r="AC580">
        <v>1.0155528138952705</v>
      </c>
      <c r="AD580">
        <v>0</v>
      </c>
      <c r="AE580" s="22">
        <v>110000000</v>
      </c>
      <c r="AF580" s="25">
        <v>1.7370121548691109E-2</v>
      </c>
      <c r="AG580" s="26">
        <v>0</v>
      </c>
      <c r="AH580" s="27">
        <v>1</v>
      </c>
      <c r="AI580" s="27" t="s">
        <v>103</v>
      </c>
      <c r="AJ580" t="s">
        <v>103</v>
      </c>
      <c r="AK580" t="s">
        <v>78</v>
      </c>
    </row>
    <row r="581" spans="1:37" ht="15" customHeight="1" x14ac:dyDescent="0.25">
      <c r="A581">
        <v>146872</v>
      </c>
      <c r="B581" t="s">
        <v>920</v>
      </c>
      <c r="C581" t="s">
        <v>919</v>
      </c>
      <c r="D581">
        <v>365</v>
      </c>
      <c r="E581" t="s">
        <v>74</v>
      </c>
      <c r="F581" t="s">
        <v>803</v>
      </c>
      <c r="G581" t="s">
        <v>804</v>
      </c>
      <c r="H581" t="s">
        <v>783</v>
      </c>
      <c r="I581" s="21">
        <v>45838</v>
      </c>
      <c r="J581" s="21">
        <v>45840</v>
      </c>
      <c r="K581" s="21">
        <v>45932</v>
      </c>
      <c r="L581" s="21">
        <v>45932</v>
      </c>
      <c r="M581" s="22">
        <v>110000000</v>
      </c>
      <c r="N581" t="s">
        <v>78</v>
      </c>
      <c r="O581" t="s">
        <v>806</v>
      </c>
      <c r="P581" t="s">
        <v>80</v>
      </c>
      <c r="R581" s="21">
        <v>45838</v>
      </c>
      <c r="S581" s="21">
        <v>45840</v>
      </c>
      <c r="T581" s="21">
        <v>45932</v>
      </c>
      <c r="U581" s="21">
        <v>45932</v>
      </c>
      <c r="V581" s="23">
        <v>0.25555555555555554</v>
      </c>
      <c r="W581">
        <v>92</v>
      </c>
      <c r="X581" s="24">
        <v>528598.11705040198</v>
      </c>
      <c r="Y581" s="24">
        <v>528598.11705040198</v>
      </c>
      <c r="Z581" s="24">
        <v>519830.19561838929</v>
      </c>
      <c r="AA581" s="24">
        <v>519830.19561838929</v>
      </c>
      <c r="AB581" s="24">
        <f t="shared" si="70"/>
        <v>519830.19561838929</v>
      </c>
      <c r="AC581">
        <v>1.0168668952013886</v>
      </c>
      <c r="AD581">
        <v>0</v>
      </c>
      <c r="AE581" s="22">
        <v>110000000</v>
      </c>
      <c r="AF581" s="25">
        <v>1.8491983243341913E-2</v>
      </c>
      <c r="AG581" s="26">
        <v>0</v>
      </c>
      <c r="AH581" s="27">
        <v>1</v>
      </c>
      <c r="AI581" s="27" t="s">
        <v>103</v>
      </c>
      <c r="AJ581" t="s">
        <v>103</v>
      </c>
      <c r="AK581" t="s">
        <v>78</v>
      </c>
    </row>
    <row r="582" spans="1:37" ht="15" customHeight="1" x14ac:dyDescent="0.25">
      <c r="A582">
        <v>146873</v>
      </c>
      <c r="B582" t="s">
        <v>920</v>
      </c>
      <c r="C582" t="s">
        <v>919</v>
      </c>
      <c r="D582">
        <v>365</v>
      </c>
      <c r="E582" t="s">
        <v>74</v>
      </c>
      <c r="F582" t="s">
        <v>803</v>
      </c>
      <c r="G582" t="s">
        <v>804</v>
      </c>
      <c r="H582" t="s">
        <v>783</v>
      </c>
      <c r="I582" s="21">
        <v>45930</v>
      </c>
      <c r="J582" s="21">
        <v>45932</v>
      </c>
      <c r="K582" s="21">
        <v>46024</v>
      </c>
      <c r="L582" s="21">
        <v>46024</v>
      </c>
      <c r="M582" s="22">
        <v>110000000</v>
      </c>
      <c r="N582" t="s">
        <v>78</v>
      </c>
      <c r="O582" t="s">
        <v>806</v>
      </c>
      <c r="P582" t="s">
        <v>80</v>
      </c>
      <c r="R582" s="21">
        <v>45930</v>
      </c>
      <c r="S582" s="21">
        <v>45932</v>
      </c>
      <c r="T582" s="21">
        <v>46024</v>
      </c>
      <c r="U582" s="21">
        <v>46024</v>
      </c>
      <c r="V582" s="23">
        <v>0.25555555555555554</v>
      </c>
      <c r="W582">
        <v>92</v>
      </c>
      <c r="X582" s="24">
        <v>559266.88640197366</v>
      </c>
      <c r="Y582" s="24">
        <v>559266.88640197366</v>
      </c>
      <c r="Z582" s="24">
        <v>549279.51447795611</v>
      </c>
      <c r="AA582" s="24">
        <v>549279.51447795611</v>
      </c>
      <c r="AB582" s="24">
        <f t="shared" si="70"/>
        <v>549279.51447795611</v>
      </c>
      <c r="AC582">
        <v>1.0181826768717375</v>
      </c>
      <c r="AD582">
        <v>0</v>
      </c>
      <c r="AE582" s="22">
        <v>110000000</v>
      </c>
      <c r="AF582" s="25">
        <v>1.9539587471547847E-2</v>
      </c>
      <c r="AG582" s="26">
        <v>0</v>
      </c>
      <c r="AH582" s="27">
        <v>1</v>
      </c>
      <c r="AI582" s="27" t="s">
        <v>103</v>
      </c>
      <c r="AJ582" t="s">
        <v>103</v>
      </c>
      <c r="AK582" t="s">
        <v>78</v>
      </c>
    </row>
    <row r="583" spans="1:37" ht="15" customHeight="1" x14ac:dyDescent="0.25">
      <c r="A583">
        <v>176342</v>
      </c>
      <c r="B583" t="s">
        <v>921</v>
      </c>
      <c r="C583" t="s">
        <v>922</v>
      </c>
      <c r="D583">
        <v>366</v>
      </c>
      <c r="E583" t="s">
        <v>74</v>
      </c>
      <c r="F583" t="s">
        <v>803</v>
      </c>
      <c r="G583" t="s">
        <v>804</v>
      </c>
      <c r="H583" t="s">
        <v>783</v>
      </c>
      <c r="J583" s="21">
        <v>45307</v>
      </c>
      <c r="K583" s="21">
        <v>45398</v>
      </c>
      <c r="L583" s="21">
        <v>45398</v>
      </c>
      <c r="M583" s="22">
        <v>120000000</v>
      </c>
      <c r="N583" t="s">
        <v>78</v>
      </c>
      <c r="O583">
        <v>1.52E-2</v>
      </c>
      <c r="P583" t="s">
        <v>80</v>
      </c>
      <c r="R583" s="21">
        <v>45398</v>
      </c>
      <c r="S583" s="21">
        <v>45307</v>
      </c>
      <c r="T583" s="21">
        <v>45398</v>
      </c>
      <c r="U583" s="21">
        <v>45398</v>
      </c>
      <c r="V583" s="23">
        <v>0.25277777777777777</v>
      </c>
      <c r="W583">
        <v>91</v>
      </c>
      <c r="X583" s="24">
        <v>-465337.59594162367</v>
      </c>
      <c r="Y583" s="24">
        <v>-465337.59594162367</v>
      </c>
      <c r="Z583" s="24">
        <v>-461066.66666666663</v>
      </c>
      <c r="AA583" s="24">
        <v>-461066.66666666663</v>
      </c>
      <c r="AB583" s="24">
        <f t="shared" ref="AB583:AB590" si="71">AA583</f>
        <v>-461066.66666666663</v>
      </c>
      <c r="AC583">
        <v>1.0092631490925905</v>
      </c>
      <c r="AD583">
        <v>0</v>
      </c>
      <c r="AE583" s="22">
        <v>120000000</v>
      </c>
      <c r="AF583" s="25">
        <v>1.52E-2</v>
      </c>
      <c r="AG583" s="26">
        <v>0</v>
      </c>
      <c r="AH583" s="27">
        <v>1</v>
      </c>
      <c r="AI583" s="27" t="s">
        <v>103</v>
      </c>
      <c r="AJ583" t="s">
        <v>103</v>
      </c>
      <c r="AK583" t="s">
        <v>78</v>
      </c>
    </row>
    <row r="584" spans="1:37" ht="15" customHeight="1" x14ac:dyDescent="0.25">
      <c r="A584">
        <v>176343</v>
      </c>
      <c r="B584" t="s">
        <v>921</v>
      </c>
      <c r="C584" t="s">
        <v>922</v>
      </c>
      <c r="D584">
        <v>366</v>
      </c>
      <c r="E584" t="s">
        <v>74</v>
      </c>
      <c r="F584" t="s">
        <v>803</v>
      </c>
      <c r="G584" t="s">
        <v>804</v>
      </c>
      <c r="H584" t="s">
        <v>783</v>
      </c>
      <c r="J584" s="21">
        <v>45398</v>
      </c>
      <c r="K584" s="21">
        <v>45489</v>
      </c>
      <c r="L584" s="21">
        <v>45489</v>
      </c>
      <c r="M584" s="22">
        <v>120000000</v>
      </c>
      <c r="N584" t="s">
        <v>78</v>
      </c>
      <c r="O584">
        <v>1.52E-2</v>
      </c>
      <c r="P584" t="s">
        <v>80</v>
      </c>
      <c r="R584" s="21">
        <v>45489</v>
      </c>
      <c r="S584" s="21">
        <v>45398</v>
      </c>
      <c r="T584" s="21">
        <v>45489</v>
      </c>
      <c r="U584" s="21">
        <v>45489</v>
      </c>
      <c r="V584" s="23">
        <v>0.25277777777777777</v>
      </c>
      <c r="W584">
        <v>91</v>
      </c>
      <c r="X584" s="24">
        <v>-465933.17357176001</v>
      </c>
      <c r="Y584" s="24">
        <v>-465933.17357176001</v>
      </c>
      <c r="Z584" s="24">
        <v>-461066.66666666663</v>
      </c>
      <c r="AA584" s="24">
        <v>-461066.66666666663</v>
      </c>
      <c r="AB584" s="24">
        <f t="shared" si="71"/>
        <v>-461066.66666666663</v>
      </c>
      <c r="AC584">
        <v>1.0105548877351649</v>
      </c>
      <c r="AD584">
        <v>0</v>
      </c>
      <c r="AE584" s="22">
        <v>120000000</v>
      </c>
      <c r="AF584" s="25">
        <v>1.52E-2</v>
      </c>
      <c r="AG584" s="26">
        <v>0</v>
      </c>
      <c r="AH584" s="27">
        <v>1</v>
      </c>
      <c r="AI584" s="27" t="s">
        <v>103</v>
      </c>
      <c r="AJ584" t="s">
        <v>103</v>
      </c>
      <c r="AK584" t="s">
        <v>78</v>
      </c>
    </row>
    <row r="585" spans="1:37" ht="15" customHeight="1" x14ac:dyDescent="0.25">
      <c r="A585">
        <v>176344</v>
      </c>
      <c r="B585" t="s">
        <v>921</v>
      </c>
      <c r="C585" t="s">
        <v>922</v>
      </c>
      <c r="D585">
        <v>366</v>
      </c>
      <c r="E585" t="s">
        <v>74</v>
      </c>
      <c r="F585" t="s">
        <v>803</v>
      </c>
      <c r="G585" t="s">
        <v>804</v>
      </c>
      <c r="H585" t="s">
        <v>783</v>
      </c>
      <c r="J585" s="21">
        <v>45489</v>
      </c>
      <c r="K585" s="21">
        <v>45581</v>
      </c>
      <c r="L585" s="21">
        <v>45581</v>
      </c>
      <c r="M585" s="22">
        <v>120000000</v>
      </c>
      <c r="N585" t="s">
        <v>78</v>
      </c>
      <c r="O585">
        <v>1.52E-2</v>
      </c>
      <c r="P585" t="s">
        <v>80</v>
      </c>
      <c r="R585" s="21">
        <v>45581</v>
      </c>
      <c r="S585" s="21">
        <v>45489</v>
      </c>
      <c r="T585" s="21">
        <v>45581</v>
      </c>
      <c r="U585" s="21">
        <v>45581</v>
      </c>
      <c r="V585" s="23">
        <v>0.25555555555555554</v>
      </c>
      <c r="W585">
        <v>92</v>
      </c>
      <c r="X585" s="24">
        <v>-471662.84090501902</v>
      </c>
      <c r="Y585" s="24">
        <v>-471662.84090501902</v>
      </c>
      <c r="Z585" s="24">
        <v>-466133.33333333331</v>
      </c>
      <c r="AA585" s="24">
        <v>-466133.33333333331</v>
      </c>
      <c r="AB585" s="24">
        <f t="shared" si="71"/>
        <v>-466133.33333333331</v>
      </c>
      <c r="AC585">
        <v>1.0118625019415455</v>
      </c>
      <c r="AD585">
        <v>0</v>
      </c>
      <c r="AE585" s="22">
        <v>120000000</v>
      </c>
      <c r="AF585" s="25">
        <v>1.52E-2</v>
      </c>
      <c r="AG585" s="26">
        <v>0</v>
      </c>
      <c r="AH585" s="27">
        <v>1</v>
      </c>
      <c r="AI585" s="27" t="s">
        <v>103</v>
      </c>
      <c r="AJ585" t="s">
        <v>103</v>
      </c>
      <c r="AK585" t="s">
        <v>78</v>
      </c>
    </row>
    <row r="586" spans="1:37" ht="15" customHeight="1" x14ac:dyDescent="0.25">
      <c r="A586">
        <v>176345</v>
      </c>
      <c r="B586" t="s">
        <v>921</v>
      </c>
      <c r="C586" t="s">
        <v>922</v>
      </c>
      <c r="D586">
        <v>366</v>
      </c>
      <c r="E586" t="s">
        <v>74</v>
      </c>
      <c r="F586" t="s">
        <v>803</v>
      </c>
      <c r="G586" t="s">
        <v>804</v>
      </c>
      <c r="H586" t="s">
        <v>783</v>
      </c>
      <c r="J586" s="21">
        <v>45581</v>
      </c>
      <c r="K586" s="21">
        <v>45673</v>
      </c>
      <c r="L586" s="21">
        <v>45673</v>
      </c>
      <c r="M586" s="22">
        <v>120000000</v>
      </c>
      <c r="N586" t="s">
        <v>78</v>
      </c>
      <c r="O586">
        <v>1.52E-2</v>
      </c>
      <c r="P586" t="s">
        <v>80</v>
      </c>
      <c r="R586" s="21">
        <v>45673</v>
      </c>
      <c r="S586" s="21">
        <v>45581</v>
      </c>
      <c r="T586" s="21">
        <v>45673</v>
      </c>
      <c r="U586" s="21">
        <v>45673</v>
      </c>
      <c r="V586" s="23">
        <v>0.25555555555555554</v>
      </c>
      <c r="W586">
        <v>92</v>
      </c>
      <c r="X586" s="24">
        <v>-472273.15216952784</v>
      </c>
      <c r="Y586" s="24">
        <v>-472273.15216952784</v>
      </c>
      <c r="Z586" s="24">
        <v>-466133.33333333331</v>
      </c>
      <c r="AA586" s="24">
        <v>-466133.33333333331</v>
      </c>
      <c r="AB586" s="24">
        <f t="shared" si="71"/>
        <v>-466133.33333333331</v>
      </c>
      <c r="AC586">
        <v>1.01317180814401</v>
      </c>
      <c r="AD586">
        <v>0</v>
      </c>
      <c r="AE586" s="22">
        <v>120000000</v>
      </c>
      <c r="AF586" s="25">
        <v>1.52E-2</v>
      </c>
      <c r="AG586" s="26">
        <v>0</v>
      </c>
      <c r="AH586" s="27">
        <v>1</v>
      </c>
      <c r="AI586" s="27" t="s">
        <v>103</v>
      </c>
      <c r="AJ586" t="s">
        <v>103</v>
      </c>
      <c r="AK586" t="s">
        <v>78</v>
      </c>
    </row>
    <row r="587" spans="1:37" ht="15" customHeight="1" x14ac:dyDescent="0.25">
      <c r="A587">
        <v>176346</v>
      </c>
      <c r="B587" t="s">
        <v>921</v>
      </c>
      <c r="C587" t="s">
        <v>922</v>
      </c>
      <c r="D587">
        <v>366</v>
      </c>
      <c r="E587" t="s">
        <v>74</v>
      </c>
      <c r="F587" t="s">
        <v>803</v>
      </c>
      <c r="G587" t="s">
        <v>804</v>
      </c>
      <c r="H587" t="s">
        <v>783</v>
      </c>
      <c r="J587" s="21">
        <v>45673</v>
      </c>
      <c r="K587" s="21">
        <v>45763</v>
      </c>
      <c r="L587" s="21">
        <v>45763</v>
      </c>
      <c r="M587" s="22">
        <v>120000000</v>
      </c>
      <c r="N587" t="s">
        <v>78</v>
      </c>
      <c r="O587">
        <v>1.52E-2</v>
      </c>
      <c r="P587" t="s">
        <v>80</v>
      </c>
      <c r="R587" s="21">
        <v>45763</v>
      </c>
      <c r="S587" s="21">
        <v>45673</v>
      </c>
      <c r="T587" s="21">
        <v>45763</v>
      </c>
      <c r="U587" s="21">
        <v>45763</v>
      </c>
      <c r="V587" s="23">
        <v>0.25</v>
      </c>
      <c r="W587">
        <v>90</v>
      </c>
      <c r="X587" s="24">
        <v>-462591.15646498895</v>
      </c>
      <c r="Y587" s="24">
        <v>-462591.15646498895</v>
      </c>
      <c r="Z587" s="24">
        <v>-456000</v>
      </c>
      <c r="AA587" s="24">
        <v>-456000</v>
      </c>
      <c r="AB587" s="24">
        <f t="shared" si="71"/>
        <v>-456000</v>
      </c>
      <c r="AC587">
        <v>1.0144542904933969</v>
      </c>
      <c r="AD587">
        <v>0</v>
      </c>
      <c r="AE587" s="22">
        <v>120000000</v>
      </c>
      <c r="AF587" s="25">
        <v>1.52E-2</v>
      </c>
      <c r="AG587" s="26">
        <v>0</v>
      </c>
      <c r="AH587" s="27">
        <v>1</v>
      </c>
      <c r="AI587" s="27" t="s">
        <v>103</v>
      </c>
      <c r="AJ587" t="s">
        <v>103</v>
      </c>
      <c r="AK587" t="s">
        <v>78</v>
      </c>
    </row>
    <row r="588" spans="1:37" ht="15" customHeight="1" x14ac:dyDescent="0.25">
      <c r="A588">
        <v>176347</v>
      </c>
      <c r="B588" t="s">
        <v>921</v>
      </c>
      <c r="C588" t="s">
        <v>922</v>
      </c>
      <c r="D588">
        <v>366</v>
      </c>
      <c r="E588" t="s">
        <v>74</v>
      </c>
      <c r="F588" t="s">
        <v>803</v>
      </c>
      <c r="G588" t="s">
        <v>804</v>
      </c>
      <c r="H588" t="s">
        <v>783</v>
      </c>
      <c r="J588" s="21">
        <v>45763</v>
      </c>
      <c r="K588" s="21">
        <v>45854</v>
      </c>
      <c r="L588" s="21">
        <v>45854</v>
      </c>
      <c r="M588" s="22">
        <v>120000000</v>
      </c>
      <c r="N588" t="s">
        <v>78</v>
      </c>
      <c r="O588">
        <v>1.52E-2</v>
      </c>
      <c r="P588" t="s">
        <v>80</v>
      </c>
      <c r="R588" s="21">
        <v>45854</v>
      </c>
      <c r="S588" s="21">
        <v>45763</v>
      </c>
      <c r="T588" s="21">
        <v>45854</v>
      </c>
      <c r="U588" s="21">
        <v>45854</v>
      </c>
      <c r="V588" s="23">
        <v>0.25277777777777777</v>
      </c>
      <c r="W588">
        <v>91</v>
      </c>
      <c r="X588" s="24">
        <v>-468329.69918503752</v>
      </c>
      <c r="Y588" s="24">
        <v>-468329.69918503752</v>
      </c>
      <c r="Z588" s="24">
        <v>-461066.66666666663</v>
      </c>
      <c r="AA588" s="24">
        <v>-461066.66666666663</v>
      </c>
      <c r="AB588" s="24">
        <f t="shared" si="71"/>
        <v>-461066.66666666663</v>
      </c>
      <c r="AC588">
        <v>1.0157526731890636</v>
      </c>
      <c r="AD588">
        <v>0</v>
      </c>
      <c r="AE588" s="22">
        <v>120000000</v>
      </c>
      <c r="AF588" s="25">
        <v>1.52E-2</v>
      </c>
      <c r="AG588" s="26">
        <v>0</v>
      </c>
      <c r="AH588" s="27">
        <v>1</v>
      </c>
      <c r="AI588" s="27" t="s">
        <v>103</v>
      </c>
      <c r="AJ588" t="s">
        <v>103</v>
      </c>
      <c r="AK588" t="s">
        <v>78</v>
      </c>
    </row>
    <row r="589" spans="1:37" ht="15" customHeight="1" x14ac:dyDescent="0.25">
      <c r="A589">
        <v>146793</v>
      </c>
      <c r="B589" t="s">
        <v>921</v>
      </c>
      <c r="C589" t="s">
        <v>922</v>
      </c>
      <c r="D589">
        <v>366</v>
      </c>
      <c r="E589" t="s">
        <v>74</v>
      </c>
      <c r="F589" t="s">
        <v>803</v>
      </c>
      <c r="G589" t="s">
        <v>804</v>
      </c>
      <c r="H589" t="s">
        <v>783</v>
      </c>
      <c r="J589" s="21">
        <v>45854</v>
      </c>
      <c r="K589" s="21">
        <v>45946</v>
      </c>
      <c r="L589" s="21">
        <v>45946</v>
      </c>
      <c r="M589" s="22">
        <v>120000000</v>
      </c>
      <c r="N589" t="s">
        <v>78</v>
      </c>
      <c r="O589">
        <v>1.52E-2</v>
      </c>
      <c r="P589" t="s">
        <v>80</v>
      </c>
      <c r="R589" s="21">
        <v>45946</v>
      </c>
      <c r="S589" s="21">
        <v>45854</v>
      </c>
      <c r="T589" s="21">
        <v>45946</v>
      </c>
      <c r="U589" s="21">
        <v>45946</v>
      </c>
      <c r="V589" s="23">
        <v>0.25555555555555554</v>
      </c>
      <c r="W589">
        <v>92</v>
      </c>
      <c r="X589" s="24">
        <v>-474088.83704175049</v>
      </c>
      <c r="Y589" s="24">
        <v>-474088.83704175049</v>
      </c>
      <c r="Z589" s="24">
        <v>-466133.33333333331</v>
      </c>
      <c r="AA589" s="24">
        <v>-466133.33333333331</v>
      </c>
      <c r="AB589" s="24">
        <f t="shared" si="71"/>
        <v>-466133.33333333331</v>
      </c>
      <c r="AC589">
        <v>1.0170670131044419</v>
      </c>
      <c r="AD589">
        <v>0</v>
      </c>
      <c r="AE589" s="22">
        <v>120000000</v>
      </c>
      <c r="AF589" s="25">
        <v>1.52E-2</v>
      </c>
      <c r="AG589" s="26">
        <v>0</v>
      </c>
      <c r="AH589" s="27">
        <v>1</v>
      </c>
      <c r="AI589" s="27" t="s">
        <v>103</v>
      </c>
      <c r="AJ589" t="s">
        <v>103</v>
      </c>
      <c r="AK589" t="s">
        <v>78</v>
      </c>
    </row>
    <row r="590" spans="1:37" ht="15" customHeight="1" x14ac:dyDescent="0.25">
      <c r="A590">
        <v>146794</v>
      </c>
      <c r="B590" t="s">
        <v>921</v>
      </c>
      <c r="C590" t="s">
        <v>922</v>
      </c>
      <c r="D590">
        <v>366</v>
      </c>
      <c r="E590" t="s">
        <v>74</v>
      </c>
      <c r="F590" t="s">
        <v>803</v>
      </c>
      <c r="G590" t="s">
        <v>804</v>
      </c>
      <c r="H590" t="s">
        <v>783</v>
      </c>
      <c r="J590" s="21">
        <v>45946</v>
      </c>
      <c r="K590" s="21">
        <v>46038</v>
      </c>
      <c r="L590" s="21">
        <v>46038</v>
      </c>
      <c r="M590" s="22">
        <v>120000000</v>
      </c>
      <c r="N590" t="s">
        <v>78</v>
      </c>
      <c r="O590">
        <v>1.52E-2</v>
      </c>
      <c r="P590" t="s">
        <v>80</v>
      </c>
      <c r="R590" s="21">
        <v>46038</v>
      </c>
      <c r="S590" s="21">
        <v>45946</v>
      </c>
      <c r="T590" s="21">
        <v>46038</v>
      </c>
      <c r="U590" s="21">
        <v>46038</v>
      </c>
      <c r="V590" s="23">
        <v>0.25555555555555554</v>
      </c>
      <c r="W590">
        <v>92</v>
      </c>
      <c r="X590" s="24">
        <v>-474702.28744006733</v>
      </c>
      <c r="Y590" s="24">
        <v>-474702.28744006733</v>
      </c>
      <c r="Z590" s="24">
        <v>-466133.33333333331</v>
      </c>
      <c r="AA590" s="24">
        <v>-466133.33333333331</v>
      </c>
      <c r="AB590" s="24">
        <f t="shared" si="71"/>
        <v>-466133.33333333331</v>
      </c>
      <c r="AC590">
        <v>1.01838305371868</v>
      </c>
      <c r="AD590">
        <v>0</v>
      </c>
      <c r="AE590" s="22">
        <v>120000000</v>
      </c>
      <c r="AF590" s="25">
        <v>1.52E-2</v>
      </c>
      <c r="AG590" s="26">
        <v>0</v>
      </c>
      <c r="AH590" s="27">
        <v>1</v>
      </c>
      <c r="AI590" s="27" t="s">
        <v>103</v>
      </c>
      <c r="AJ590" t="s">
        <v>103</v>
      </c>
      <c r="AK590" t="s">
        <v>78</v>
      </c>
    </row>
    <row r="591" spans="1:37" ht="15" customHeight="1" x14ac:dyDescent="0.25">
      <c r="A591">
        <v>146795</v>
      </c>
      <c r="B591" t="s">
        <v>923</v>
      </c>
      <c r="C591" t="s">
        <v>922</v>
      </c>
      <c r="D591">
        <v>366</v>
      </c>
      <c r="E591" t="s">
        <v>74</v>
      </c>
      <c r="F591" t="s">
        <v>803</v>
      </c>
      <c r="G591" t="s">
        <v>804</v>
      </c>
      <c r="H591" t="s">
        <v>783</v>
      </c>
      <c r="I591" s="21">
        <v>45303</v>
      </c>
      <c r="J591" s="21">
        <v>45307</v>
      </c>
      <c r="K591" s="21">
        <v>45398</v>
      </c>
      <c r="L591" s="21">
        <v>45398</v>
      </c>
      <c r="M591" s="22">
        <v>120000000</v>
      </c>
      <c r="N591" t="s">
        <v>78</v>
      </c>
      <c r="O591" t="s">
        <v>806</v>
      </c>
      <c r="P591" t="s">
        <v>80</v>
      </c>
      <c r="R591" s="21">
        <v>45303</v>
      </c>
      <c r="S591" s="21">
        <v>45307</v>
      </c>
      <c r="T591" s="21">
        <v>45398</v>
      </c>
      <c r="U591" s="21">
        <v>45398</v>
      </c>
      <c r="V591" s="23">
        <v>0.25277777777777777</v>
      </c>
      <c r="W591">
        <v>91</v>
      </c>
      <c r="X591" s="24">
        <v>576754.5442219621</v>
      </c>
      <c r="Y591" s="24">
        <v>576754.5442219621</v>
      </c>
      <c r="Z591" s="24">
        <v>571461.01563354535</v>
      </c>
      <c r="AA591" s="24">
        <v>571461.01563354535</v>
      </c>
      <c r="AB591" s="24">
        <f t="shared" ref="AB591:AB598" si="72">IF(AA591&lt;0,0,AA591)</f>
        <v>571461.01563354535</v>
      </c>
      <c r="AC591">
        <v>1.0092631490925905</v>
      </c>
      <c r="AD591">
        <v>0</v>
      </c>
      <c r="AE591" s="22">
        <v>120000000</v>
      </c>
      <c r="AF591" s="25">
        <v>1.8839374141765231E-2</v>
      </c>
      <c r="AG591" s="26">
        <v>0</v>
      </c>
      <c r="AH591" s="27">
        <v>1</v>
      </c>
      <c r="AI591" s="27" t="s">
        <v>103</v>
      </c>
      <c r="AJ591" t="s">
        <v>103</v>
      </c>
      <c r="AK591" t="s">
        <v>78</v>
      </c>
    </row>
    <row r="592" spans="1:37" ht="15" customHeight="1" x14ac:dyDescent="0.25">
      <c r="A592">
        <v>146796</v>
      </c>
      <c r="B592" t="s">
        <v>923</v>
      </c>
      <c r="C592" t="s">
        <v>922</v>
      </c>
      <c r="D592">
        <v>366</v>
      </c>
      <c r="E592" t="s">
        <v>74</v>
      </c>
      <c r="F592" t="s">
        <v>803</v>
      </c>
      <c r="G592" t="s">
        <v>804</v>
      </c>
      <c r="H592" t="s">
        <v>783</v>
      </c>
      <c r="I592" s="21">
        <v>45394</v>
      </c>
      <c r="J592" s="21">
        <v>45398</v>
      </c>
      <c r="K592" s="21">
        <v>45489</v>
      </c>
      <c r="L592" s="21">
        <v>45489</v>
      </c>
      <c r="M592" s="22">
        <v>120000000</v>
      </c>
      <c r="N592" t="s">
        <v>78</v>
      </c>
      <c r="O592" t="s">
        <v>806</v>
      </c>
      <c r="P592" t="s">
        <v>80</v>
      </c>
      <c r="R592" s="21">
        <v>45394</v>
      </c>
      <c r="S592" s="21">
        <v>45398</v>
      </c>
      <c r="T592" s="21">
        <v>45489</v>
      </c>
      <c r="U592" s="21">
        <v>45489</v>
      </c>
      <c r="V592" s="23">
        <v>0.25277777777777777</v>
      </c>
      <c r="W592">
        <v>91</v>
      </c>
      <c r="X592" s="24">
        <v>574578.56540661282</v>
      </c>
      <c r="Y592" s="24">
        <v>574578.56540661282</v>
      </c>
      <c r="Z592" s="24">
        <v>568577.29587983747</v>
      </c>
      <c r="AA592" s="24">
        <v>568577.29587983747</v>
      </c>
      <c r="AB592" s="24">
        <f t="shared" si="72"/>
        <v>568577.29587983747</v>
      </c>
      <c r="AC592">
        <v>1.0105548877351649</v>
      </c>
      <c r="AD592">
        <v>0</v>
      </c>
      <c r="AE592" s="22">
        <v>120000000</v>
      </c>
      <c r="AF592" s="25">
        <v>1.8744306457577058E-2</v>
      </c>
      <c r="AG592" s="26">
        <v>0</v>
      </c>
      <c r="AH592" s="27">
        <v>1</v>
      </c>
      <c r="AI592" s="27" t="s">
        <v>103</v>
      </c>
      <c r="AJ592" t="s">
        <v>103</v>
      </c>
      <c r="AK592" t="s">
        <v>78</v>
      </c>
    </row>
    <row r="593" spans="1:37" ht="15" customHeight="1" x14ac:dyDescent="0.25">
      <c r="A593">
        <v>146797</v>
      </c>
      <c r="B593" t="s">
        <v>923</v>
      </c>
      <c r="C593" t="s">
        <v>922</v>
      </c>
      <c r="D593">
        <v>366</v>
      </c>
      <c r="E593" t="s">
        <v>74</v>
      </c>
      <c r="F593" t="s">
        <v>803</v>
      </c>
      <c r="G593" t="s">
        <v>804</v>
      </c>
      <c r="H593" t="s">
        <v>783</v>
      </c>
      <c r="I593" s="21">
        <v>45485</v>
      </c>
      <c r="J593" s="21">
        <v>45489</v>
      </c>
      <c r="K593" s="21">
        <v>45581</v>
      </c>
      <c r="L593" s="21">
        <v>45581</v>
      </c>
      <c r="M593" s="22">
        <v>120000000</v>
      </c>
      <c r="N593" t="s">
        <v>78</v>
      </c>
      <c r="O593" t="s">
        <v>806</v>
      </c>
      <c r="P593" t="s">
        <v>80</v>
      </c>
      <c r="R593" s="21">
        <v>45485</v>
      </c>
      <c r="S593" s="21">
        <v>45489</v>
      </c>
      <c r="T593" s="21">
        <v>45581</v>
      </c>
      <c r="U593" s="21">
        <v>45581</v>
      </c>
      <c r="V593" s="23">
        <v>0.25555555555555554</v>
      </c>
      <c r="W593">
        <v>92</v>
      </c>
      <c r="X593" s="24">
        <v>567431.35967600089</v>
      </c>
      <c r="Y593" s="24">
        <v>567431.35967600089</v>
      </c>
      <c r="Z593" s="24">
        <v>560779.11631987814</v>
      </c>
      <c r="AA593" s="24">
        <v>560779.11631987814</v>
      </c>
      <c r="AB593" s="24">
        <f t="shared" si="72"/>
        <v>560779.11631987814</v>
      </c>
      <c r="AC593">
        <v>1.0118625019415455</v>
      </c>
      <c r="AD593">
        <v>0</v>
      </c>
      <c r="AE593" s="22">
        <v>120000000</v>
      </c>
      <c r="AF593" s="25">
        <v>1.8286275532169945E-2</v>
      </c>
      <c r="AG593" s="26">
        <v>0</v>
      </c>
      <c r="AH593" s="27">
        <v>1</v>
      </c>
      <c r="AI593" s="27" t="s">
        <v>103</v>
      </c>
      <c r="AJ593" t="s">
        <v>103</v>
      </c>
      <c r="AK593" t="s">
        <v>78</v>
      </c>
    </row>
    <row r="594" spans="1:37" ht="15" customHeight="1" x14ac:dyDescent="0.25">
      <c r="A594">
        <v>146798</v>
      </c>
      <c r="B594" t="s">
        <v>923</v>
      </c>
      <c r="C594" t="s">
        <v>922</v>
      </c>
      <c r="D594">
        <v>366</v>
      </c>
      <c r="E594" t="s">
        <v>74</v>
      </c>
      <c r="F594" t="s">
        <v>803</v>
      </c>
      <c r="G594" t="s">
        <v>804</v>
      </c>
      <c r="H594" t="s">
        <v>783</v>
      </c>
      <c r="I594" s="21">
        <v>45579</v>
      </c>
      <c r="J594" s="21">
        <v>45581</v>
      </c>
      <c r="K594" s="21">
        <v>45673</v>
      </c>
      <c r="L594" s="21">
        <v>45673</v>
      </c>
      <c r="M594" s="22">
        <v>120000000</v>
      </c>
      <c r="N594" t="s">
        <v>78</v>
      </c>
      <c r="O594" t="s">
        <v>806</v>
      </c>
      <c r="P594" t="s">
        <v>80</v>
      </c>
      <c r="R594" s="21">
        <v>45579</v>
      </c>
      <c r="S594" s="21">
        <v>45581</v>
      </c>
      <c r="T594" s="21">
        <v>45673</v>
      </c>
      <c r="U594" s="21">
        <v>45673</v>
      </c>
      <c r="V594" s="23">
        <v>0.25555555555555554</v>
      </c>
      <c r="W594">
        <v>92</v>
      </c>
      <c r="X594" s="24">
        <v>536189.30685482989</v>
      </c>
      <c r="Y594" s="24">
        <v>536189.30685482989</v>
      </c>
      <c r="Z594" s="24">
        <v>529218.54175655975</v>
      </c>
      <c r="AA594" s="24">
        <v>529218.54175655975</v>
      </c>
      <c r="AB594" s="24">
        <f t="shared" si="72"/>
        <v>529218.54175655975</v>
      </c>
      <c r="AC594">
        <v>1.01317180814401</v>
      </c>
      <c r="AD594">
        <v>0</v>
      </c>
      <c r="AE594" s="22">
        <v>120000000</v>
      </c>
      <c r="AF594" s="25">
        <v>1.7257126361626952E-2</v>
      </c>
      <c r="AG594" s="26">
        <v>0</v>
      </c>
      <c r="AH594" s="27">
        <v>1</v>
      </c>
      <c r="AI594" s="27" t="s">
        <v>103</v>
      </c>
      <c r="AJ594" t="s">
        <v>103</v>
      </c>
      <c r="AK594" t="s">
        <v>78</v>
      </c>
    </row>
    <row r="595" spans="1:37" ht="15" customHeight="1" x14ac:dyDescent="0.25">
      <c r="A595">
        <v>146799</v>
      </c>
      <c r="B595" t="s">
        <v>923</v>
      </c>
      <c r="C595" t="s">
        <v>922</v>
      </c>
      <c r="D595">
        <v>366</v>
      </c>
      <c r="E595" t="s">
        <v>74</v>
      </c>
      <c r="F595" t="s">
        <v>803</v>
      </c>
      <c r="G595" t="s">
        <v>804</v>
      </c>
      <c r="H595" t="s">
        <v>783</v>
      </c>
      <c r="I595" s="21">
        <v>45671</v>
      </c>
      <c r="J595" s="21">
        <v>45673</v>
      </c>
      <c r="K595" s="21">
        <v>45763</v>
      </c>
      <c r="L595" s="21">
        <v>45763</v>
      </c>
      <c r="M595" s="22">
        <v>120000000</v>
      </c>
      <c r="N595" t="s">
        <v>78</v>
      </c>
      <c r="O595" t="s">
        <v>806</v>
      </c>
      <c r="P595" t="s">
        <v>80</v>
      </c>
      <c r="R595" s="21">
        <v>45671</v>
      </c>
      <c r="S595" s="21">
        <v>45673</v>
      </c>
      <c r="T595" s="21">
        <v>45763</v>
      </c>
      <c r="U595" s="21">
        <v>45763</v>
      </c>
      <c r="V595" s="23">
        <v>0.25</v>
      </c>
      <c r="W595">
        <v>90</v>
      </c>
      <c r="X595" s="24">
        <v>516011.06189411803</v>
      </c>
      <c r="Y595" s="24">
        <v>516011.06189411803</v>
      </c>
      <c r="Z595" s="24">
        <v>508658.76040915295</v>
      </c>
      <c r="AA595" s="24">
        <v>508658.76040915295</v>
      </c>
      <c r="AB595" s="24">
        <f t="shared" si="72"/>
        <v>508658.76040915295</v>
      </c>
      <c r="AC595">
        <v>1.0144542904933969</v>
      </c>
      <c r="AD595">
        <v>0</v>
      </c>
      <c r="AE595" s="22">
        <v>120000000</v>
      </c>
      <c r="AF595" s="25">
        <v>1.6955292013638434E-2</v>
      </c>
      <c r="AG595" s="26">
        <v>0</v>
      </c>
      <c r="AH595" s="27">
        <v>1</v>
      </c>
      <c r="AI595" s="27" t="s">
        <v>103</v>
      </c>
      <c r="AJ595" t="s">
        <v>103</v>
      </c>
      <c r="AK595" t="s">
        <v>78</v>
      </c>
    </row>
    <row r="596" spans="1:37" ht="15" customHeight="1" x14ac:dyDescent="0.25">
      <c r="A596">
        <v>146800</v>
      </c>
      <c r="B596" t="s">
        <v>923</v>
      </c>
      <c r="C596" t="s">
        <v>922</v>
      </c>
      <c r="D596">
        <v>366</v>
      </c>
      <c r="E596" t="s">
        <v>74</v>
      </c>
      <c r="F596" t="s">
        <v>803</v>
      </c>
      <c r="G596" t="s">
        <v>804</v>
      </c>
      <c r="H596" t="s">
        <v>783</v>
      </c>
      <c r="I596" s="21">
        <v>45761</v>
      </c>
      <c r="J596" s="21">
        <v>45763</v>
      </c>
      <c r="K596" s="21">
        <v>45854</v>
      </c>
      <c r="L596" s="21">
        <v>45854</v>
      </c>
      <c r="M596" s="22">
        <v>120000000</v>
      </c>
      <c r="N596" t="s">
        <v>78</v>
      </c>
      <c r="O596" t="s">
        <v>806</v>
      </c>
      <c r="P596" t="s">
        <v>80</v>
      </c>
      <c r="R596" s="21">
        <v>45761</v>
      </c>
      <c r="S596" s="21">
        <v>45763</v>
      </c>
      <c r="T596" s="21">
        <v>45854</v>
      </c>
      <c r="U596" s="21">
        <v>45854</v>
      </c>
      <c r="V596" s="23">
        <v>0.25277777777777777</v>
      </c>
      <c r="W596">
        <v>91</v>
      </c>
      <c r="X596" s="24">
        <v>539563.39753926347</v>
      </c>
      <c r="Y596" s="24">
        <v>539563.39753926347</v>
      </c>
      <c r="Z596" s="24">
        <v>531195.64612638112</v>
      </c>
      <c r="AA596" s="24">
        <v>531195.64612638112</v>
      </c>
      <c r="AB596" s="24">
        <f t="shared" si="72"/>
        <v>531195.64612638112</v>
      </c>
      <c r="AC596">
        <v>1.0157526731890636</v>
      </c>
      <c r="AD596">
        <v>0</v>
      </c>
      <c r="AE596" s="22">
        <v>120000000</v>
      </c>
      <c r="AF596" s="25">
        <v>1.7511944377792785E-2</v>
      </c>
      <c r="AG596" s="26">
        <v>0</v>
      </c>
      <c r="AH596" s="27">
        <v>1</v>
      </c>
      <c r="AI596" s="27" t="s">
        <v>103</v>
      </c>
      <c r="AJ596" t="s">
        <v>103</v>
      </c>
      <c r="AK596" t="s">
        <v>78</v>
      </c>
    </row>
    <row r="597" spans="1:37" ht="15" customHeight="1" x14ac:dyDescent="0.25">
      <c r="A597">
        <v>146801</v>
      </c>
      <c r="B597" t="s">
        <v>923</v>
      </c>
      <c r="C597" t="s">
        <v>922</v>
      </c>
      <c r="D597">
        <v>366</v>
      </c>
      <c r="E597" t="s">
        <v>74</v>
      </c>
      <c r="F597" t="s">
        <v>803</v>
      </c>
      <c r="G597" t="s">
        <v>804</v>
      </c>
      <c r="H597" t="s">
        <v>783</v>
      </c>
      <c r="I597" s="21">
        <v>45852</v>
      </c>
      <c r="J597" s="21">
        <v>45854</v>
      </c>
      <c r="K597" s="21">
        <v>45946</v>
      </c>
      <c r="L597" s="21">
        <v>45946</v>
      </c>
      <c r="M597" s="22">
        <v>120000000</v>
      </c>
      <c r="N597" t="s">
        <v>78</v>
      </c>
      <c r="O597" t="s">
        <v>806</v>
      </c>
      <c r="P597" t="s">
        <v>80</v>
      </c>
      <c r="R597" s="21">
        <v>45852</v>
      </c>
      <c r="S597" s="21">
        <v>45854</v>
      </c>
      <c r="T597" s="21">
        <v>45946</v>
      </c>
      <c r="U597" s="21">
        <v>45946</v>
      </c>
      <c r="V597" s="23">
        <v>0.25555555555555554</v>
      </c>
      <c r="W597">
        <v>92</v>
      </c>
      <c r="X597" s="24">
        <v>582321.14055329619</v>
      </c>
      <c r="Y597" s="24">
        <v>582321.14055329619</v>
      </c>
      <c r="Z597" s="24">
        <v>572549.43189618329</v>
      </c>
      <c r="AA597" s="24">
        <v>572549.43189618329</v>
      </c>
      <c r="AB597" s="24">
        <f t="shared" si="72"/>
        <v>572549.43189618329</v>
      </c>
      <c r="AC597">
        <v>1.0170670131044419</v>
      </c>
      <c r="AD597">
        <v>0</v>
      </c>
      <c r="AE597" s="22">
        <v>120000000</v>
      </c>
      <c r="AF597" s="25">
        <v>1.8670090170527717E-2</v>
      </c>
      <c r="AG597" s="26">
        <v>0</v>
      </c>
      <c r="AH597" s="27">
        <v>1</v>
      </c>
      <c r="AI597" s="27" t="s">
        <v>103</v>
      </c>
      <c r="AJ597" t="s">
        <v>103</v>
      </c>
      <c r="AK597" t="s">
        <v>78</v>
      </c>
    </row>
    <row r="598" spans="1:37" ht="15" customHeight="1" x14ac:dyDescent="0.25">
      <c r="A598">
        <v>146802</v>
      </c>
      <c r="B598" t="s">
        <v>923</v>
      </c>
      <c r="C598" t="s">
        <v>922</v>
      </c>
      <c r="D598">
        <v>366</v>
      </c>
      <c r="E598" t="s">
        <v>74</v>
      </c>
      <c r="F598" t="s">
        <v>803</v>
      </c>
      <c r="G598" t="s">
        <v>804</v>
      </c>
      <c r="H598" t="s">
        <v>783</v>
      </c>
      <c r="I598" s="21">
        <v>45944</v>
      </c>
      <c r="J598" s="21">
        <v>45946</v>
      </c>
      <c r="K598" s="21">
        <v>46038</v>
      </c>
      <c r="L598" s="21">
        <v>46038</v>
      </c>
      <c r="M598" s="22">
        <v>120000000</v>
      </c>
      <c r="N598" t="s">
        <v>78</v>
      </c>
      <c r="O598" t="s">
        <v>806</v>
      </c>
      <c r="P598" t="s">
        <v>80</v>
      </c>
      <c r="R598" s="21">
        <v>45944</v>
      </c>
      <c r="S598" s="21">
        <v>45946</v>
      </c>
      <c r="T598" s="21">
        <v>46038</v>
      </c>
      <c r="U598" s="21">
        <v>46038</v>
      </c>
      <c r="V598" s="23">
        <v>0.25555555555555554</v>
      </c>
      <c r="W598">
        <v>92</v>
      </c>
      <c r="X598" s="24">
        <v>614410.06758395256</v>
      </c>
      <c r="Y598" s="24">
        <v>614410.06758395256</v>
      </c>
      <c r="Z598" s="24">
        <v>603319.21799012809</v>
      </c>
      <c r="AA598" s="24">
        <v>603319.21799012809</v>
      </c>
      <c r="AB598" s="24">
        <f t="shared" si="72"/>
        <v>603319.21799012809</v>
      </c>
      <c r="AC598">
        <v>1.01838305371868</v>
      </c>
      <c r="AD598">
        <v>0</v>
      </c>
      <c r="AE598" s="22">
        <v>120000000</v>
      </c>
      <c r="AF598" s="25">
        <v>1.9673452760547657E-2</v>
      </c>
      <c r="AG598" s="26">
        <v>0</v>
      </c>
      <c r="AH598" s="27">
        <v>1</v>
      </c>
      <c r="AI598" s="27" t="s">
        <v>103</v>
      </c>
      <c r="AJ598" t="s">
        <v>103</v>
      </c>
      <c r="AK598" t="s">
        <v>78</v>
      </c>
    </row>
    <row r="599" spans="1:37" ht="15" customHeight="1" x14ac:dyDescent="0.25">
      <c r="A599">
        <v>176390</v>
      </c>
      <c r="B599" t="s">
        <v>924</v>
      </c>
      <c r="C599" t="s">
        <v>925</v>
      </c>
      <c r="D599">
        <v>367</v>
      </c>
      <c r="E599" t="s">
        <v>74</v>
      </c>
      <c r="F599" t="s">
        <v>803</v>
      </c>
      <c r="G599" t="s">
        <v>804</v>
      </c>
      <c r="H599" t="s">
        <v>762</v>
      </c>
      <c r="J599" s="21">
        <v>45309</v>
      </c>
      <c r="K599" s="21">
        <v>45400</v>
      </c>
      <c r="L599" s="21">
        <v>45400</v>
      </c>
      <c r="M599" s="22">
        <v>67000000</v>
      </c>
      <c r="N599" t="s">
        <v>78</v>
      </c>
      <c r="O599">
        <v>1.375E-2</v>
      </c>
      <c r="P599" t="s">
        <v>80</v>
      </c>
      <c r="R599" s="21">
        <v>45400</v>
      </c>
      <c r="S599" s="21">
        <v>45309</v>
      </c>
      <c r="T599" s="21">
        <v>45400</v>
      </c>
      <c r="U599" s="21">
        <v>45400</v>
      </c>
      <c r="V599" s="23">
        <v>0.25277777777777777</v>
      </c>
      <c r="W599">
        <v>91</v>
      </c>
      <c r="X599" s="24">
        <v>-235035.25851483655</v>
      </c>
      <c r="Y599" s="24">
        <v>-235035.25851483655</v>
      </c>
      <c r="Z599" s="24">
        <v>-232871.52777777778</v>
      </c>
      <c r="AA599" s="24">
        <v>-232871.52777777778</v>
      </c>
      <c r="AB599" s="24">
        <f t="shared" ref="AB599:AB606" si="73">AA599</f>
        <v>-232871.52777777778</v>
      </c>
      <c r="AC599">
        <v>1.0092915211992921</v>
      </c>
      <c r="AD599">
        <v>0</v>
      </c>
      <c r="AE599" s="22">
        <v>67000000.000000007</v>
      </c>
      <c r="AF599" s="25">
        <v>1.375E-2</v>
      </c>
      <c r="AG599" s="26">
        <v>0</v>
      </c>
      <c r="AH599" s="27">
        <v>1</v>
      </c>
      <c r="AI599" s="27" t="s">
        <v>103</v>
      </c>
      <c r="AJ599" t="s">
        <v>103</v>
      </c>
      <c r="AK599" t="s">
        <v>78</v>
      </c>
    </row>
    <row r="600" spans="1:37" ht="15" customHeight="1" x14ac:dyDescent="0.25">
      <c r="A600">
        <v>176391</v>
      </c>
      <c r="B600" t="s">
        <v>924</v>
      </c>
      <c r="C600" t="s">
        <v>925</v>
      </c>
      <c r="D600">
        <v>367</v>
      </c>
      <c r="E600" t="s">
        <v>74</v>
      </c>
      <c r="F600" t="s">
        <v>803</v>
      </c>
      <c r="G600" t="s">
        <v>804</v>
      </c>
      <c r="H600" t="s">
        <v>762</v>
      </c>
      <c r="J600" s="21">
        <v>45400</v>
      </c>
      <c r="K600" s="21">
        <v>45491</v>
      </c>
      <c r="L600" s="21">
        <v>45491</v>
      </c>
      <c r="M600" s="22">
        <v>67000000</v>
      </c>
      <c r="N600" t="s">
        <v>78</v>
      </c>
      <c r="O600">
        <v>1.375E-2</v>
      </c>
      <c r="P600" t="s">
        <v>80</v>
      </c>
      <c r="R600" s="21">
        <v>45491</v>
      </c>
      <c r="S600" s="21">
        <v>45400</v>
      </c>
      <c r="T600" s="21">
        <v>45491</v>
      </c>
      <c r="U600" s="21">
        <v>45491</v>
      </c>
      <c r="V600" s="23">
        <v>0.25277777777777777</v>
      </c>
      <c r="W600">
        <v>91</v>
      </c>
      <c r="X600" s="24">
        <v>-235336.07612228021</v>
      </c>
      <c r="Y600" s="24">
        <v>-235336.07612228021</v>
      </c>
      <c r="Z600" s="24">
        <v>-232871.52777777778</v>
      </c>
      <c r="AA600" s="24">
        <v>-232871.52777777778</v>
      </c>
      <c r="AB600" s="24">
        <f t="shared" si="73"/>
        <v>-232871.52777777778</v>
      </c>
      <c r="AC600">
        <v>1.0105832961548407</v>
      </c>
      <c r="AD600">
        <v>0</v>
      </c>
      <c r="AE600" s="22">
        <v>67000000</v>
      </c>
      <c r="AF600" s="25">
        <v>1.375E-2</v>
      </c>
      <c r="AG600" s="26">
        <v>0</v>
      </c>
      <c r="AH600" s="27">
        <v>1</v>
      </c>
      <c r="AI600" s="27" t="s">
        <v>103</v>
      </c>
      <c r="AJ600" t="s">
        <v>103</v>
      </c>
      <c r="AK600" t="s">
        <v>78</v>
      </c>
    </row>
    <row r="601" spans="1:37" ht="15" customHeight="1" x14ac:dyDescent="0.25">
      <c r="A601">
        <v>176392</v>
      </c>
      <c r="B601" t="s">
        <v>924</v>
      </c>
      <c r="C601" t="s">
        <v>925</v>
      </c>
      <c r="D601">
        <v>367</v>
      </c>
      <c r="E601" t="s">
        <v>74</v>
      </c>
      <c r="F601" t="s">
        <v>803</v>
      </c>
      <c r="G601" t="s">
        <v>804</v>
      </c>
      <c r="H601" t="s">
        <v>762</v>
      </c>
      <c r="J601" s="21">
        <v>45491</v>
      </c>
      <c r="K601" s="21">
        <v>45583</v>
      </c>
      <c r="L601" s="21">
        <v>45583</v>
      </c>
      <c r="M601" s="22">
        <v>67000000</v>
      </c>
      <c r="N601" t="s">
        <v>78</v>
      </c>
      <c r="O601">
        <v>1.375E-2</v>
      </c>
      <c r="P601" t="s">
        <v>80</v>
      </c>
      <c r="R601" s="21">
        <v>45583</v>
      </c>
      <c r="S601" s="21">
        <v>45491</v>
      </c>
      <c r="T601" s="21">
        <v>45583</v>
      </c>
      <c r="U601" s="21">
        <v>45583</v>
      </c>
      <c r="V601" s="23">
        <v>0.25555555555555554</v>
      </c>
      <c r="W601">
        <v>92</v>
      </c>
      <c r="X601" s="24">
        <v>-238230.04784221292</v>
      </c>
      <c r="Y601" s="24">
        <v>-238230.04784221292</v>
      </c>
      <c r="Z601" s="24">
        <v>-235430.55555555553</v>
      </c>
      <c r="AA601" s="24">
        <v>-235430.55555555553</v>
      </c>
      <c r="AB601" s="24">
        <f t="shared" si="73"/>
        <v>-235430.55555555553</v>
      </c>
      <c r="AC601">
        <v>1.0118909471204844</v>
      </c>
      <c r="AD601">
        <v>0</v>
      </c>
      <c r="AE601" s="22">
        <v>66999999.999999993</v>
      </c>
      <c r="AF601" s="25">
        <v>1.375E-2</v>
      </c>
      <c r="AG601" s="26">
        <v>0</v>
      </c>
      <c r="AH601" s="27">
        <v>1</v>
      </c>
      <c r="AI601" s="27" t="s">
        <v>103</v>
      </c>
      <c r="AJ601" t="s">
        <v>103</v>
      </c>
      <c r="AK601" t="s">
        <v>78</v>
      </c>
    </row>
    <row r="602" spans="1:37" ht="15" customHeight="1" x14ac:dyDescent="0.25">
      <c r="A602">
        <v>176393</v>
      </c>
      <c r="B602" t="s">
        <v>924</v>
      </c>
      <c r="C602" t="s">
        <v>925</v>
      </c>
      <c r="D602">
        <v>367</v>
      </c>
      <c r="E602" t="s">
        <v>74</v>
      </c>
      <c r="F602" t="s">
        <v>803</v>
      </c>
      <c r="G602" t="s">
        <v>804</v>
      </c>
      <c r="H602" t="s">
        <v>762</v>
      </c>
      <c r="J602" s="21">
        <v>45583</v>
      </c>
      <c r="K602" s="21">
        <v>45677</v>
      </c>
      <c r="L602" s="21">
        <v>45677</v>
      </c>
      <c r="M602" s="22">
        <v>67000000</v>
      </c>
      <c r="N602" t="s">
        <v>78</v>
      </c>
      <c r="O602">
        <v>1.375E-2</v>
      </c>
      <c r="P602" t="s">
        <v>80</v>
      </c>
      <c r="R602" s="21">
        <v>45677</v>
      </c>
      <c r="S602" s="21">
        <v>45583</v>
      </c>
      <c r="T602" s="21">
        <v>45677</v>
      </c>
      <c r="U602" s="21">
        <v>45677</v>
      </c>
      <c r="V602" s="23">
        <v>0.26111111111111113</v>
      </c>
      <c r="W602">
        <v>94</v>
      </c>
      <c r="X602" s="24">
        <v>-243730.77406281247</v>
      </c>
      <c r="Y602" s="24">
        <v>-243730.77406281247</v>
      </c>
      <c r="Z602" s="24">
        <v>-240548.61111111112</v>
      </c>
      <c r="AA602" s="24">
        <v>-240548.61111111112</v>
      </c>
      <c r="AB602" s="24">
        <f t="shared" si="73"/>
        <v>-240548.61111111112</v>
      </c>
      <c r="AC602">
        <v>1.0132287729162215</v>
      </c>
      <c r="AD602">
        <v>0</v>
      </c>
      <c r="AE602" s="22">
        <v>67000000.000000007</v>
      </c>
      <c r="AF602" s="25">
        <v>1.375E-2</v>
      </c>
      <c r="AG602" s="26">
        <v>0</v>
      </c>
      <c r="AH602" s="27">
        <v>1</v>
      </c>
      <c r="AI602" s="27" t="s">
        <v>103</v>
      </c>
      <c r="AJ602" t="s">
        <v>103</v>
      </c>
      <c r="AK602" t="s">
        <v>78</v>
      </c>
    </row>
    <row r="603" spans="1:37" ht="15" customHeight="1" x14ac:dyDescent="0.25">
      <c r="A603">
        <v>176394</v>
      </c>
      <c r="B603" t="s">
        <v>924</v>
      </c>
      <c r="C603" t="s">
        <v>925</v>
      </c>
      <c r="D603">
        <v>367</v>
      </c>
      <c r="E603" t="s">
        <v>74</v>
      </c>
      <c r="F603" t="s">
        <v>803</v>
      </c>
      <c r="G603" t="s">
        <v>804</v>
      </c>
      <c r="H603" t="s">
        <v>762</v>
      </c>
      <c r="J603" s="21">
        <v>45677</v>
      </c>
      <c r="K603" s="21">
        <v>45765</v>
      </c>
      <c r="L603" s="21">
        <v>45765</v>
      </c>
      <c r="M603" s="22">
        <v>67000000</v>
      </c>
      <c r="N603" t="s">
        <v>78</v>
      </c>
      <c r="O603">
        <v>1.375E-2</v>
      </c>
      <c r="P603" t="s">
        <v>80</v>
      </c>
      <c r="R603" s="21">
        <v>45765</v>
      </c>
      <c r="S603" s="21">
        <v>45677</v>
      </c>
      <c r="T603" s="21">
        <v>45765</v>
      </c>
      <c r="U603" s="21">
        <v>45765</v>
      </c>
      <c r="V603" s="23">
        <v>0.24444444444444444</v>
      </c>
      <c r="W603">
        <v>88</v>
      </c>
      <c r="X603" s="24">
        <v>-228455.89246578721</v>
      </c>
      <c r="Y603" s="24">
        <v>-228455.89246578721</v>
      </c>
      <c r="Z603" s="24">
        <v>-225194.44444444444</v>
      </c>
      <c r="AA603" s="24">
        <v>-225194.44444444444</v>
      </c>
      <c r="AB603" s="24">
        <f t="shared" si="73"/>
        <v>-225194.44444444444</v>
      </c>
      <c r="AC603">
        <v>1.014482808531928</v>
      </c>
      <c r="AD603">
        <v>0</v>
      </c>
      <c r="AE603" s="22">
        <v>67000000</v>
      </c>
      <c r="AF603" s="25">
        <v>1.375E-2</v>
      </c>
      <c r="AG603" s="26">
        <v>0</v>
      </c>
      <c r="AH603" s="27">
        <v>1</v>
      </c>
      <c r="AI603" s="27" t="s">
        <v>103</v>
      </c>
      <c r="AJ603" t="s">
        <v>103</v>
      </c>
      <c r="AK603" t="s">
        <v>78</v>
      </c>
    </row>
    <row r="604" spans="1:37" ht="15" customHeight="1" x14ac:dyDescent="0.25">
      <c r="A604">
        <v>176395</v>
      </c>
      <c r="B604" t="s">
        <v>924</v>
      </c>
      <c r="C604" t="s">
        <v>925</v>
      </c>
      <c r="D604">
        <v>367</v>
      </c>
      <c r="E604" t="s">
        <v>74</v>
      </c>
      <c r="F604" t="s">
        <v>803</v>
      </c>
      <c r="G604" t="s">
        <v>804</v>
      </c>
      <c r="H604" t="s">
        <v>762</v>
      </c>
      <c r="J604" s="21">
        <v>45765</v>
      </c>
      <c r="K604" s="21">
        <v>45856</v>
      </c>
      <c r="L604" s="21">
        <v>45856</v>
      </c>
      <c r="M604" s="22">
        <v>67000000</v>
      </c>
      <c r="N604" t="s">
        <v>78</v>
      </c>
      <c r="O604">
        <v>1.375E-2</v>
      </c>
      <c r="P604" t="s">
        <v>80</v>
      </c>
      <c r="R604" s="21">
        <v>45856</v>
      </c>
      <c r="S604" s="21">
        <v>45765</v>
      </c>
      <c r="T604" s="21">
        <v>45856</v>
      </c>
      <c r="U604" s="21">
        <v>45856</v>
      </c>
      <c r="V604" s="23">
        <v>0.25277777777777777</v>
      </c>
      <c r="W604">
        <v>91</v>
      </c>
      <c r="X604" s="24">
        <v>-236546.5263888535</v>
      </c>
      <c r="Y604" s="24">
        <v>-236546.5263888535</v>
      </c>
      <c r="Z604" s="24">
        <v>-232871.52777777778</v>
      </c>
      <c r="AA604" s="24">
        <v>-232871.52777777778</v>
      </c>
      <c r="AB604" s="24">
        <f t="shared" si="73"/>
        <v>-232871.52777777778</v>
      </c>
      <c r="AC604">
        <v>1.0157812277273444</v>
      </c>
      <c r="AD604">
        <v>0</v>
      </c>
      <c r="AE604" s="22">
        <v>67000000.000000007</v>
      </c>
      <c r="AF604" s="25">
        <v>1.375E-2</v>
      </c>
      <c r="AG604" s="26">
        <v>0</v>
      </c>
      <c r="AH604" s="27">
        <v>1</v>
      </c>
      <c r="AI604" s="27" t="s">
        <v>103</v>
      </c>
      <c r="AJ604" t="s">
        <v>103</v>
      </c>
      <c r="AK604" t="s">
        <v>78</v>
      </c>
    </row>
    <row r="605" spans="1:37" ht="15" customHeight="1" x14ac:dyDescent="0.25">
      <c r="A605">
        <v>176396</v>
      </c>
      <c r="B605" t="s">
        <v>924</v>
      </c>
      <c r="C605" t="s">
        <v>925</v>
      </c>
      <c r="D605">
        <v>367</v>
      </c>
      <c r="E605" t="s">
        <v>74</v>
      </c>
      <c r="F605" t="s">
        <v>803</v>
      </c>
      <c r="G605" t="s">
        <v>804</v>
      </c>
      <c r="H605" t="s">
        <v>762</v>
      </c>
      <c r="J605" s="21">
        <v>45856</v>
      </c>
      <c r="K605" s="21">
        <v>45950</v>
      </c>
      <c r="L605" s="21">
        <v>45950</v>
      </c>
      <c r="M605" s="22">
        <v>67000000</v>
      </c>
      <c r="N605" t="s">
        <v>78</v>
      </c>
      <c r="O605">
        <v>1.375E-2</v>
      </c>
      <c r="P605" t="s">
        <v>80</v>
      </c>
      <c r="R605" s="21">
        <v>45950</v>
      </c>
      <c r="S605" s="21">
        <v>45856</v>
      </c>
      <c r="T605" s="21">
        <v>45950</v>
      </c>
      <c r="U605" s="21">
        <v>45950</v>
      </c>
      <c r="V605" s="23">
        <v>0.26111111111111113</v>
      </c>
      <c r="W605">
        <v>94</v>
      </c>
      <c r="X605" s="24">
        <v>-244667.81288733179</v>
      </c>
      <c r="Y605" s="24">
        <v>-244667.81288733179</v>
      </c>
      <c r="Z605" s="24">
        <v>-240548.61111111112</v>
      </c>
      <c r="AA605" s="24">
        <v>-240548.61111111112</v>
      </c>
      <c r="AB605" s="24">
        <f t="shared" si="73"/>
        <v>-240548.61111111112</v>
      </c>
      <c r="AC605">
        <v>1.0171241968814277</v>
      </c>
      <c r="AD605">
        <v>0</v>
      </c>
      <c r="AE605" s="22">
        <v>67000000</v>
      </c>
      <c r="AF605" s="25">
        <v>1.375E-2</v>
      </c>
      <c r="AG605" s="26">
        <v>0</v>
      </c>
      <c r="AH605" s="27">
        <v>1</v>
      </c>
      <c r="AI605" s="27" t="s">
        <v>103</v>
      </c>
      <c r="AJ605" t="s">
        <v>103</v>
      </c>
      <c r="AK605" t="s">
        <v>78</v>
      </c>
    </row>
    <row r="606" spans="1:37" ht="15" customHeight="1" x14ac:dyDescent="0.25">
      <c r="A606">
        <v>176397</v>
      </c>
      <c r="B606" t="s">
        <v>924</v>
      </c>
      <c r="C606" t="s">
        <v>925</v>
      </c>
      <c r="D606">
        <v>367</v>
      </c>
      <c r="E606" t="s">
        <v>74</v>
      </c>
      <c r="F606" t="s">
        <v>803</v>
      </c>
      <c r="G606" t="s">
        <v>804</v>
      </c>
      <c r="H606" t="s">
        <v>762</v>
      </c>
      <c r="J606" s="21">
        <v>45950</v>
      </c>
      <c r="K606" s="21">
        <v>46041</v>
      </c>
      <c r="L606" s="21">
        <v>46041</v>
      </c>
      <c r="M606" s="22">
        <v>67000000</v>
      </c>
      <c r="N606" t="s">
        <v>78</v>
      </c>
      <c r="O606">
        <v>1.375E-2</v>
      </c>
      <c r="P606" t="s">
        <v>80</v>
      </c>
      <c r="R606" s="21">
        <v>46041</v>
      </c>
      <c r="S606" s="21">
        <v>45950</v>
      </c>
      <c r="T606" s="21">
        <v>46041</v>
      </c>
      <c r="U606" s="21">
        <v>46041</v>
      </c>
      <c r="V606" s="23">
        <v>0.25277777777777777</v>
      </c>
      <c r="W606">
        <v>91</v>
      </c>
      <c r="X606" s="24">
        <v>-237162.41779052478</v>
      </c>
      <c r="Y606" s="24">
        <v>-237162.41779052478</v>
      </c>
      <c r="Z606" s="24">
        <v>-232871.52777777778</v>
      </c>
      <c r="AA606" s="24">
        <v>-232871.52777777778</v>
      </c>
      <c r="AB606" s="24">
        <f t="shared" si="73"/>
        <v>-232871.52777777778</v>
      </c>
      <c r="AC606">
        <v>1.0184259967446156</v>
      </c>
      <c r="AD606">
        <v>0</v>
      </c>
      <c r="AE606" s="22">
        <v>67000000</v>
      </c>
      <c r="AF606" s="25">
        <v>1.375E-2</v>
      </c>
      <c r="AG606" s="26">
        <v>0</v>
      </c>
      <c r="AH606" s="27">
        <v>1</v>
      </c>
      <c r="AI606" s="27" t="s">
        <v>103</v>
      </c>
      <c r="AJ606" t="s">
        <v>103</v>
      </c>
      <c r="AK606" t="s">
        <v>78</v>
      </c>
    </row>
    <row r="607" spans="1:37" ht="15" customHeight="1" x14ac:dyDescent="0.25">
      <c r="A607">
        <v>176398</v>
      </c>
      <c r="B607" t="s">
        <v>926</v>
      </c>
      <c r="C607" t="s">
        <v>925</v>
      </c>
      <c r="D607">
        <v>367</v>
      </c>
      <c r="E607" t="s">
        <v>74</v>
      </c>
      <c r="F607" t="s">
        <v>803</v>
      </c>
      <c r="G607" t="s">
        <v>804</v>
      </c>
      <c r="H607" t="s">
        <v>762</v>
      </c>
      <c r="I607" s="21">
        <v>45307</v>
      </c>
      <c r="J607" s="21">
        <v>45309</v>
      </c>
      <c r="K607" s="21">
        <v>45400</v>
      </c>
      <c r="L607" s="21">
        <v>45400</v>
      </c>
      <c r="M607" s="22">
        <v>67000000</v>
      </c>
      <c r="N607" t="s">
        <v>78</v>
      </c>
      <c r="O607" t="s">
        <v>806</v>
      </c>
      <c r="P607" t="s">
        <v>80</v>
      </c>
      <c r="R607" s="21">
        <v>45307</v>
      </c>
      <c r="S607" s="21">
        <v>45309</v>
      </c>
      <c r="T607" s="21">
        <v>45400</v>
      </c>
      <c r="U607" s="21">
        <v>45400</v>
      </c>
      <c r="V607" s="23">
        <v>0.25277777777777777</v>
      </c>
      <c r="W607">
        <v>91</v>
      </c>
      <c r="X607" s="24">
        <v>321985.98821092502</v>
      </c>
      <c r="Y607" s="24">
        <v>321985.98821092502</v>
      </c>
      <c r="Z607" s="24">
        <v>319021.79048162885</v>
      </c>
      <c r="AA607" s="24">
        <v>319021.79048162885</v>
      </c>
      <c r="AB607" s="24">
        <f t="shared" ref="AB607:AB614" si="74">IF(AA607&lt;0,0,AA607)</f>
        <v>319021.79048162885</v>
      </c>
      <c r="AC607">
        <v>1.0092915211992921</v>
      </c>
      <c r="AD607">
        <v>0</v>
      </c>
      <c r="AE607" s="22">
        <v>67000000.000000007</v>
      </c>
      <c r="AF607" s="25">
        <v>1.883677949374879E-2</v>
      </c>
      <c r="AG607" s="26">
        <v>0</v>
      </c>
      <c r="AH607" s="27">
        <v>1</v>
      </c>
      <c r="AI607" s="27" t="s">
        <v>103</v>
      </c>
      <c r="AJ607" t="s">
        <v>103</v>
      </c>
      <c r="AK607" t="s">
        <v>78</v>
      </c>
    </row>
    <row r="608" spans="1:37" ht="15" customHeight="1" x14ac:dyDescent="0.25">
      <c r="A608">
        <v>176399</v>
      </c>
      <c r="B608" t="s">
        <v>926</v>
      </c>
      <c r="C608" t="s">
        <v>925</v>
      </c>
      <c r="D608">
        <v>367</v>
      </c>
      <c r="E608" t="s">
        <v>74</v>
      </c>
      <c r="F608" t="s">
        <v>803</v>
      </c>
      <c r="G608" t="s">
        <v>804</v>
      </c>
      <c r="H608" t="s">
        <v>762</v>
      </c>
      <c r="I608" s="21">
        <v>45398</v>
      </c>
      <c r="J608" s="21">
        <v>45400</v>
      </c>
      <c r="K608" s="21">
        <v>45491</v>
      </c>
      <c r="L608" s="21">
        <v>45491</v>
      </c>
      <c r="M608" s="22">
        <v>67000000</v>
      </c>
      <c r="N608" t="s">
        <v>78</v>
      </c>
      <c r="O608" t="s">
        <v>806</v>
      </c>
      <c r="P608" t="s">
        <v>80</v>
      </c>
      <c r="R608" s="21">
        <v>45398</v>
      </c>
      <c r="S608" s="21">
        <v>45400</v>
      </c>
      <c r="T608" s="21">
        <v>45491</v>
      </c>
      <c r="U608" s="21">
        <v>45491</v>
      </c>
      <c r="V608" s="23">
        <v>0.25277777777777777</v>
      </c>
      <c r="W608">
        <v>91</v>
      </c>
      <c r="X608" s="24">
        <v>320793.44478275848</v>
      </c>
      <c r="Y608" s="24">
        <v>320793.44478275848</v>
      </c>
      <c r="Z608" s="24">
        <v>317433.94730878947</v>
      </c>
      <c r="AA608" s="24">
        <v>317433.94730878947</v>
      </c>
      <c r="AB608" s="24">
        <f t="shared" si="74"/>
        <v>317433.94730878947</v>
      </c>
      <c r="AC608">
        <v>1.0105832961548407</v>
      </c>
      <c r="AD608">
        <v>0</v>
      </c>
      <c r="AE608" s="22">
        <v>66999999.999999993</v>
      </c>
      <c r="AF608" s="25">
        <v>1.8743024607374811E-2</v>
      </c>
      <c r="AG608" s="26">
        <v>0</v>
      </c>
      <c r="AH608" s="27">
        <v>1</v>
      </c>
      <c r="AI608" s="27" t="s">
        <v>103</v>
      </c>
      <c r="AJ608" t="s">
        <v>103</v>
      </c>
      <c r="AK608" t="s">
        <v>78</v>
      </c>
    </row>
    <row r="609" spans="1:37" ht="15" customHeight="1" x14ac:dyDescent="0.25">
      <c r="A609">
        <v>176400</v>
      </c>
      <c r="B609" t="s">
        <v>926</v>
      </c>
      <c r="C609" t="s">
        <v>925</v>
      </c>
      <c r="D609">
        <v>367</v>
      </c>
      <c r="E609" t="s">
        <v>74</v>
      </c>
      <c r="F609" t="s">
        <v>803</v>
      </c>
      <c r="G609" t="s">
        <v>804</v>
      </c>
      <c r="H609" t="s">
        <v>762</v>
      </c>
      <c r="I609" s="21">
        <v>45489</v>
      </c>
      <c r="J609" s="21">
        <v>45491</v>
      </c>
      <c r="K609" s="21">
        <v>45583</v>
      </c>
      <c r="L609" s="21">
        <v>45583</v>
      </c>
      <c r="M609" s="22">
        <v>67000000</v>
      </c>
      <c r="N609" t="s">
        <v>78</v>
      </c>
      <c r="O609" t="s">
        <v>806</v>
      </c>
      <c r="P609" t="s">
        <v>80</v>
      </c>
      <c r="R609" s="21">
        <v>45489</v>
      </c>
      <c r="S609" s="21">
        <v>45491</v>
      </c>
      <c r="T609" s="21">
        <v>45583</v>
      </c>
      <c r="U609" s="21">
        <v>45583</v>
      </c>
      <c r="V609" s="23">
        <v>0.25555555555555554</v>
      </c>
      <c r="W609">
        <v>92</v>
      </c>
      <c r="X609" s="24">
        <v>316439.4802320014</v>
      </c>
      <c r="Y609" s="24">
        <v>316439.4802320014</v>
      </c>
      <c r="Z609" s="24">
        <v>312720.93216416868</v>
      </c>
      <c r="AA609" s="24">
        <v>312720.93216416868</v>
      </c>
      <c r="AB609" s="24">
        <f t="shared" si="74"/>
        <v>312720.93216416868</v>
      </c>
      <c r="AC609">
        <v>1.0118909471204844</v>
      </c>
      <c r="AD609">
        <v>0</v>
      </c>
      <c r="AE609" s="22">
        <v>67000000</v>
      </c>
      <c r="AF609" s="25">
        <v>1.8264038867472538E-2</v>
      </c>
      <c r="AG609" s="26">
        <v>0</v>
      </c>
      <c r="AH609" s="27">
        <v>1</v>
      </c>
      <c r="AI609" s="27" t="s">
        <v>103</v>
      </c>
      <c r="AJ609" t="s">
        <v>103</v>
      </c>
      <c r="AK609" t="s">
        <v>78</v>
      </c>
    </row>
    <row r="610" spans="1:37" ht="15" customHeight="1" x14ac:dyDescent="0.25">
      <c r="A610">
        <v>176401</v>
      </c>
      <c r="B610" t="s">
        <v>926</v>
      </c>
      <c r="C610" t="s">
        <v>925</v>
      </c>
      <c r="D610">
        <v>367</v>
      </c>
      <c r="E610" t="s">
        <v>74</v>
      </c>
      <c r="F610" t="s">
        <v>803</v>
      </c>
      <c r="G610" t="s">
        <v>804</v>
      </c>
      <c r="H610" t="s">
        <v>762</v>
      </c>
      <c r="I610" s="21">
        <v>45581</v>
      </c>
      <c r="J610" s="21">
        <v>45583</v>
      </c>
      <c r="K610" s="21">
        <v>45677</v>
      </c>
      <c r="L610" s="21">
        <v>45677</v>
      </c>
      <c r="M610" s="22">
        <v>67000000</v>
      </c>
      <c r="N610" t="s">
        <v>78</v>
      </c>
      <c r="O610" t="s">
        <v>806</v>
      </c>
      <c r="P610" t="s">
        <v>80</v>
      </c>
      <c r="R610" s="21">
        <v>45581</v>
      </c>
      <c r="S610" s="21">
        <v>45583</v>
      </c>
      <c r="T610" s="21">
        <v>45677</v>
      </c>
      <c r="U610" s="21">
        <v>45677</v>
      </c>
      <c r="V610" s="23">
        <v>0.26111111111111113</v>
      </c>
      <c r="W610">
        <v>94</v>
      </c>
      <c r="X610" s="24">
        <v>305524.84990191209</v>
      </c>
      <c r="Y610" s="24">
        <v>305524.84990191209</v>
      </c>
      <c r="Z610" s="24">
        <v>301535.89995531476</v>
      </c>
      <c r="AA610" s="24">
        <v>301535.89995531476</v>
      </c>
      <c r="AB610" s="24">
        <f t="shared" si="74"/>
        <v>301535.89995531476</v>
      </c>
      <c r="AC610">
        <v>1.0132287729162215</v>
      </c>
      <c r="AD610">
        <v>0</v>
      </c>
      <c r="AE610" s="22">
        <v>67000000</v>
      </c>
      <c r="AF610" s="25">
        <v>1.7236094630662644E-2</v>
      </c>
      <c r="AG610" s="26">
        <v>0</v>
      </c>
      <c r="AH610" s="27">
        <v>1</v>
      </c>
      <c r="AI610" s="27" t="s">
        <v>103</v>
      </c>
      <c r="AJ610" t="s">
        <v>103</v>
      </c>
      <c r="AK610" t="s">
        <v>78</v>
      </c>
    </row>
    <row r="611" spans="1:37" ht="15" customHeight="1" x14ac:dyDescent="0.25">
      <c r="A611">
        <v>176402</v>
      </c>
      <c r="B611" t="s">
        <v>926</v>
      </c>
      <c r="C611" t="s">
        <v>925</v>
      </c>
      <c r="D611">
        <v>367</v>
      </c>
      <c r="E611" t="s">
        <v>74</v>
      </c>
      <c r="F611" t="s">
        <v>803</v>
      </c>
      <c r="G611" t="s">
        <v>804</v>
      </c>
      <c r="H611" t="s">
        <v>762</v>
      </c>
      <c r="I611" s="21">
        <v>45673</v>
      </c>
      <c r="J611" s="21">
        <v>45677</v>
      </c>
      <c r="K611" s="21">
        <v>45765</v>
      </c>
      <c r="L611" s="21">
        <v>45765</v>
      </c>
      <c r="M611" s="22">
        <v>67000000</v>
      </c>
      <c r="N611" t="s">
        <v>78</v>
      </c>
      <c r="O611" t="s">
        <v>806</v>
      </c>
      <c r="P611" t="s">
        <v>80</v>
      </c>
      <c r="R611" s="21">
        <v>45673</v>
      </c>
      <c r="S611" s="21">
        <v>45677</v>
      </c>
      <c r="T611" s="21">
        <v>45765</v>
      </c>
      <c r="U611" s="21">
        <v>45765</v>
      </c>
      <c r="V611" s="23">
        <v>0.24444444444444444</v>
      </c>
      <c r="W611">
        <v>88</v>
      </c>
      <c r="X611" s="24">
        <v>281854.42746883724</v>
      </c>
      <c r="Y611" s="24">
        <v>281854.42746883724</v>
      </c>
      <c r="Z611" s="24">
        <v>277830.65922695393</v>
      </c>
      <c r="AA611" s="24">
        <v>277830.65922695393</v>
      </c>
      <c r="AB611" s="24">
        <f t="shared" si="74"/>
        <v>277830.65922695393</v>
      </c>
      <c r="AC611">
        <v>1.014482808531928</v>
      </c>
      <c r="AD611">
        <v>0</v>
      </c>
      <c r="AE611" s="22">
        <v>67000000.000000007</v>
      </c>
      <c r="AF611" s="25">
        <v>1.6963880142758382E-2</v>
      </c>
      <c r="AG611" s="26">
        <v>0</v>
      </c>
      <c r="AH611" s="27">
        <v>1</v>
      </c>
      <c r="AI611" s="27" t="s">
        <v>103</v>
      </c>
      <c r="AJ611" t="s">
        <v>103</v>
      </c>
      <c r="AK611" t="s">
        <v>78</v>
      </c>
    </row>
    <row r="612" spans="1:37" ht="15" customHeight="1" x14ac:dyDescent="0.25">
      <c r="A612">
        <v>146774</v>
      </c>
      <c r="B612" t="s">
        <v>926</v>
      </c>
      <c r="C612" t="s">
        <v>925</v>
      </c>
      <c r="D612">
        <v>367</v>
      </c>
      <c r="E612" t="s">
        <v>74</v>
      </c>
      <c r="F612" t="s">
        <v>803</v>
      </c>
      <c r="G612" t="s">
        <v>804</v>
      </c>
      <c r="H612" t="s">
        <v>762</v>
      </c>
      <c r="I612" s="21">
        <v>45763</v>
      </c>
      <c r="J612" s="21">
        <v>45765</v>
      </c>
      <c r="K612" s="21">
        <v>45856</v>
      </c>
      <c r="L612" s="21">
        <v>45856</v>
      </c>
      <c r="M612" s="22">
        <v>67000000</v>
      </c>
      <c r="N612" t="s">
        <v>78</v>
      </c>
      <c r="O612" t="s">
        <v>806</v>
      </c>
      <c r="P612" t="s">
        <v>80</v>
      </c>
      <c r="R612" s="21">
        <v>45763</v>
      </c>
      <c r="S612" s="21">
        <v>45765</v>
      </c>
      <c r="T612" s="21">
        <v>45856</v>
      </c>
      <c r="U612" s="21">
        <v>45856</v>
      </c>
      <c r="V612" s="23">
        <v>0.25277777777777777</v>
      </c>
      <c r="W612">
        <v>91</v>
      </c>
      <c r="X612" s="24">
        <v>301638.94745231979</v>
      </c>
      <c r="Y612" s="24">
        <v>301638.94745231979</v>
      </c>
      <c r="Z612" s="24">
        <v>296952.6697468026</v>
      </c>
      <c r="AA612" s="24">
        <v>296952.6697468026</v>
      </c>
      <c r="AB612" s="24">
        <f t="shared" si="74"/>
        <v>296952.6697468026</v>
      </c>
      <c r="AC612">
        <v>1.0157812277273444</v>
      </c>
      <c r="AD612">
        <v>0</v>
      </c>
      <c r="AE612" s="22">
        <v>67000000</v>
      </c>
      <c r="AF612" s="25">
        <v>1.7533698722133662E-2</v>
      </c>
      <c r="AG612" s="26">
        <v>0</v>
      </c>
      <c r="AH612" s="27">
        <v>1</v>
      </c>
      <c r="AI612" s="27" t="s">
        <v>103</v>
      </c>
      <c r="AJ612" t="s">
        <v>103</v>
      </c>
      <c r="AK612" t="s">
        <v>78</v>
      </c>
    </row>
    <row r="613" spans="1:37" ht="15" customHeight="1" x14ac:dyDescent="0.25">
      <c r="A613">
        <v>146775</v>
      </c>
      <c r="B613" t="s">
        <v>926</v>
      </c>
      <c r="C613" t="s">
        <v>925</v>
      </c>
      <c r="D613">
        <v>367</v>
      </c>
      <c r="E613" t="s">
        <v>74</v>
      </c>
      <c r="F613" t="s">
        <v>803</v>
      </c>
      <c r="G613" t="s">
        <v>804</v>
      </c>
      <c r="H613" t="s">
        <v>762</v>
      </c>
      <c r="I613" s="21">
        <v>45854</v>
      </c>
      <c r="J613" s="21">
        <v>45856</v>
      </c>
      <c r="K613" s="21">
        <v>45950</v>
      </c>
      <c r="L613" s="21">
        <v>45950</v>
      </c>
      <c r="M613" s="22">
        <v>67000000</v>
      </c>
      <c r="N613" t="s">
        <v>78</v>
      </c>
      <c r="O613" t="s">
        <v>806</v>
      </c>
      <c r="P613" t="s">
        <v>80</v>
      </c>
      <c r="R613" s="21">
        <v>45854</v>
      </c>
      <c r="S613" s="21">
        <v>45856</v>
      </c>
      <c r="T613" s="21">
        <v>45950</v>
      </c>
      <c r="U613" s="21">
        <v>45950</v>
      </c>
      <c r="V613" s="23">
        <v>0.26111111111111113</v>
      </c>
      <c r="W613">
        <v>94</v>
      </c>
      <c r="X613" s="24">
        <v>332887.53219183261</v>
      </c>
      <c r="Y613" s="24">
        <v>332887.53219183261</v>
      </c>
      <c r="Z613" s="24">
        <v>327283.07242369076</v>
      </c>
      <c r="AA613" s="24">
        <v>327283.07242369076</v>
      </c>
      <c r="AB613" s="24">
        <f t="shared" si="74"/>
        <v>327283.07242369076</v>
      </c>
      <c r="AC613">
        <v>1.0171241968814277</v>
      </c>
      <c r="AD613">
        <v>0</v>
      </c>
      <c r="AE613" s="22">
        <v>67000000</v>
      </c>
      <c r="AF613" s="25">
        <v>1.8707828846066796E-2</v>
      </c>
      <c r="AG613" s="26">
        <v>0</v>
      </c>
      <c r="AH613" s="27">
        <v>1</v>
      </c>
      <c r="AI613" s="27" t="s">
        <v>103</v>
      </c>
      <c r="AJ613" t="s">
        <v>103</v>
      </c>
      <c r="AK613" t="s">
        <v>78</v>
      </c>
    </row>
    <row r="614" spans="1:37" ht="15" customHeight="1" x14ac:dyDescent="0.25">
      <c r="A614">
        <v>146776</v>
      </c>
      <c r="B614" t="s">
        <v>926</v>
      </c>
      <c r="C614" t="s">
        <v>925</v>
      </c>
      <c r="D614">
        <v>367</v>
      </c>
      <c r="E614" t="s">
        <v>74</v>
      </c>
      <c r="F614" t="s">
        <v>803</v>
      </c>
      <c r="G614" t="s">
        <v>804</v>
      </c>
      <c r="H614" t="s">
        <v>762</v>
      </c>
      <c r="I614" s="21">
        <v>45946</v>
      </c>
      <c r="J614" s="21">
        <v>45950</v>
      </c>
      <c r="K614" s="21">
        <v>46041</v>
      </c>
      <c r="L614" s="21">
        <v>46041</v>
      </c>
      <c r="M614" s="22">
        <v>67000000</v>
      </c>
      <c r="N614" t="s">
        <v>78</v>
      </c>
      <c r="O614" t="s">
        <v>806</v>
      </c>
      <c r="P614" t="s">
        <v>80</v>
      </c>
      <c r="R614" s="21">
        <v>45946</v>
      </c>
      <c r="S614" s="21">
        <v>45950</v>
      </c>
      <c r="T614" s="21">
        <v>46041</v>
      </c>
      <c r="U614" s="21">
        <v>46041</v>
      </c>
      <c r="V614" s="23">
        <v>0.25277777777777777</v>
      </c>
      <c r="W614">
        <v>91</v>
      </c>
      <c r="X614" s="24">
        <v>339969.32489842613</v>
      </c>
      <c r="Y614" s="24">
        <v>339969.32489842613</v>
      </c>
      <c r="Z614" s="24">
        <v>333818.38836118998</v>
      </c>
      <c r="AA614" s="24">
        <v>333818.38836118998</v>
      </c>
      <c r="AB614" s="24">
        <f t="shared" si="74"/>
        <v>333818.38836118998</v>
      </c>
      <c r="AC614">
        <v>1.0184259967446156</v>
      </c>
      <c r="AD614">
        <v>0</v>
      </c>
      <c r="AE614" s="22">
        <v>67000000</v>
      </c>
      <c r="AF614" s="25">
        <v>1.971045101033761E-2</v>
      </c>
      <c r="AG614" s="26">
        <v>0</v>
      </c>
      <c r="AH614" s="27">
        <v>1</v>
      </c>
      <c r="AI614" s="27" t="s">
        <v>103</v>
      </c>
      <c r="AJ614" t="s">
        <v>103</v>
      </c>
      <c r="AK614" t="s">
        <v>78</v>
      </c>
    </row>
    <row r="615" spans="1:37" ht="15" customHeight="1" x14ac:dyDescent="0.25">
      <c r="A615">
        <v>146777</v>
      </c>
      <c r="B615" t="s">
        <v>927</v>
      </c>
      <c r="C615" t="s">
        <v>928</v>
      </c>
      <c r="D615">
        <v>368</v>
      </c>
      <c r="E615" t="s">
        <v>74</v>
      </c>
      <c r="F615" t="s">
        <v>803</v>
      </c>
      <c r="G615" t="s">
        <v>804</v>
      </c>
      <c r="H615" t="s">
        <v>762</v>
      </c>
      <c r="J615" s="21">
        <v>45350</v>
      </c>
      <c r="K615" s="21">
        <v>45440</v>
      </c>
      <c r="L615" s="21">
        <v>45440</v>
      </c>
      <c r="M615" s="22">
        <v>60000000</v>
      </c>
      <c r="N615" t="s">
        <v>78</v>
      </c>
      <c r="O615">
        <v>1.4024999999999999E-2</v>
      </c>
      <c r="P615" t="s">
        <v>80</v>
      </c>
      <c r="R615" s="21">
        <v>45440</v>
      </c>
      <c r="S615" s="21">
        <v>45350</v>
      </c>
      <c r="T615" s="21">
        <v>45440</v>
      </c>
      <c r="U615" s="21">
        <v>45440</v>
      </c>
      <c r="V615" s="23">
        <v>0.25</v>
      </c>
      <c r="W615">
        <v>90</v>
      </c>
      <c r="X615" s="24">
        <v>-212449.11465397498</v>
      </c>
      <c r="Y615" s="24">
        <v>-212449.11465397498</v>
      </c>
      <c r="Z615" s="24">
        <v>-210375</v>
      </c>
      <c r="AA615" s="24">
        <v>-210375</v>
      </c>
      <c r="AB615" s="24">
        <f t="shared" ref="AB615:AB622" si="75">AA615</f>
        <v>-210375</v>
      </c>
      <c r="AC615">
        <v>1.0098591308566844</v>
      </c>
      <c r="AD615">
        <v>0</v>
      </c>
      <c r="AE615" s="22">
        <v>60000000</v>
      </c>
      <c r="AF615" s="25">
        <v>1.4024999999999999E-2</v>
      </c>
      <c r="AG615" s="26">
        <v>0</v>
      </c>
      <c r="AH615" s="27">
        <v>1</v>
      </c>
      <c r="AI615" s="27" t="s">
        <v>103</v>
      </c>
      <c r="AJ615" t="s">
        <v>103</v>
      </c>
      <c r="AK615" t="s">
        <v>78</v>
      </c>
    </row>
    <row r="616" spans="1:37" ht="15" customHeight="1" x14ac:dyDescent="0.25">
      <c r="A616">
        <v>146778</v>
      </c>
      <c r="B616" t="s">
        <v>927</v>
      </c>
      <c r="C616" t="s">
        <v>928</v>
      </c>
      <c r="D616">
        <v>368</v>
      </c>
      <c r="E616" t="s">
        <v>74</v>
      </c>
      <c r="F616" t="s">
        <v>803</v>
      </c>
      <c r="G616" t="s">
        <v>804</v>
      </c>
      <c r="H616" t="s">
        <v>762</v>
      </c>
      <c r="J616" s="21">
        <v>45440</v>
      </c>
      <c r="K616" s="21">
        <v>45532</v>
      </c>
      <c r="L616" s="21">
        <v>45532</v>
      </c>
      <c r="M616" s="22">
        <v>60000000</v>
      </c>
      <c r="N616" t="s">
        <v>78</v>
      </c>
      <c r="O616">
        <v>1.4024999999999999E-2</v>
      </c>
      <c r="P616" t="s">
        <v>80</v>
      </c>
      <c r="R616" s="21">
        <v>45532</v>
      </c>
      <c r="S616" s="21">
        <v>45440</v>
      </c>
      <c r="T616" s="21">
        <v>45532</v>
      </c>
      <c r="U616" s="21">
        <v>45532</v>
      </c>
      <c r="V616" s="23">
        <v>0.25555555555555554</v>
      </c>
      <c r="W616">
        <v>92</v>
      </c>
      <c r="X616" s="24">
        <v>-217451.21492076322</v>
      </c>
      <c r="Y616" s="24">
        <v>-217451.21492076322</v>
      </c>
      <c r="Z616" s="24">
        <v>-215049.99999999997</v>
      </c>
      <c r="AA616" s="24">
        <v>-215049.99999999997</v>
      </c>
      <c r="AB616" s="24">
        <f t="shared" si="75"/>
        <v>-215049.99999999997</v>
      </c>
      <c r="AC616">
        <v>1.0111658447838328</v>
      </c>
      <c r="AD616">
        <v>0</v>
      </c>
      <c r="AE616" s="22">
        <v>60000000</v>
      </c>
      <c r="AF616" s="25">
        <v>1.4024999999999999E-2</v>
      </c>
      <c r="AG616" s="26">
        <v>0</v>
      </c>
      <c r="AH616" s="27">
        <v>1</v>
      </c>
      <c r="AI616" s="27" t="s">
        <v>103</v>
      </c>
      <c r="AJ616" t="s">
        <v>103</v>
      </c>
      <c r="AK616" t="s">
        <v>78</v>
      </c>
    </row>
    <row r="617" spans="1:37" ht="15" customHeight="1" x14ac:dyDescent="0.25">
      <c r="A617">
        <v>146779</v>
      </c>
      <c r="B617" t="s">
        <v>927</v>
      </c>
      <c r="C617" t="s">
        <v>928</v>
      </c>
      <c r="D617">
        <v>368</v>
      </c>
      <c r="E617" t="s">
        <v>74</v>
      </c>
      <c r="F617" t="s">
        <v>803</v>
      </c>
      <c r="G617" t="s">
        <v>804</v>
      </c>
      <c r="H617" t="s">
        <v>762</v>
      </c>
      <c r="J617" s="21">
        <v>45532</v>
      </c>
      <c r="K617" s="21">
        <v>45624</v>
      </c>
      <c r="L617" s="21">
        <v>45624</v>
      </c>
      <c r="M617" s="22">
        <v>60000000</v>
      </c>
      <c r="N617" t="s">
        <v>78</v>
      </c>
      <c r="O617">
        <v>1.4024999999999999E-2</v>
      </c>
      <c r="P617" t="s">
        <v>80</v>
      </c>
      <c r="R617" s="21">
        <v>45624</v>
      </c>
      <c r="S617" s="21">
        <v>45532</v>
      </c>
      <c r="T617" s="21">
        <v>45624</v>
      </c>
      <c r="U617" s="21">
        <v>45624</v>
      </c>
      <c r="V617" s="23">
        <v>0.25555555555555554</v>
      </c>
      <c r="W617">
        <v>92</v>
      </c>
      <c r="X617" s="24">
        <v>-217732.58736403772</v>
      </c>
      <c r="Y617" s="24">
        <v>-217732.58736403772</v>
      </c>
      <c r="Z617" s="24">
        <v>-215049.99999999997</v>
      </c>
      <c r="AA617" s="24">
        <v>-215049.99999999997</v>
      </c>
      <c r="AB617" s="24">
        <f t="shared" si="75"/>
        <v>-215049.99999999997</v>
      </c>
      <c r="AC617">
        <v>1.0124742495421426</v>
      </c>
      <c r="AD617">
        <v>0</v>
      </c>
      <c r="AE617" s="22">
        <v>60000000</v>
      </c>
      <c r="AF617" s="25">
        <v>1.4024999999999999E-2</v>
      </c>
      <c r="AG617" s="26">
        <v>0</v>
      </c>
      <c r="AH617" s="27">
        <v>1</v>
      </c>
      <c r="AI617" s="27" t="s">
        <v>103</v>
      </c>
      <c r="AJ617" t="s">
        <v>103</v>
      </c>
      <c r="AK617" t="s">
        <v>78</v>
      </c>
    </row>
    <row r="618" spans="1:37" ht="15" customHeight="1" x14ac:dyDescent="0.25">
      <c r="A618">
        <v>146780</v>
      </c>
      <c r="B618" t="s">
        <v>927</v>
      </c>
      <c r="C618" t="s">
        <v>928</v>
      </c>
      <c r="D618">
        <v>368</v>
      </c>
      <c r="E618" t="s">
        <v>74</v>
      </c>
      <c r="F618" t="s">
        <v>803</v>
      </c>
      <c r="G618" t="s">
        <v>804</v>
      </c>
      <c r="H618" t="s">
        <v>762</v>
      </c>
      <c r="J618" s="21">
        <v>45624</v>
      </c>
      <c r="K618" s="21">
        <v>45716</v>
      </c>
      <c r="L618" s="21">
        <v>45716</v>
      </c>
      <c r="M618" s="22">
        <v>60000000</v>
      </c>
      <c r="N618" t="s">
        <v>78</v>
      </c>
      <c r="O618">
        <v>1.4024999999999999E-2</v>
      </c>
      <c r="P618" t="s">
        <v>80</v>
      </c>
      <c r="R618" s="21">
        <v>45716</v>
      </c>
      <c r="S618" s="21">
        <v>45624</v>
      </c>
      <c r="T618" s="21">
        <v>45716</v>
      </c>
      <c r="U618" s="21">
        <v>45716</v>
      </c>
      <c r="V618" s="23">
        <v>0.25555555555555554</v>
      </c>
      <c r="W618">
        <v>92</v>
      </c>
      <c r="X618" s="24">
        <v>-218014.32389105341</v>
      </c>
      <c r="Y618" s="24">
        <v>-218014.32389105341</v>
      </c>
      <c r="Z618" s="24">
        <v>-215049.99999999997</v>
      </c>
      <c r="AA618" s="24">
        <v>-215049.99999999997</v>
      </c>
      <c r="AB618" s="24">
        <f t="shared" si="75"/>
        <v>-215049.99999999997</v>
      </c>
      <c r="AC618">
        <v>1.0137843473194765</v>
      </c>
      <c r="AD618">
        <v>0</v>
      </c>
      <c r="AE618" s="22">
        <v>60000000</v>
      </c>
      <c r="AF618" s="25">
        <v>1.4024999999999999E-2</v>
      </c>
      <c r="AG618" s="26">
        <v>0</v>
      </c>
      <c r="AH618" s="27">
        <v>1</v>
      </c>
      <c r="AI618" s="27" t="s">
        <v>103</v>
      </c>
      <c r="AJ618" t="s">
        <v>103</v>
      </c>
      <c r="AK618" t="s">
        <v>78</v>
      </c>
    </row>
    <row r="619" spans="1:37" ht="15" customHeight="1" x14ac:dyDescent="0.25">
      <c r="A619">
        <v>146781</v>
      </c>
      <c r="B619" t="s">
        <v>927</v>
      </c>
      <c r="C619" t="s">
        <v>928</v>
      </c>
      <c r="D619">
        <v>368</v>
      </c>
      <c r="E619" t="s">
        <v>74</v>
      </c>
      <c r="F619" t="s">
        <v>803</v>
      </c>
      <c r="G619" t="s">
        <v>804</v>
      </c>
      <c r="H619" t="s">
        <v>762</v>
      </c>
      <c r="J619" s="21">
        <v>45716</v>
      </c>
      <c r="K619" s="21">
        <v>45805</v>
      </c>
      <c r="L619" s="21">
        <v>45805</v>
      </c>
      <c r="M619" s="22">
        <v>60000000</v>
      </c>
      <c r="N619" t="s">
        <v>78</v>
      </c>
      <c r="O619">
        <v>1.4024999999999999E-2</v>
      </c>
      <c r="P619" t="s">
        <v>80</v>
      </c>
      <c r="R619" s="21">
        <v>45805</v>
      </c>
      <c r="S619" s="21">
        <v>45716</v>
      </c>
      <c r="T619" s="21">
        <v>45805</v>
      </c>
      <c r="U619" s="21">
        <v>45805</v>
      </c>
      <c r="V619" s="23">
        <v>0.24722222222222223</v>
      </c>
      <c r="W619">
        <v>89</v>
      </c>
      <c r="X619" s="24">
        <v>-211169.15873917675</v>
      </c>
      <c r="Y619" s="24">
        <v>-211169.15873917675</v>
      </c>
      <c r="Z619" s="24">
        <v>-208037.5</v>
      </c>
      <c r="AA619" s="24">
        <v>-208037.5</v>
      </c>
      <c r="AB619" s="24">
        <f t="shared" si="75"/>
        <v>-208037.5</v>
      </c>
      <c r="AC619">
        <v>1.0150533376875648</v>
      </c>
      <c r="AD619">
        <v>0</v>
      </c>
      <c r="AE619" s="22">
        <v>60000000</v>
      </c>
      <c r="AF619" s="25">
        <v>1.4024999999999999E-2</v>
      </c>
      <c r="AG619" s="26">
        <v>0</v>
      </c>
      <c r="AH619" s="27">
        <v>1</v>
      </c>
      <c r="AI619" s="27" t="s">
        <v>103</v>
      </c>
      <c r="AJ619" t="s">
        <v>103</v>
      </c>
      <c r="AK619" t="s">
        <v>78</v>
      </c>
    </row>
    <row r="620" spans="1:37" ht="15" customHeight="1" x14ac:dyDescent="0.25">
      <c r="A620">
        <v>146782</v>
      </c>
      <c r="B620" t="s">
        <v>927</v>
      </c>
      <c r="C620" t="s">
        <v>928</v>
      </c>
      <c r="D620">
        <v>368</v>
      </c>
      <c r="E620" t="s">
        <v>74</v>
      </c>
      <c r="F620" t="s">
        <v>803</v>
      </c>
      <c r="G620" t="s">
        <v>804</v>
      </c>
      <c r="H620" t="s">
        <v>762</v>
      </c>
      <c r="J620" s="21">
        <v>45805</v>
      </c>
      <c r="K620" s="21">
        <v>45897</v>
      </c>
      <c r="L620" s="21">
        <v>45897</v>
      </c>
      <c r="M620" s="22">
        <v>60000000</v>
      </c>
      <c r="N620" t="s">
        <v>78</v>
      </c>
      <c r="O620">
        <v>1.4024999999999999E-2</v>
      </c>
      <c r="P620" t="s">
        <v>80</v>
      </c>
      <c r="R620" s="21">
        <v>45897</v>
      </c>
      <c r="S620" s="21">
        <v>45805</v>
      </c>
      <c r="T620" s="21">
        <v>45897</v>
      </c>
      <c r="U620" s="21">
        <v>45897</v>
      </c>
      <c r="V620" s="23">
        <v>0.25555555555555554</v>
      </c>
      <c r="W620">
        <v>92</v>
      </c>
      <c r="X620" s="24">
        <v>-218569.67446765711</v>
      </c>
      <c r="Y620" s="24">
        <v>-218569.67446765711</v>
      </c>
      <c r="Z620" s="24">
        <v>-215049.99999999997</v>
      </c>
      <c r="AA620" s="24">
        <v>-215049.99999999997</v>
      </c>
      <c r="AB620" s="24">
        <f t="shared" si="75"/>
        <v>-215049.99999999997</v>
      </c>
      <c r="AC620">
        <v>1.0163667726931278</v>
      </c>
      <c r="AD620">
        <v>0</v>
      </c>
      <c r="AE620" s="22">
        <v>60000000</v>
      </c>
      <c r="AF620" s="25">
        <v>1.4024999999999999E-2</v>
      </c>
      <c r="AG620" s="26">
        <v>0</v>
      </c>
      <c r="AH620" s="27">
        <v>1</v>
      </c>
      <c r="AI620" s="27" t="s">
        <v>103</v>
      </c>
      <c r="AJ620" t="s">
        <v>103</v>
      </c>
      <c r="AK620" t="s">
        <v>78</v>
      </c>
    </row>
    <row r="621" spans="1:37" ht="15" customHeight="1" x14ac:dyDescent="0.25">
      <c r="A621">
        <v>146783</v>
      </c>
      <c r="B621" t="s">
        <v>927</v>
      </c>
      <c r="C621" t="s">
        <v>928</v>
      </c>
      <c r="D621">
        <v>368</v>
      </c>
      <c r="E621" t="s">
        <v>74</v>
      </c>
      <c r="F621" t="s">
        <v>803</v>
      </c>
      <c r="G621" t="s">
        <v>804</v>
      </c>
      <c r="H621" t="s">
        <v>762</v>
      </c>
      <c r="J621" s="21">
        <v>45897</v>
      </c>
      <c r="K621" s="21">
        <v>45989</v>
      </c>
      <c r="L621" s="21">
        <v>45989</v>
      </c>
      <c r="M621" s="22">
        <v>60000000</v>
      </c>
      <c r="N621" t="s">
        <v>78</v>
      </c>
      <c r="O621">
        <v>1.4024999999999999E-2</v>
      </c>
      <c r="P621" t="s">
        <v>80</v>
      </c>
      <c r="R621" s="21">
        <v>45989</v>
      </c>
      <c r="S621" s="21">
        <v>45897</v>
      </c>
      <c r="T621" s="21">
        <v>45989</v>
      </c>
      <c r="U621" s="21">
        <v>45989</v>
      </c>
      <c r="V621" s="23">
        <v>0.25555555555555554</v>
      </c>
      <c r="W621">
        <v>92</v>
      </c>
      <c r="X621" s="24">
        <v>-218852.49414908822</v>
      </c>
      <c r="Y621" s="24">
        <v>-218852.49414908822</v>
      </c>
      <c r="Z621" s="24">
        <v>-215049.99999999997</v>
      </c>
      <c r="AA621" s="24">
        <v>-215049.99999999997</v>
      </c>
      <c r="AB621" s="24">
        <f t="shared" si="75"/>
        <v>-215049.99999999997</v>
      </c>
      <c r="AC621">
        <v>1.0176819072266368</v>
      </c>
      <c r="AD621">
        <v>0</v>
      </c>
      <c r="AE621" s="22">
        <v>60000000</v>
      </c>
      <c r="AF621" s="25">
        <v>1.4024999999999999E-2</v>
      </c>
      <c r="AG621" s="26">
        <v>0</v>
      </c>
      <c r="AH621" s="27">
        <v>1</v>
      </c>
      <c r="AI621" s="27" t="s">
        <v>103</v>
      </c>
      <c r="AJ621" t="s">
        <v>103</v>
      </c>
      <c r="AK621" t="s">
        <v>78</v>
      </c>
    </row>
    <row r="622" spans="1:37" ht="15" customHeight="1" x14ac:dyDescent="0.25">
      <c r="A622">
        <v>146784</v>
      </c>
      <c r="B622" t="s">
        <v>927</v>
      </c>
      <c r="C622" t="s">
        <v>928</v>
      </c>
      <c r="D622">
        <v>368</v>
      </c>
      <c r="E622" t="s">
        <v>74</v>
      </c>
      <c r="F622" t="s">
        <v>803</v>
      </c>
      <c r="G622" t="s">
        <v>804</v>
      </c>
      <c r="H622" t="s">
        <v>762</v>
      </c>
      <c r="J622" s="21">
        <v>45989</v>
      </c>
      <c r="K622" s="21">
        <v>46080</v>
      </c>
      <c r="L622" s="21">
        <v>46080</v>
      </c>
      <c r="M622" s="22">
        <v>60000000</v>
      </c>
      <c r="N622" t="s">
        <v>78</v>
      </c>
      <c r="O622">
        <v>1.4024999999999999E-2</v>
      </c>
      <c r="P622" t="s">
        <v>80</v>
      </c>
      <c r="R622" s="21">
        <v>46080</v>
      </c>
      <c r="S622" s="21">
        <v>45989</v>
      </c>
      <c r="T622" s="21">
        <v>46080</v>
      </c>
      <c r="U622" s="21">
        <v>46080</v>
      </c>
      <c r="V622" s="23">
        <v>0.25277777777777777</v>
      </c>
      <c r="W622">
        <v>91</v>
      </c>
      <c r="X622" s="24">
        <v>-216750.7236293632</v>
      </c>
      <c r="Y622" s="24">
        <v>-216750.7236293632</v>
      </c>
      <c r="Z622" s="24">
        <v>-212712.5</v>
      </c>
      <c r="AA622" s="24">
        <v>-212712.5</v>
      </c>
      <c r="AB622" s="24">
        <f t="shared" si="75"/>
        <v>-212712.5</v>
      </c>
      <c r="AC622">
        <v>1.0189844208937566</v>
      </c>
      <c r="AD622">
        <v>0</v>
      </c>
      <c r="AE622" s="22">
        <v>60000000</v>
      </c>
      <c r="AF622" s="25">
        <v>1.4024999999999999E-2</v>
      </c>
      <c r="AG622" s="26">
        <v>0</v>
      </c>
      <c r="AH622" s="27">
        <v>1</v>
      </c>
      <c r="AI622" s="27" t="s">
        <v>103</v>
      </c>
      <c r="AJ622" t="s">
        <v>103</v>
      </c>
      <c r="AK622" t="s">
        <v>78</v>
      </c>
    </row>
    <row r="623" spans="1:37" ht="15" customHeight="1" x14ac:dyDescent="0.25">
      <c r="A623">
        <v>146785</v>
      </c>
      <c r="B623" t="s">
        <v>929</v>
      </c>
      <c r="C623" t="s">
        <v>928</v>
      </c>
      <c r="D623">
        <v>368</v>
      </c>
      <c r="E623" t="s">
        <v>74</v>
      </c>
      <c r="F623" t="s">
        <v>803</v>
      </c>
      <c r="G623" t="s">
        <v>804</v>
      </c>
      <c r="H623" t="s">
        <v>762</v>
      </c>
      <c r="I623" s="21">
        <v>45348</v>
      </c>
      <c r="J623" s="21">
        <v>45350</v>
      </c>
      <c r="K623" s="21">
        <v>45440</v>
      </c>
      <c r="L623" s="21">
        <v>45440</v>
      </c>
      <c r="M623" s="22">
        <v>60000000</v>
      </c>
      <c r="N623" t="s">
        <v>78</v>
      </c>
      <c r="O623" t="s">
        <v>806</v>
      </c>
      <c r="P623" t="s">
        <v>80</v>
      </c>
      <c r="R623" s="21">
        <v>45348</v>
      </c>
      <c r="S623" s="21">
        <v>45350</v>
      </c>
      <c r="T623" s="21">
        <v>45440</v>
      </c>
      <c r="U623" s="21">
        <v>45440</v>
      </c>
      <c r="V623" s="23">
        <v>0.25</v>
      </c>
      <c r="W623">
        <v>90</v>
      </c>
      <c r="X623" s="24">
        <v>284467.69358949305</v>
      </c>
      <c r="Y623" s="24">
        <v>284467.69358949305</v>
      </c>
      <c r="Z623" s="24">
        <v>281690.4703809265</v>
      </c>
      <c r="AA623" s="24">
        <v>281690.4703809265</v>
      </c>
      <c r="AB623" s="24">
        <f t="shared" ref="AB623:AB630" si="76">IF(AA623&lt;0,0,AA623)</f>
        <v>281690.4703809265</v>
      </c>
      <c r="AC623">
        <v>1.0098591308566844</v>
      </c>
      <c r="AD623">
        <v>0</v>
      </c>
      <c r="AE623" s="22">
        <v>60000000</v>
      </c>
      <c r="AF623" s="25">
        <v>1.8779364692061762E-2</v>
      </c>
      <c r="AG623" s="26">
        <v>0</v>
      </c>
      <c r="AH623" s="27">
        <v>1</v>
      </c>
      <c r="AI623" s="27" t="s">
        <v>103</v>
      </c>
      <c r="AJ623" t="s">
        <v>103</v>
      </c>
      <c r="AK623" t="s">
        <v>78</v>
      </c>
    </row>
    <row r="624" spans="1:37" ht="15" customHeight="1" x14ac:dyDescent="0.25">
      <c r="A624">
        <v>146786</v>
      </c>
      <c r="B624" t="s">
        <v>929</v>
      </c>
      <c r="C624" t="s">
        <v>928</v>
      </c>
      <c r="D624">
        <v>368</v>
      </c>
      <c r="E624" t="s">
        <v>74</v>
      </c>
      <c r="F624" t="s">
        <v>803</v>
      </c>
      <c r="G624" t="s">
        <v>804</v>
      </c>
      <c r="H624" t="s">
        <v>762</v>
      </c>
      <c r="I624" s="21">
        <v>45436</v>
      </c>
      <c r="J624" s="21">
        <v>45440</v>
      </c>
      <c r="K624" s="21">
        <v>45532</v>
      </c>
      <c r="L624" s="21">
        <v>45532</v>
      </c>
      <c r="M624" s="22">
        <v>60000000</v>
      </c>
      <c r="N624" t="s">
        <v>78</v>
      </c>
      <c r="O624" t="s">
        <v>806</v>
      </c>
      <c r="P624" t="s">
        <v>80</v>
      </c>
      <c r="R624" s="21">
        <v>45436</v>
      </c>
      <c r="S624" s="21">
        <v>45440</v>
      </c>
      <c r="T624" s="21">
        <v>45532</v>
      </c>
      <c r="U624" s="21">
        <v>45532</v>
      </c>
      <c r="V624" s="23">
        <v>0.25555555555555554</v>
      </c>
      <c r="W624">
        <v>92</v>
      </c>
      <c r="X624" s="24">
        <v>289344.33434245485</v>
      </c>
      <c r="Y624" s="24">
        <v>289344.33434245485</v>
      </c>
      <c r="Z624" s="24">
        <v>286149.23638397909</v>
      </c>
      <c r="AA624" s="24">
        <v>286149.23638397909</v>
      </c>
      <c r="AB624" s="24">
        <f t="shared" si="76"/>
        <v>286149.23638397909</v>
      </c>
      <c r="AC624">
        <v>1.0111658447838328</v>
      </c>
      <c r="AD624">
        <v>0</v>
      </c>
      <c r="AE624" s="22">
        <v>60000000</v>
      </c>
      <c r="AF624" s="25">
        <v>1.8661906720694288E-2</v>
      </c>
      <c r="AG624" s="26">
        <v>0</v>
      </c>
      <c r="AH624" s="27">
        <v>1</v>
      </c>
      <c r="AI624" s="27" t="s">
        <v>103</v>
      </c>
      <c r="AJ624" t="s">
        <v>103</v>
      </c>
      <c r="AK624" t="s">
        <v>78</v>
      </c>
    </row>
    <row r="625" spans="1:37" ht="15" customHeight="1" x14ac:dyDescent="0.25">
      <c r="A625">
        <v>146787</v>
      </c>
      <c r="B625" t="s">
        <v>929</v>
      </c>
      <c r="C625" t="s">
        <v>928</v>
      </c>
      <c r="D625">
        <v>368</v>
      </c>
      <c r="E625" t="s">
        <v>74</v>
      </c>
      <c r="F625" t="s">
        <v>803</v>
      </c>
      <c r="G625" t="s">
        <v>804</v>
      </c>
      <c r="H625" t="s">
        <v>762</v>
      </c>
      <c r="I625" s="21">
        <v>45530</v>
      </c>
      <c r="J625" s="21">
        <v>45532</v>
      </c>
      <c r="K625" s="21">
        <v>45624</v>
      </c>
      <c r="L625" s="21">
        <v>45624</v>
      </c>
      <c r="M625" s="22">
        <v>60000000</v>
      </c>
      <c r="N625" t="s">
        <v>78</v>
      </c>
      <c r="O625" t="s">
        <v>806</v>
      </c>
      <c r="P625" t="s">
        <v>80</v>
      </c>
      <c r="R625" s="21">
        <v>45530</v>
      </c>
      <c r="S625" s="21">
        <v>45532</v>
      </c>
      <c r="T625" s="21">
        <v>45624</v>
      </c>
      <c r="U625" s="21">
        <v>45624</v>
      </c>
      <c r="V625" s="23">
        <v>0.25555555555555554</v>
      </c>
      <c r="W625">
        <v>92</v>
      </c>
      <c r="X625" s="24">
        <v>275795.21734275256</v>
      </c>
      <c r="Y625" s="24">
        <v>275795.21734275256</v>
      </c>
      <c r="Z625" s="24">
        <v>272397.26587364729</v>
      </c>
      <c r="AA625" s="24">
        <v>272397.26587364729</v>
      </c>
      <c r="AB625" s="24">
        <f t="shared" si="76"/>
        <v>272397.26587364729</v>
      </c>
      <c r="AC625">
        <v>1.0124742495421426</v>
      </c>
      <c r="AD625">
        <v>0</v>
      </c>
      <c r="AE625" s="22">
        <v>60000000</v>
      </c>
      <c r="AF625" s="25">
        <v>1.7765039078716131E-2</v>
      </c>
      <c r="AG625" s="26">
        <v>0</v>
      </c>
      <c r="AH625" s="27">
        <v>1</v>
      </c>
      <c r="AI625" s="27" t="s">
        <v>103</v>
      </c>
      <c r="AJ625" t="s">
        <v>103</v>
      </c>
      <c r="AK625" t="s">
        <v>78</v>
      </c>
    </row>
    <row r="626" spans="1:37" ht="15" customHeight="1" x14ac:dyDescent="0.25">
      <c r="A626">
        <v>146788</v>
      </c>
      <c r="B626" t="s">
        <v>929</v>
      </c>
      <c r="C626" t="s">
        <v>928</v>
      </c>
      <c r="D626">
        <v>368</v>
      </c>
      <c r="E626" t="s">
        <v>74</v>
      </c>
      <c r="F626" t="s">
        <v>803</v>
      </c>
      <c r="G626" t="s">
        <v>804</v>
      </c>
      <c r="H626" t="s">
        <v>762</v>
      </c>
      <c r="I626" s="21">
        <v>45622</v>
      </c>
      <c r="J626" s="21">
        <v>45624</v>
      </c>
      <c r="K626" s="21">
        <v>45716</v>
      </c>
      <c r="L626" s="21">
        <v>45716</v>
      </c>
      <c r="M626" s="22">
        <v>60000000</v>
      </c>
      <c r="N626" t="s">
        <v>78</v>
      </c>
      <c r="O626" t="s">
        <v>806</v>
      </c>
      <c r="P626" t="s">
        <v>80</v>
      </c>
      <c r="R626" s="21">
        <v>45622</v>
      </c>
      <c r="S626" s="21">
        <v>45624</v>
      </c>
      <c r="T626" s="21">
        <v>45716</v>
      </c>
      <c r="U626" s="21">
        <v>45716</v>
      </c>
      <c r="V626" s="23">
        <v>0.25555555555555554</v>
      </c>
      <c r="W626">
        <v>92</v>
      </c>
      <c r="X626" s="24">
        <v>264404.04358901252</v>
      </c>
      <c r="Y626" s="24">
        <v>264404.04358901252</v>
      </c>
      <c r="Z626" s="24">
        <v>260808.96226906352</v>
      </c>
      <c r="AA626" s="24">
        <v>260808.96226906352</v>
      </c>
      <c r="AB626" s="24">
        <f t="shared" si="76"/>
        <v>260808.96226906352</v>
      </c>
      <c r="AC626">
        <v>1.0137843473194765</v>
      </c>
      <c r="AD626">
        <v>0</v>
      </c>
      <c r="AE626" s="22">
        <v>60000000</v>
      </c>
      <c r="AF626" s="25">
        <v>1.7009280147982402E-2</v>
      </c>
      <c r="AG626" s="26">
        <v>0</v>
      </c>
      <c r="AH626" s="27">
        <v>1</v>
      </c>
      <c r="AI626" s="27" t="s">
        <v>103</v>
      </c>
      <c r="AJ626" t="s">
        <v>103</v>
      </c>
      <c r="AK626" t="s">
        <v>78</v>
      </c>
    </row>
    <row r="627" spans="1:37" ht="15" customHeight="1" x14ac:dyDescent="0.25">
      <c r="A627">
        <v>146789</v>
      </c>
      <c r="B627" t="s">
        <v>929</v>
      </c>
      <c r="C627" t="s">
        <v>928</v>
      </c>
      <c r="D627">
        <v>368</v>
      </c>
      <c r="E627" t="s">
        <v>74</v>
      </c>
      <c r="F627" t="s">
        <v>803</v>
      </c>
      <c r="G627" t="s">
        <v>804</v>
      </c>
      <c r="H627" t="s">
        <v>762</v>
      </c>
      <c r="I627" s="21">
        <v>45714</v>
      </c>
      <c r="J627" s="21">
        <v>45716</v>
      </c>
      <c r="K627" s="21">
        <v>45805</v>
      </c>
      <c r="L627" s="21">
        <v>45805</v>
      </c>
      <c r="M627" s="22">
        <v>60000000</v>
      </c>
      <c r="N627" t="s">
        <v>78</v>
      </c>
      <c r="O627" t="s">
        <v>806</v>
      </c>
      <c r="P627" t="s">
        <v>80</v>
      </c>
      <c r="R627" s="21">
        <v>45714</v>
      </c>
      <c r="S627" s="21">
        <v>45716</v>
      </c>
      <c r="T627" s="21">
        <v>45805</v>
      </c>
      <c r="U627" s="21">
        <v>45805</v>
      </c>
      <c r="V627" s="23">
        <v>0.24722222222222223</v>
      </c>
      <c r="W627">
        <v>89</v>
      </c>
      <c r="X627" s="24">
        <v>257592.01126783405</v>
      </c>
      <c r="Y627" s="24">
        <v>257592.01126783405</v>
      </c>
      <c r="Z627" s="24">
        <v>253771.89720361406</v>
      </c>
      <c r="AA627" s="24">
        <v>253771.89720361406</v>
      </c>
      <c r="AB627" s="24">
        <f t="shared" si="76"/>
        <v>253771.89720361406</v>
      </c>
      <c r="AC627">
        <v>1.0150533376875648</v>
      </c>
      <c r="AD627">
        <v>0</v>
      </c>
      <c r="AE627" s="22">
        <v>60000000</v>
      </c>
      <c r="AF627" s="25">
        <v>1.7108217789007688E-2</v>
      </c>
      <c r="AG627" s="26">
        <v>0</v>
      </c>
      <c r="AH627" s="27">
        <v>1</v>
      </c>
      <c r="AI627" s="27" t="s">
        <v>103</v>
      </c>
      <c r="AJ627" t="s">
        <v>103</v>
      </c>
      <c r="AK627" t="s">
        <v>78</v>
      </c>
    </row>
    <row r="628" spans="1:37" ht="15" customHeight="1" x14ac:dyDescent="0.25">
      <c r="A628">
        <v>146790</v>
      </c>
      <c r="B628" t="s">
        <v>929</v>
      </c>
      <c r="C628" t="s">
        <v>928</v>
      </c>
      <c r="D628">
        <v>368</v>
      </c>
      <c r="E628" t="s">
        <v>74</v>
      </c>
      <c r="F628" t="s">
        <v>803</v>
      </c>
      <c r="G628" t="s">
        <v>804</v>
      </c>
      <c r="H628" t="s">
        <v>762</v>
      </c>
      <c r="I628" s="21">
        <v>45803</v>
      </c>
      <c r="J628" s="21">
        <v>45805</v>
      </c>
      <c r="K628" s="21">
        <v>45897</v>
      </c>
      <c r="L628" s="21">
        <v>45897</v>
      </c>
      <c r="M628" s="22">
        <v>60000000</v>
      </c>
      <c r="N628" t="s">
        <v>78</v>
      </c>
      <c r="O628" t="s">
        <v>806</v>
      </c>
      <c r="P628" t="s">
        <v>80</v>
      </c>
      <c r="R628" s="21">
        <v>45803</v>
      </c>
      <c r="S628" s="21">
        <v>45805</v>
      </c>
      <c r="T628" s="21">
        <v>45897</v>
      </c>
      <c r="U628" s="21">
        <v>45897</v>
      </c>
      <c r="V628" s="23">
        <v>0.25555555555555554</v>
      </c>
      <c r="W628">
        <v>92</v>
      </c>
      <c r="X628" s="24">
        <v>280991.59922801505</v>
      </c>
      <c r="Y628" s="24">
        <v>280991.59922801505</v>
      </c>
      <c r="Z628" s="24">
        <v>276466.73108316481</v>
      </c>
      <c r="AA628" s="24">
        <v>276466.73108316481</v>
      </c>
      <c r="AB628" s="24">
        <f t="shared" si="76"/>
        <v>276466.73108316481</v>
      </c>
      <c r="AC628">
        <v>1.0163667726931278</v>
      </c>
      <c r="AD628">
        <v>0</v>
      </c>
      <c r="AE628" s="22">
        <v>60000000</v>
      </c>
      <c r="AF628" s="25">
        <v>1.8030438983684661E-2</v>
      </c>
      <c r="AG628" s="26">
        <v>0</v>
      </c>
      <c r="AH628" s="27">
        <v>1</v>
      </c>
      <c r="AI628" s="27" t="s">
        <v>103</v>
      </c>
      <c r="AJ628" t="s">
        <v>103</v>
      </c>
      <c r="AK628" t="s">
        <v>78</v>
      </c>
    </row>
    <row r="629" spans="1:37" ht="15" customHeight="1" x14ac:dyDescent="0.25">
      <c r="A629">
        <v>146791</v>
      </c>
      <c r="B629" t="s">
        <v>929</v>
      </c>
      <c r="C629" t="s">
        <v>928</v>
      </c>
      <c r="D629">
        <v>368</v>
      </c>
      <c r="E629" t="s">
        <v>74</v>
      </c>
      <c r="F629" t="s">
        <v>803</v>
      </c>
      <c r="G629" t="s">
        <v>804</v>
      </c>
      <c r="H629" t="s">
        <v>762</v>
      </c>
      <c r="I629" s="21">
        <v>45895</v>
      </c>
      <c r="J629" s="21">
        <v>45897</v>
      </c>
      <c r="K629" s="21">
        <v>45989</v>
      </c>
      <c r="L629" s="21">
        <v>45989</v>
      </c>
      <c r="M629" s="22">
        <v>60000000</v>
      </c>
      <c r="N629" t="s">
        <v>78</v>
      </c>
      <c r="O629" t="s">
        <v>806</v>
      </c>
      <c r="P629" t="s">
        <v>80</v>
      </c>
      <c r="R629" s="21">
        <v>45895</v>
      </c>
      <c r="S629" s="21">
        <v>45897</v>
      </c>
      <c r="T629" s="21">
        <v>45989</v>
      </c>
      <c r="U629" s="21">
        <v>45989</v>
      </c>
      <c r="V629" s="23">
        <v>0.25555555555555554</v>
      </c>
      <c r="W629">
        <v>92</v>
      </c>
      <c r="X629" s="24">
        <v>299219.84529367927</v>
      </c>
      <c r="Y629" s="24">
        <v>299219.84529367927</v>
      </c>
      <c r="Z629" s="24">
        <v>294020.99336629291</v>
      </c>
      <c r="AA629" s="24">
        <v>294020.99336629291</v>
      </c>
      <c r="AB629" s="24">
        <f t="shared" si="76"/>
        <v>294020.99336629291</v>
      </c>
      <c r="AC629">
        <v>1.0176819072266368</v>
      </c>
      <c r="AD629">
        <v>0</v>
      </c>
      <c r="AE629" s="22">
        <v>60000000</v>
      </c>
      <c r="AF629" s="25">
        <v>1.9175282176062586E-2</v>
      </c>
      <c r="AG629" s="26">
        <v>0</v>
      </c>
      <c r="AH629" s="27">
        <v>1</v>
      </c>
      <c r="AI629" s="27" t="s">
        <v>103</v>
      </c>
      <c r="AJ629" t="s">
        <v>103</v>
      </c>
      <c r="AK629" t="s">
        <v>78</v>
      </c>
    </row>
    <row r="630" spans="1:37" ht="15" customHeight="1" x14ac:dyDescent="0.25">
      <c r="A630">
        <v>146792</v>
      </c>
      <c r="B630" t="s">
        <v>929</v>
      </c>
      <c r="C630" t="s">
        <v>928</v>
      </c>
      <c r="D630">
        <v>368</v>
      </c>
      <c r="E630" t="s">
        <v>74</v>
      </c>
      <c r="F630" t="s">
        <v>803</v>
      </c>
      <c r="G630" t="s">
        <v>804</v>
      </c>
      <c r="H630" t="s">
        <v>762</v>
      </c>
      <c r="I630" s="21">
        <v>45987</v>
      </c>
      <c r="J630" s="21">
        <v>45989</v>
      </c>
      <c r="K630" s="21">
        <v>46080</v>
      </c>
      <c r="L630" s="21">
        <v>46080</v>
      </c>
      <c r="M630" s="22">
        <v>60000000</v>
      </c>
      <c r="N630" t="s">
        <v>78</v>
      </c>
      <c r="O630" t="s">
        <v>806</v>
      </c>
      <c r="P630" t="s">
        <v>80</v>
      </c>
      <c r="R630" s="21">
        <v>45987</v>
      </c>
      <c r="S630" s="21">
        <v>45989</v>
      </c>
      <c r="T630" s="21">
        <v>46080</v>
      </c>
      <c r="U630" s="21">
        <v>46080</v>
      </c>
      <c r="V630" s="23">
        <v>0.25277777777777777</v>
      </c>
      <c r="W630">
        <v>91</v>
      </c>
      <c r="X630" s="24">
        <v>309675.70606366073</v>
      </c>
      <c r="Y630" s="24">
        <v>309675.70606366073</v>
      </c>
      <c r="Z630" s="24">
        <v>303906.22242491454</v>
      </c>
      <c r="AA630" s="24">
        <v>303906.22242491454</v>
      </c>
      <c r="AB630" s="24">
        <f t="shared" si="76"/>
        <v>303906.22242491454</v>
      </c>
      <c r="AC630">
        <v>1.0189844208937566</v>
      </c>
      <c r="AD630">
        <v>0</v>
      </c>
      <c r="AE630" s="22">
        <v>60000000</v>
      </c>
      <c r="AF630" s="25">
        <v>2.0037772907137222E-2</v>
      </c>
      <c r="AG630" s="26">
        <v>0</v>
      </c>
      <c r="AH630" s="27">
        <v>1</v>
      </c>
      <c r="AI630" s="27" t="s">
        <v>103</v>
      </c>
      <c r="AJ630" t="s">
        <v>103</v>
      </c>
      <c r="AK630" t="s">
        <v>78</v>
      </c>
    </row>
    <row r="631" spans="1:37" ht="15" customHeight="1" x14ac:dyDescent="0.25">
      <c r="A631">
        <v>179648</v>
      </c>
      <c r="B631" t="s">
        <v>930</v>
      </c>
      <c r="C631" t="s">
        <v>931</v>
      </c>
      <c r="D631">
        <v>369</v>
      </c>
      <c r="E631" t="s">
        <v>74</v>
      </c>
      <c r="F631" t="s">
        <v>803</v>
      </c>
      <c r="G631" t="s">
        <v>804</v>
      </c>
      <c r="H631" t="s">
        <v>774</v>
      </c>
      <c r="J631" s="21">
        <v>45379</v>
      </c>
      <c r="K631" s="21">
        <v>45471</v>
      </c>
      <c r="L631" s="21">
        <v>45471</v>
      </c>
      <c r="M631" s="22">
        <v>100000000</v>
      </c>
      <c r="N631" t="s">
        <v>78</v>
      </c>
      <c r="O631">
        <v>1.452E-2</v>
      </c>
      <c r="P631" t="s">
        <v>80</v>
      </c>
      <c r="R631" s="21">
        <v>45471</v>
      </c>
      <c r="S631" s="21">
        <v>45379</v>
      </c>
      <c r="T631" s="21">
        <v>45471</v>
      </c>
      <c r="U631" s="21">
        <v>45471</v>
      </c>
      <c r="V631" s="23">
        <v>0.25555555555555554</v>
      </c>
      <c r="W631">
        <v>92</v>
      </c>
      <c r="X631" s="24">
        <v>-374888.37425104593</v>
      </c>
      <c r="Y631" s="24">
        <v>-374888.37425104593</v>
      </c>
      <c r="Z631" s="24">
        <v>-371066.66666666663</v>
      </c>
      <c r="AA631" s="24">
        <v>-371066.66666666663</v>
      </c>
      <c r="AB631" s="24">
        <f t="shared" ref="AB631:AB638" si="77">AA631</f>
        <v>-371066.66666666663</v>
      </c>
      <c r="AC631">
        <v>1.0102992478917876</v>
      </c>
      <c r="AD631">
        <v>0</v>
      </c>
      <c r="AE631" s="22">
        <v>100000000</v>
      </c>
      <c r="AF631" s="25">
        <v>1.452E-2</v>
      </c>
      <c r="AG631" s="26">
        <v>0</v>
      </c>
      <c r="AH631" s="27">
        <v>1</v>
      </c>
      <c r="AI631" s="27" t="s">
        <v>103</v>
      </c>
      <c r="AJ631" t="s">
        <v>103</v>
      </c>
      <c r="AK631" t="s">
        <v>78</v>
      </c>
    </row>
    <row r="632" spans="1:37" ht="15" customHeight="1" x14ac:dyDescent="0.25">
      <c r="A632">
        <v>179649</v>
      </c>
      <c r="B632" t="s">
        <v>930</v>
      </c>
      <c r="C632" t="s">
        <v>931</v>
      </c>
      <c r="D632">
        <v>369</v>
      </c>
      <c r="E632" t="s">
        <v>74</v>
      </c>
      <c r="F632" t="s">
        <v>803</v>
      </c>
      <c r="G632" t="s">
        <v>804</v>
      </c>
      <c r="H632" t="s">
        <v>774</v>
      </c>
      <c r="J632" s="21">
        <v>45471</v>
      </c>
      <c r="K632" s="21">
        <v>45565</v>
      </c>
      <c r="L632" s="21">
        <v>45565</v>
      </c>
      <c r="M632" s="22">
        <v>100000000</v>
      </c>
      <c r="N632" t="s">
        <v>78</v>
      </c>
      <c r="O632">
        <v>1.452E-2</v>
      </c>
      <c r="P632" t="s">
        <v>80</v>
      </c>
      <c r="R632" s="21">
        <v>45565</v>
      </c>
      <c r="S632" s="21">
        <v>45471</v>
      </c>
      <c r="T632" s="21">
        <v>45565</v>
      </c>
      <c r="U632" s="21">
        <v>45565</v>
      </c>
      <c r="V632" s="23">
        <v>0.26111111111111113</v>
      </c>
      <c r="W632">
        <v>94</v>
      </c>
      <c r="X632" s="24">
        <v>-383544.53802517446</v>
      </c>
      <c r="Y632" s="24">
        <v>-383544.53802517446</v>
      </c>
      <c r="Z632" s="24">
        <v>-379133.33333333337</v>
      </c>
      <c r="AA632" s="24">
        <v>-379133.33333333337</v>
      </c>
      <c r="AB632" s="24">
        <f t="shared" si="77"/>
        <v>-379133.33333333337</v>
      </c>
      <c r="AC632">
        <v>1.0116349692944639</v>
      </c>
      <c r="AD632">
        <v>0</v>
      </c>
      <c r="AE632" s="22">
        <v>100000000</v>
      </c>
      <c r="AF632" s="25">
        <v>1.452E-2</v>
      </c>
      <c r="AG632" s="26">
        <v>0</v>
      </c>
      <c r="AH632" s="27">
        <v>1</v>
      </c>
      <c r="AI632" s="27" t="s">
        <v>103</v>
      </c>
      <c r="AJ632" t="s">
        <v>103</v>
      </c>
      <c r="AK632" t="s">
        <v>78</v>
      </c>
    </row>
    <row r="633" spans="1:37" ht="15" customHeight="1" x14ac:dyDescent="0.25">
      <c r="A633">
        <v>179650</v>
      </c>
      <c r="B633" t="s">
        <v>930</v>
      </c>
      <c r="C633" t="s">
        <v>931</v>
      </c>
      <c r="D633">
        <v>369</v>
      </c>
      <c r="E633" t="s">
        <v>74</v>
      </c>
      <c r="F633" t="s">
        <v>803</v>
      </c>
      <c r="G633" t="s">
        <v>804</v>
      </c>
      <c r="H633" t="s">
        <v>774</v>
      </c>
      <c r="J633" s="21">
        <v>45565</v>
      </c>
      <c r="K633" s="21">
        <v>45656</v>
      </c>
      <c r="L633" s="21">
        <v>45656</v>
      </c>
      <c r="M633" s="22">
        <v>100000000</v>
      </c>
      <c r="N633" t="s">
        <v>78</v>
      </c>
      <c r="O633">
        <v>1.452E-2</v>
      </c>
      <c r="P633" t="s">
        <v>80</v>
      </c>
      <c r="R633" s="21">
        <v>45656</v>
      </c>
      <c r="S633" s="21">
        <v>45565</v>
      </c>
      <c r="T633" s="21">
        <v>45656</v>
      </c>
      <c r="U633" s="21">
        <v>45656</v>
      </c>
      <c r="V633" s="23">
        <v>0.25277777777777777</v>
      </c>
      <c r="W633">
        <v>91</v>
      </c>
      <c r="X633" s="24">
        <v>-371778.98022200377</v>
      </c>
      <c r="Y633" s="24">
        <v>-371778.98022200377</v>
      </c>
      <c r="Z633" s="24">
        <v>-367033.33333333331</v>
      </c>
      <c r="AA633" s="24">
        <v>-367033.33333333331</v>
      </c>
      <c r="AB633" s="24">
        <f t="shared" si="77"/>
        <v>-367033.33333333331</v>
      </c>
      <c r="AC633">
        <v>1.0129297435891484</v>
      </c>
      <c r="AD633">
        <v>0</v>
      </c>
      <c r="AE633" s="22">
        <v>100000000</v>
      </c>
      <c r="AF633" s="25">
        <v>1.452E-2</v>
      </c>
      <c r="AG633" s="26">
        <v>0</v>
      </c>
      <c r="AH633" s="27">
        <v>1</v>
      </c>
      <c r="AI633" s="27" t="s">
        <v>103</v>
      </c>
      <c r="AJ633" t="s">
        <v>103</v>
      </c>
      <c r="AK633" t="s">
        <v>78</v>
      </c>
    </row>
    <row r="634" spans="1:37" ht="15" customHeight="1" x14ac:dyDescent="0.25">
      <c r="A634">
        <v>179651</v>
      </c>
      <c r="B634" t="s">
        <v>930</v>
      </c>
      <c r="C634" t="s">
        <v>931</v>
      </c>
      <c r="D634">
        <v>369</v>
      </c>
      <c r="E634" t="s">
        <v>74</v>
      </c>
      <c r="F634" t="s">
        <v>803</v>
      </c>
      <c r="G634" t="s">
        <v>804</v>
      </c>
      <c r="H634" t="s">
        <v>774</v>
      </c>
      <c r="J634" s="21">
        <v>45656</v>
      </c>
      <c r="K634" s="21">
        <v>45744</v>
      </c>
      <c r="L634" s="21">
        <v>45744</v>
      </c>
      <c r="M634" s="22">
        <v>100000000</v>
      </c>
      <c r="N634" t="s">
        <v>78</v>
      </c>
      <c r="O634">
        <v>1.452E-2</v>
      </c>
      <c r="P634" t="s">
        <v>80</v>
      </c>
      <c r="R634" s="21">
        <v>45744</v>
      </c>
      <c r="S634" s="21">
        <v>45656</v>
      </c>
      <c r="T634" s="21">
        <v>45744</v>
      </c>
      <c r="U634" s="21">
        <v>45744</v>
      </c>
      <c r="V634" s="23">
        <v>0.24444444444444444</v>
      </c>
      <c r="W634">
        <v>88</v>
      </c>
      <c r="X634" s="24">
        <v>-359967.49800584052</v>
      </c>
      <c r="Y634" s="24">
        <v>-359967.49800584052</v>
      </c>
      <c r="Z634" s="24">
        <v>-354933.33333333331</v>
      </c>
      <c r="AA634" s="24">
        <v>-354933.33333333331</v>
      </c>
      <c r="AB634" s="24">
        <f t="shared" si="77"/>
        <v>-354933.33333333331</v>
      </c>
      <c r="AC634">
        <v>1.0141834091073645</v>
      </c>
      <c r="AD634">
        <v>0</v>
      </c>
      <c r="AE634" s="22">
        <v>100000000</v>
      </c>
      <c r="AF634" s="25">
        <v>1.452E-2</v>
      </c>
      <c r="AG634" s="26">
        <v>0</v>
      </c>
      <c r="AH634" s="27">
        <v>1</v>
      </c>
      <c r="AI634" s="27" t="s">
        <v>103</v>
      </c>
      <c r="AJ634" t="s">
        <v>103</v>
      </c>
      <c r="AK634" t="s">
        <v>78</v>
      </c>
    </row>
    <row r="635" spans="1:37" ht="15" customHeight="1" x14ac:dyDescent="0.25">
      <c r="A635">
        <v>179652</v>
      </c>
      <c r="B635" t="s">
        <v>930</v>
      </c>
      <c r="C635" t="s">
        <v>931</v>
      </c>
      <c r="D635">
        <v>369</v>
      </c>
      <c r="E635" t="s">
        <v>74</v>
      </c>
      <c r="F635" t="s">
        <v>803</v>
      </c>
      <c r="G635" t="s">
        <v>804</v>
      </c>
      <c r="H635" t="s">
        <v>774</v>
      </c>
      <c r="J635" s="21">
        <v>45744</v>
      </c>
      <c r="K635" s="21">
        <v>45838</v>
      </c>
      <c r="L635" s="21">
        <v>45838</v>
      </c>
      <c r="M635" s="22">
        <v>100000000</v>
      </c>
      <c r="N635" t="s">
        <v>78</v>
      </c>
      <c r="O635">
        <v>1.452E-2</v>
      </c>
      <c r="P635" t="s">
        <v>80</v>
      </c>
      <c r="R635" s="21">
        <v>45838</v>
      </c>
      <c r="S635" s="21">
        <v>45744</v>
      </c>
      <c r="T635" s="21">
        <v>45838</v>
      </c>
      <c r="U635" s="21">
        <v>45838</v>
      </c>
      <c r="V635" s="23">
        <v>0.26111111111111113</v>
      </c>
      <c r="W635">
        <v>94</v>
      </c>
      <c r="X635" s="24">
        <v>-385019.09996526543</v>
      </c>
      <c r="Y635" s="24">
        <v>-385019.09996526543</v>
      </c>
      <c r="Z635" s="24">
        <v>-379133.33333333337</v>
      </c>
      <c r="AA635" s="24">
        <v>-379133.33333333337</v>
      </c>
      <c r="AB635" s="24">
        <f t="shared" si="77"/>
        <v>-379133.33333333337</v>
      </c>
      <c r="AC635">
        <v>1.0155242657779111</v>
      </c>
      <c r="AD635">
        <v>0</v>
      </c>
      <c r="AE635" s="22">
        <v>100000000</v>
      </c>
      <c r="AF635" s="25">
        <v>1.452E-2</v>
      </c>
      <c r="AG635" s="26">
        <v>0</v>
      </c>
      <c r="AH635" s="27">
        <v>1</v>
      </c>
      <c r="AI635" s="27" t="s">
        <v>103</v>
      </c>
      <c r="AJ635" t="s">
        <v>103</v>
      </c>
      <c r="AK635" t="s">
        <v>78</v>
      </c>
    </row>
    <row r="636" spans="1:37" ht="15" customHeight="1" x14ac:dyDescent="0.25">
      <c r="A636">
        <v>179653</v>
      </c>
      <c r="B636" t="s">
        <v>930</v>
      </c>
      <c r="C636" t="s">
        <v>931</v>
      </c>
      <c r="D636">
        <v>369</v>
      </c>
      <c r="E636" t="s">
        <v>74</v>
      </c>
      <c r="F636" t="s">
        <v>803</v>
      </c>
      <c r="G636" t="s">
        <v>804</v>
      </c>
      <c r="H636" t="s">
        <v>774</v>
      </c>
      <c r="J636" s="21">
        <v>45838</v>
      </c>
      <c r="K636" s="21">
        <v>45929</v>
      </c>
      <c r="L636" s="21">
        <v>45929</v>
      </c>
      <c r="M636" s="22">
        <v>100000000</v>
      </c>
      <c r="N636" t="s">
        <v>78</v>
      </c>
      <c r="O636">
        <v>1.452E-2</v>
      </c>
      <c r="P636" t="s">
        <v>80</v>
      </c>
      <c r="R636" s="21">
        <v>45929</v>
      </c>
      <c r="S636" s="21">
        <v>45838</v>
      </c>
      <c r="T636" s="21">
        <v>45929</v>
      </c>
      <c r="U636" s="21">
        <v>45929</v>
      </c>
      <c r="V636" s="23">
        <v>0.25277777777777777</v>
      </c>
      <c r="W636">
        <v>91</v>
      </c>
      <c r="X636" s="24">
        <v>-373208.30870933883</v>
      </c>
      <c r="Y636" s="24">
        <v>-373208.30870933883</v>
      </c>
      <c r="Z636" s="24">
        <v>-367033.33333333331</v>
      </c>
      <c r="AA636" s="24">
        <v>-367033.33333333331</v>
      </c>
      <c r="AB636" s="24">
        <f t="shared" si="77"/>
        <v>-367033.33333333331</v>
      </c>
      <c r="AC636">
        <v>1.0168240179166439</v>
      </c>
      <c r="AD636">
        <v>0</v>
      </c>
      <c r="AE636" s="22">
        <v>100000000</v>
      </c>
      <c r="AF636" s="25">
        <v>1.452E-2</v>
      </c>
      <c r="AG636" s="26">
        <v>0</v>
      </c>
      <c r="AH636" s="27">
        <v>1</v>
      </c>
      <c r="AI636" s="27" t="s">
        <v>103</v>
      </c>
      <c r="AJ636" t="s">
        <v>103</v>
      </c>
      <c r="AK636" t="s">
        <v>78</v>
      </c>
    </row>
    <row r="637" spans="1:37" ht="15" customHeight="1" x14ac:dyDescent="0.25">
      <c r="A637">
        <v>179654</v>
      </c>
      <c r="B637" t="s">
        <v>930</v>
      </c>
      <c r="C637" t="s">
        <v>931</v>
      </c>
      <c r="D637">
        <v>369</v>
      </c>
      <c r="E637" t="s">
        <v>74</v>
      </c>
      <c r="F637" t="s">
        <v>803</v>
      </c>
      <c r="G637" t="s">
        <v>804</v>
      </c>
      <c r="H637" t="s">
        <v>774</v>
      </c>
      <c r="J637" s="21">
        <v>45929</v>
      </c>
      <c r="K637" s="21">
        <v>46020</v>
      </c>
      <c r="L637" s="21">
        <v>46020</v>
      </c>
      <c r="M637" s="22">
        <v>100000000</v>
      </c>
      <c r="N637" t="s">
        <v>78</v>
      </c>
      <c r="O637">
        <v>1.452E-2</v>
      </c>
      <c r="P637" t="s">
        <v>80</v>
      </c>
      <c r="R637" s="21">
        <v>46020</v>
      </c>
      <c r="S637" s="21">
        <v>45929</v>
      </c>
      <c r="T637" s="21">
        <v>46020</v>
      </c>
      <c r="U637" s="21">
        <v>46020</v>
      </c>
      <c r="V637" s="23">
        <v>0.25277777777777777</v>
      </c>
      <c r="W637">
        <v>91</v>
      </c>
      <c r="X637" s="24">
        <v>-373685.97164048144</v>
      </c>
      <c r="Y637" s="24">
        <v>-373685.97164048144</v>
      </c>
      <c r="Z637" s="24">
        <v>-367033.33333333331</v>
      </c>
      <c r="AA637" s="24">
        <v>-367033.33333333331</v>
      </c>
      <c r="AB637" s="24">
        <f t="shared" si="77"/>
        <v>-367033.33333333331</v>
      </c>
      <c r="AC637">
        <v>1.0181254335859089</v>
      </c>
      <c r="AD637">
        <v>0</v>
      </c>
      <c r="AE637" s="22">
        <v>100000000</v>
      </c>
      <c r="AF637" s="25">
        <v>1.452E-2</v>
      </c>
      <c r="AG637" s="26">
        <v>0</v>
      </c>
      <c r="AH637" s="27">
        <v>1</v>
      </c>
      <c r="AI637" s="27" t="s">
        <v>103</v>
      </c>
      <c r="AJ637" t="s">
        <v>103</v>
      </c>
      <c r="AK637" t="s">
        <v>78</v>
      </c>
    </row>
    <row r="638" spans="1:37" ht="15" customHeight="1" x14ac:dyDescent="0.25">
      <c r="A638">
        <v>179655</v>
      </c>
      <c r="B638" t="s">
        <v>930</v>
      </c>
      <c r="C638" t="s">
        <v>931</v>
      </c>
      <c r="D638">
        <v>369</v>
      </c>
      <c r="E638" t="s">
        <v>74</v>
      </c>
      <c r="F638" t="s">
        <v>803</v>
      </c>
      <c r="G638" t="s">
        <v>804</v>
      </c>
      <c r="H638" t="s">
        <v>774</v>
      </c>
      <c r="J638" s="21">
        <v>46020</v>
      </c>
      <c r="K638" s="21">
        <v>46111</v>
      </c>
      <c r="L638" s="21">
        <v>46111</v>
      </c>
      <c r="M638" s="22">
        <v>100000000</v>
      </c>
      <c r="N638" t="s">
        <v>78</v>
      </c>
      <c r="O638">
        <v>1.452E-2</v>
      </c>
      <c r="P638" t="s">
        <v>80</v>
      </c>
      <c r="R638" s="21">
        <v>46111</v>
      </c>
      <c r="S638" s="21">
        <v>46020</v>
      </c>
      <c r="T638" s="21">
        <v>46111</v>
      </c>
      <c r="U638" s="21">
        <v>46111</v>
      </c>
      <c r="V638" s="23">
        <v>0.25277777777777777</v>
      </c>
      <c r="W638">
        <v>91</v>
      </c>
      <c r="X638" s="24">
        <v>-374164.24592423986</v>
      </c>
      <c r="Y638" s="24">
        <v>-374164.24592423986</v>
      </c>
      <c r="Z638" s="24">
        <v>-367033.33333333331</v>
      </c>
      <c r="AA638" s="24">
        <v>-367033.33333333331</v>
      </c>
      <c r="AB638" s="24">
        <f t="shared" si="77"/>
        <v>-367033.33333333331</v>
      </c>
      <c r="AC638">
        <v>1.0194285149148303</v>
      </c>
      <c r="AD638">
        <v>0</v>
      </c>
      <c r="AE638" s="22">
        <v>100000000</v>
      </c>
      <c r="AF638" s="25">
        <v>1.452E-2</v>
      </c>
      <c r="AG638" s="26">
        <v>0</v>
      </c>
      <c r="AH638" s="27">
        <v>1</v>
      </c>
      <c r="AI638" s="27" t="s">
        <v>103</v>
      </c>
      <c r="AJ638" t="s">
        <v>103</v>
      </c>
      <c r="AK638" t="s">
        <v>78</v>
      </c>
    </row>
    <row r="639" spans="1:37" ht="15" customHeight="1" x14ac:dyDescent="0.25">
      <c r="A639">
        <v>179656</v>
      </c>
      <c r="B639" t="s">
        <v>932</v>
      </c>
      <c r="C639" t="s">
        <v>931</v>
      </c>
      <c r="D639">
        <v>369</v>
      </c>
      <c r="E639" t="s">
        <v>74</v>
      </c>
      <c r="F639" t="s">
        <v>803</v>
      </c>
      <c r="G639" t="s">
        <v>804</v>
      </c>
      <c r="H639" t="s">
        <v>774</v>
      </c>
      <c r="I639" s="21">
        <v>45377</v>
      </c>
      <c r="J639" s="21">
        <v>45379</v>
      </c>
      <c r="K639" s="21">
        <v>45471</v>
      </c>
      <c r="L639" s="21">
        <v>45471</v>
      </c>
      <c r="M639" s="22">
        <v>100000000</v>
      </c>
      <c r="N639" t="s">
        <v>78</v>
      </c>
      <c r="O639" t="s">
        <v>806</v>
      </c>
      <c r="P639" t="s">
        <v>80</v>
      </c>
      <c r="R639" s="21">
        <v>45377</v>
      </c>
      <c r="S639" s="21">
        <v>45379</v>
      </c>
      <c r="T639" s="21">
        <v>45471</v>
      </c>
      <c r="U639" s="21">
        <v>45471</v>
      </c>
      <c r="V639" s="23">
        <v>0.25555555555555554</v>
      </c>
      <c r="W639">
        <v>92</v>
      </c>
      <c r="X639" s="24">
        <v>484203.87388737802</v>
      </c>
      <c r="Y639" s="24">
        <v>484203.87388737802</v>
      </c>
      <c r="Z639" s="24">
        <v>479267.77625320054</v>
      </c>
      <c r="AA639" s="24">
        <v>479267.77625320054</v>
      </c>
      <c r="AB639" s="24">
        <f t="shared" ref="AB639:AB646" si="78">IF(AA639&lt;0,0,AA639)</f>
        <v>479267.77625320054</v>
      </c>
      <c r="AC639">
        <v>1.0102992478917876</v>
      </c>
      <c r="AD639">
        <v>0</v>
      </c>
      <c r="AE639" s="22">
        <v>100000000</v>
      </c>
      <c r="AF639" s="25">
        <v>1.875395646208176E-2</v>
      </c>
      <c r="AG639" s="26">
        <v>0</v>
      </c>
      <c r="AH639" s="27">
        <v>1</v>
      </c>
      <c r="AI639" s="27" t="s">
        <v>103</v>
      </c>
      <c r="AJ639" t="s">
        <v>103</v>
      </c>
      <c r="AK639" t="s">
        <v>78</v>
      </c>
    </row>
    <row r="640" spans="1:37" ht="15" customHeight="1" x14ac:dyDescent="0.25">
      <c r="A640">
        <v>179657</v>
      </c>
      <c r="B640" t="s">
        <v>932</v>
      </c>
      <c r="C640" t="s">
        <v>931</v>
      </c>
      <c r="D640">
        <v>369</v>
      </c>
      <c r="E640" t="s">
        <v>74</v>
      </c>
      <c r="F640" t="s">
        <v>803</v>
      </c>
      <c r="G640" t="s">
        <v>804</v>
      </c>
      <c r="H640" t="s">
        <v>774</v>
      </c>
      <c r="I640" s="21">
        <v>45469</v>
      </c>
      <c r="J640" s="21">
        <v>45471</v>
      </c>
      <c r="K640" s="21">
        <v>45565</v>
      </c>
      <c r="L640" s="21">
        <v>45565</v>
      </c>
      <c r="M640" s="22">
        <v>100000000</v>
      </c>
      <c r="N640" t="s">
        <v>78</v>
      </c>
      <c r="O640" t="s">
        <v>806</v>
      </c>
      <c r="P640" t="s">
        <v>80</v>
      </c>
      <c r="R640" s="21">
        <v>45469</v>
      </c>
      <c r="S640" s="21">
        <v>45471</v>
      </c>
      <c r="T640" s="21">
        <v>45565</v>
      </c>
      <c r="U640" s="21">
        <v>45565</v>
      </c>
      <c r="V640" s="23">
        <v>0.26111111111111113</v>
      </c>
      <c r="W640">
        <v>94</v>
      </c>
      <c r="X640" s="24">
        <v>487509.64819945075</v>
      </c>
      <c r="Y640" s="24">
        <v>487509.64819945075</v>
      </c>
      <c r="Z640" s="24">
        <v>481902.72479355917</v>
      </c>
      <c r="AA640" s="24">
        <v>481902.72479355917</v>
      </c>
      <c r="AB640" s="24">
        <f t="shared" si="78"/>
        <v>481902.72479355917</v>
      </c>
      <c r="AC640">
        <v>1.0116349692944639</v>
      </c>
      <c r="AD640">
        <v>0</v>
      </c>
      <c r="AE640" s="22">
        <v>100000000</v>
      </c>
      <c r="AF640" s="25">
        <v>1.8455849034646948E-2</v>
      </c>
      <c r="AG640" s="26">
        <v>0</v>
      </c>
      <c r="AH640" s="27">
        <v>1</v>
      </c>
      <c r="AI640" s="27" t="s">
        <v>103</v>
      </c>
      <c r="AJ640" t="s">
        <v>103</v>
      </c>
      <c r="AK640" t="s">
        <v>78</v>
      </c>
    </row>
    <row r="641" spans="1:37" ht="15" customHeight="1" x14ac:dyDescent="0.25">
      <c r="A641">
        <v>179658</v>
      </c>
      <c r="B641" t="s">
        <v>932</v>
      </c>
      <c r="C641" t="s">
        <v>931</v>
      </c>
      <c r="D641">
        <v>369</v>
      </c>
      <c r="E641" t="s">
        <v>74</v>
      </c>
      <c r="F641" t="s">
        <v>803</v>
      </c>
      <c r="G641" t="s">
        <v>804</v>
      </c>
      <c r="H641" t="s">
        <v>774</v>
      </c>
      <c r="I641" s="21">
        <v>45561</v>
      </c>
      <c r="J641" s="21">
        <v>45565</v>
      </c>
      <c r="K641" s="21">
        <v>45656</v>
      </c>
      <c r="L641" s="21">
        <v>45656</v>
      </c>
      <c r="M641" s="22">
        <v>100000000</v>
      </c>
      <c r="N641" t="s">
        <v>78</v>
      </c>
      <c r="O641" t="s">
        <v>806</v>
      </c>
      <c r="P641" t="s">
        <v>80</v>
      </c>
      <c r="R641" s="21">
        <v>45561</v>
      </c>
      <c r="S641" s="21">
        <v>45565</v>
      </c>
      <c r="T641" s="21">
        <v>45656</v>
      </c>
      <c r="U641" s="21">
        <v>45656</v>
      </c>
      <c r="V641" s="23">
        <v>0.25277777777777777</v>
      </c>
      <c r="W641">
        <v>91</v>
      </c>
      <c r="X641" s="24">
        <v>445552.89329769148</v>
      </c>
      <c r="Y641" s="24">
        <v>445552.89329769148</v>
      </c>
      <c r="Z641" s="24">
        <v>439865.54459241044</v>
      </c>
      <c r="AA641" s="24">
        <v>439865.54459241044</v>
      </c>
      <c r="AB641" s="24">
        <f t="shared" si="78"/>
        <v>439865.54459241044</v>
      </c>
      <c r="AC641">
        <v>1.0129297435891484</v>
      </c>
      <c r="AD641">
        <v>0</v>
      </c>
      <c r="AE641" s="22">
        <v>100000000</v>
      </c>
      <c r="AF641" s="25">
        <v>1.7401274291567886E-2</v>
      </c>
      <c r="AG641" s="26">
        <v>0</v>
      </c>
      <c r="AH641" s="27">
        <v>1</v>
      </c>
      <c r="AI641" s="27" t="s">
        <v>103</v>
      </c>
      <c r="AJ641" t="s">
        <v>103</v>
      </c>
      <c r="AK641" t="s">
        <v>78</v>
      </c>
    </row>
    <row r="642" spans="1:37" ht="15" customHeight="1" x14ac:dyDescent="0.25">
      <c r="A642">
        <v>179659</v>
      </c>
      <c r="B642" t="s">
        <v>932</v>
      </c>
      <c r="C642" t="s">
        <v>931</v>
      </c>
      <c r="D642">
        <v>369</v>
      </c>
      <c r="E642" t="s">
        <v>74</v>
      </c>
      <c r="F642" t="s">
        <v>803</v>
      </c>
      <c r="G642" t="s">
        <v>804</v>
      </c>
      <c r="H642" t="s">
        <v>774</v>
      </c>
      <c r="I642" s="21">
        <v>45652</v>
      </c>
      <c r="J642" s="21">
        <v>45656</v>
      </c>
      <c r="K642" s="21">
        <v>45744</v>
      </c>
      <c r="L642" s="21">
        <v>45744</v>
      </c>
      <c r="M642" s="22">
        <v>100000000</v>
      </c>
      <c r="N642" t="s">
        <v>78</v>
      </c>
      <c r="O642" t="s">
        <v>806</v>
      </c>
      <c r="P642" t="s">
        <v>80</v>
      </c>
      <c r="R642" s="21">
        <v>45652</v>
      </c>
      <c r="S642" s="21">
        <v>45656</v>
      </c>
      <c r="T642" s="21">
        <v>45744</v>
      </c>
      <c r="U642" s="21">
        <v>45744</v>
      </c>
      <c r="V642" s="23">
        <v>0.24444444444444444</v>
      </c>
      <c r="W642">
        <v>88</v>
      </c>
      <c r="X642" s="24">
        <v>420143.44443346286</v>
      </c>
      <c r="Y642" s="24">
        <v>420143.44443346286</v>
      </c>
      <c r="Z642" s="24">
        <v>414267.71593833598</v>
      </c>
      <c r="AA642" s="24">
        <v>414267.71593833598</v>
      </c>
      <c r="AB642" s="24">
        <f t="shared" si="78"/>
        <v>414267.71593833598</v>
      </c>
      <c r="AC642">
        <v>1.0141834091073645</v>
      </c>
      <c r="AD642">
        <v>0</v>
      </c>
      <c r="AE642" s="22">
        <v>100000000</v>
      </c>
      <c r="AF642" s="25">
        <v>1.6947315652022836E-2</v>
      </c>
      <c r="AG642" s="26">
        <v>0</v>
      </c>
      <c r="AH642" s="27">
        <v>1</v>
      </c>
      <c r="AI642" s="27" t="s">
        <v>103</v>
      </c>
      <c r="AJ642" t="s">
        <v>103</v>
      </c>
      <c r="AK642" t="s">
        <v>78</v>
      </c>
    </row>
    <row r="643" spans="1:37" ht="15" customHeight="1" x14ac:dyDescent="0.25">
      <c r="A643">
        <v>179660</v>
      </c>
      <c r="B643" t="s">
        <v>932</v>
      </c>
      <c r="C643" t="s">
        <v>931</v>
      </c>
      <c r="D643">
        <v>369</v>
      </c>
      <c r="E643" t="s">
        <v>74</v>
      </c>
      <c r="F643" t="s">
        <v>803</v>
      </c>
      <c r="G643" t="s">
        <v>804</v>
      </c>
      <c r="H643" t="s">
        <v>774</v>
      </c>
      <c r="I643" s="21">
        <v>45742</v>
      </c>
      <c r="J643" s="21">
        <v>45744</v>
      </c>
      <c r="K643" s="21">
        <v>45838</v>
      </c>
      <c r="L643" s="21">
        <v>45838</v>
      </c>
      <c r="M643" s="22">
        <v>100000000</v>
      </c>
      <c r="N643" t="s">
        <v>78</v>
      </c>
      <c r="O643" t="s">
        <v>806</v>
      </c>
      <c r="P643" t="s">
        <v>80</v>
      </c>
      <c r="R643" s="21">
        <v>45742</v>
      </c>
      <c r="S643" s="21">
        <v>45744</v>
      </c>
      <c r="T643" s="21">
        <v>45838</v>
      </c>
      <c r="U643" s="21">
        <v>45838</v>
      </c>
      <c r="V643" s="23">
        <v>0.26111111111111113</v>
      </c>
      <c r="W643">
        <v>94</v>
      </c>
      <c r="X643" s="24">
        <v>459834.71257134574</v>
      </c>
      <c r="Y643" s="24">
        <v>459834.71257134574</v>
      </c>
      <c r="Z643" s="24">
        <v>452805.24362369964</v>
      </c>
      <c r="AA643" s="24">
        <v>452805.24362369964</v>
      </c>
      <c r="AB643" s="24">
        <f t="shared" si="78"/>
        <v>452805.24362369964</v>
      </c>
      <c r="AC643">
        <v>1.0155242657779111</v>
      </c>
      <c r="AD643">
        <v>0</v>
      </c>
      <c r="AE643" s="22">
        <v>100000000</v>
      </c>
      <c r="AF643" s="25">
        <v>1.7341477415375728E-2</v>
      </c>
      <c r="AG643" s="26">
        <v>0</v>
      </c>
      <c r="AH643" s="27">
        <v>1</v>
      </c>
      <c r="AI643" s="27" t="s">
        <v>103</v>
      </c>
      <c r="AJ643" t="s">
        <v>103</v>
      </c>
      <c r="AK643" t="s">
        <v>78</v>
      </c>
    </row>
    <row r="644" spans="1:37" ht="15" customHeight="1" x14ac:dyDescent="0.25">
      <c r="A644">
        <v>179661</v>
      </c>
      <c r="B644" t="s">
        <v>932</v>
      </c>
      <c r="C644" t="s">
        <v>931</v>
      </c>
      <c r="D644">
        <v>369</v>
      </c>
      <c r="E644" t="s">
        <v>74</v>
      </c>
      <c r="F644" t="s">
        <v>803</v>
      </c>
      <c r="G644" t="s">
        <v>804</v>
      </c>
      <c r="H644" t="s">
        <v>774</v>
      </c>
      <c r="I644" s="21">
        <v>45834</v>
      </c>
      <c r="J644" s="21">
        <v>45838</v>
      </c>
      <c r="K644" s="21">
        <v>45929</v>
      </c>
      <c r="L644" s="21">
        <v>45929</v>
      </c>
      <c r="M644" s="22">
        <v>100000000</v>
      </c>
      <c r="N644" t="s">
        <v>78</v>
      </c>
      <c r="O644" t="s">
        <v>806</v>
      </c>
      <c r="P644" t="s">
        <v>80</v>
      </c>
      <c r="R644" s="21">
        <v>45834</v>
      </c>
      <c r="S644" s="21">
        <v>45838</v>
      </c>
      <c r="T644" s="21">
        <v>45929</v>
      </c>
      <c r="U644" s="21">
        <v>45929</v>
      </c>
      <c r="V644" s="23">
        <v>0.25277777777777777</v>
      </c>
      <c r="W644">
        <v>91</v>
      </c>
      <c r="X644" s="24">
        <v>474632.77769999567</v>
      </c>
      <c r="Y644" s="24">
        <v>474632.77769999567</v>
      </c>
      <c r="Z644" s="24">
        <v>466779.66819908912</v>
      </c>
      <c r="AA644" s="24">
        <v>466779.66819908912</v>
      </c>
      <c r="AB644" s="24">
        <f t="shared" si="78"/>
        <v>466779.66819908912</v>
      </c>
      <c r="AC644">
        <v>1.0168240179166439</v>
      </c>
      <c r="AD644">
        <v>0</v>
      </c>
      <c r="AE644" s="22">
        <v>100000000</v>
      </c>
      <c r="AF644" s="25">
        <v>1.8466008851832097E-2</v>
      </c>
      <c r="AG644" s="26">
        <v>0</v>
      </c>
      <c r="AH644" s="27">
        <v>1</v>
      </c>
      <c r="AI644" s="27" t="s">
        <v>103</v>
      </c>
      <c r="AJ644" t="s">
        <v>103</v>
      </c>
      <c r="AK644" t="s">
        <v>78</v>
      </c>
    </row>
    <row r="645" spans="1:37" ht="15" customHeight="1" x14ac:dyDescent="0.25">
      <c r="A645">
        <v>179662</v>
      </c>
      <c r="B645" t="s">
        <v>932</v>
      </c>
      <c r="C645" t="s">
        <v>931</v>
      </c>
      <c r="D645">
        <v>369</v>
      </c>
      <c r="E645" t="s">
        <v>74</v>
      </c>
      <c r="F645" t="s">
        <v>803</v>
      </c>
      <c r="G645" t="s">
        <v>804</v>
      </c>
      <c r="H645" t="s">
        <v>774</v>
      </c>
      <c r="I645" s="21">
        <v>45925</v>
      </c>
      <c r="J645" s="21">
        <v>45929</v>
      </c>
      <c r="K645" s="21">
        <v>46020</v>
      </c>
      <c r="L645" s="21">
        <v>46020</v>
      </c>
      <c r="M645" s="22">
        <v>100000000</v>
      </c>
      <c r="N645" t="s">
        <v>78</v>
      </c>
      <c r="O645" t="s">
        <v>806</v>
      </c>
      <c r="P645" t="s">
        <v>80</v>
      </c>
      <c r="R645" s="21">
        <v>45925</v>
      </c>
      <c r="S645" s="21">
        <v>45929</v>
      </c>
      <c r="T645" s="21">
        <v>46020</v>
      </c>
      <c r="U645" s="21">
        <v>46020</v>
      </c>
      <c r="V645" s="23">
        <v>0.25277777777777777</v>
      </c>
      <c r="W645">
        <v>91</v>
      </c>
      <c r="X645" s="24">
        <v>501974.44128119136</v>
      </c>
      <c r="Y645" s="24">
        <v>501974.44128119136</v>
      </c>
      <c r="Z645" s="24">
        <v>493037.91529222712</v>
      </c>
      <c r="AA645" s="24">
        <v>493037.91529222712</v>
      </c>
      <c r="AB645" s="24">
        <f t="shared" si="78"/>
        <v>493037.91529222712</v>
      </c>
      <c r="AC645">
        <v>1.0181254335859089</v>
      </c>
      <c r="AD645">
        <v>0</v>
      </c>
      <c r="AE645" s="22">
        <v>100000000</v>
      </c>
      <c r="AF645" s="25">
        <v>1.9504796648923271E-2</v>
      </c>
      <c r="AG645" s="26">
        <v>0</v>
      </c>
      <c r="AH645" s="27">
        <v>1</v>
      </c>
      <c r="AI645" s="27" t="s">
        <v>103</v>
      </c>
      <c r="AJ645" t="s">
        <v>103</v>
      </c>
      <c r="AK645" t="s">
        <v>78</v>
      </c>
    </row>
    <row r="646" spans="1:37" ht="15" customHeight="1" x14ac:dyDescent="0.25">
      <c r="A646">
        <v>172676</v>
      </c>
      <c r="B646" t="s">
        <v>932</v>
      </c>
      <c r="C646" t="s">
        <v>931</v>
      </c>
      <c r="D646">
        <v>369</v>
      </c>
      <c r="E646" t="s">
        <v>74</v>
      </c>
      <c r="F646" t="s">
        <v>803</v>
      </c>
      <c r="G646" t="s">
        <v>804</v>
      </c>
      <c r="H646" t="s">
        <v>774</v>
      </c>
      <c r="I646" s="21">
        <v>46014</v>
      </c>
      <c r="J646" s="21">
        <v>46020</v>
      </c>
      <c r="K646" s="21">
        <v>46111</v>
      </c>
      <c r="L646" s="21">
        <v>46111</v>
      </c>
      <c r="M646" s="22">
        <v>100000000</v>
      </c>
      <c r="N646" t="s">
        <v>78</v>
      </c>
      <c r="O646" t="s">
        <v>806</v>
      </c>
      <c r="P646" t="s">
        <v>80</v>
      </c>
      <c r="R646" s="21">
        <v>46014</v>
      </c>
      <c r="S646" s="21">
        <v>46020</v>
      </c>
      <c r="T646" s="21">
        <v>46111</v>
      </c>
      <c r="U646" s="21">
        <v>46111</v>
      </c>
      <c r="V646" s="23">
        <v>0.25277777777777777</v>
      </c>
      <c r="W646">
        <v>91</v>
      </c>
      <c r="X646" s="24">
        <v>521377.07863617205</v>
      </c>
      <c r="Y646" s="24">
        <v>521377.07863617205</v>
      </c>
      <c r="Z646" s="24">
        <v>511440.54831518157</v>
      </c>
      <c r="AA646" s="24">
        <v>511440.54831518157</v>
      </c>
      <c r="AB646" s="24">
        <f t="shared" si="78"/>
        <v>511440.54831518157</v>
      </c>
      <c r="AC646">
        <v>1.0194285149148303</v>
      </c>
      <c r="AD646">
        <v>0</v>
      </c>
      <c r="AE646" s="22">
        <v>100000000</v>
      </c>
      <c r="AF646" s="25">
        <v>2.0232812900380814E-2</v>
      </c>
      <c r="AG646" s="26">
        <v>0</v>
      </c>
      <c r="AH646" s="27">
        <v>1</v>
      </c>
      <c r="AI646" s="27" t="s">
        <v>103</v>
      </c>
      <c r="AJ646" t="s">
        <v>103</v>
      </c>
      <c r="AK646" t="s">
        <v>78</v>
      </c>
    </row>
    <row r="647" spans="1:37" ht="15" customHeight="1" x14ac:dyDescent="0.25">
      <c r="A647">
        <v>175256</v>
      </c>
      <c r="B647" t="s">
        <v>933</v>
      </c>
      <c r="C647" t="s">
        <v>934</v>
      </c>
      <c r="D647">
        <v>370</v>
      </c>
      <c r="E647" t="s">
        <v>74</v>
      </c>
      <c r="F647" t="s">
        <v>803</v>
      </c>
      <c r="G647" t="s">
        <v>804</v>
      </c>
      <c r="H647" t="s">
        <v>935</v>
      </c>
      <c r="J647" s="21">
        <v>45401</v>
      </c>
      <c r="K647" s="21">
        <v>45492</v>
      </c>
      <c r="L647" s="21">
        <v>45492</v>
      </c>
      <c r="M647" s="22">
        <v>100000000</v>
      </c>
      <c r="N647" t="s">
        <v>78</v>
      </c>
      <c r="O647">
        <v>1.3780000000000001E-2</v>
      </c>
      <c r="P647" t="s">
        <v>80</v>
      </c>
      <c r="R647" s="21">
        <v>45492</v>
      </c>
      <c r="S647" s="21">
        <v>45401</v>
      </c>
      <c r="T647" s="21">
        <v>45492</v>
      </c>
      <c r="U647" s="21">
        <v>45492</v>
      </c>
      <c r="V647" s="23">
        <v>0.25277777777777777</v>
      </c>
      <c r="W647">
        <v>91</v>
      </c>
      <c r="X647" s="24">
        <v>-352019.18163412163</v>
      </c>
      <c r="Y647" s="24">
        <v>-352019.18163412163</v>
      </c>
      <c r="Z647" s="24">
        <v>-348327.77777777775</v>
      </c>
      <c r="AA647" s="24">
        <v>-348327.77777777775</v>
      </c>
      <c r="AB647" s="24">
        <f t="shared" ref="AB647:AB654" si="79">AA647</f>
        <v>-348327.77777777775</v>
      </c>
      <c r="AC647">
        <v>1.0105975006641557</v>
      </c>
      <c r="AD647">
        <v>0</v>
      </c>
      <c r="AE647" s="22">
        <v>100000000</v>
      </c>
      <c r="AF647" s="25">
        <v>1.3780000000000001E-2</v>
      </c>
      <c r="AG647" s="26">
        <v>0</v>
      </c>
      <c r="AH647" s="27">
        <v>1</v>
      </c>
      <c r="AI647" s="27" t="s">
        <v>103</v>
      </c>
      <c r="AJ647" t="s">
        <v>103</v>
      </c>
      <c r="AK647" t="s">
        <v>78</v>
      </c>
    </row>
    <row r="648" spans="1:37" ht="15" customHeight="1" x14ac:dyDescent="0.25">
      <c r="A648">
        <v>175257</v>
      </c>
      <c r="B648" t="s">
        <v>933</v>
      </c>
      <c r="C648" t="s">
        <v>934</v>
      </c>
      <c r="D648">
        <v>370</v>
      </c>
      <c r="E648" t="s">
        <v>74</v>
      </c>
      <c r="F648" t="s">
        <v>803</v>
      </c>
      <c r="G648" t="s">
        <v>804</v>
      </c>
      <c r="H648" t="s">
        <v>935</v>
      </c>
      <c r="J648" s="21">
        <v>45492</v>
      </c>
      <c r="K648" s="21">
        <v>45586</v>
      </c>
      <c r="L648" s="21">
        <v>45586</v>
      </c>
      <c r="M648" s="22">
        <v>100000000</v>
      </c>
      <c r="N648" t="s">
        <v>78</v>
      </c>
      <c r="O648">
        <v>1.3780000000000001E-2</v>
      </c>
      <c r="P648" t="s">
        <v>80</v>
      </c>
      <c r="R648" s="21">
        <v>45586</v>
      </c>
      <c r="S648" s="21">
        <v>45492</v>
      </c>
      <c r="T648" s="21">
        <v>45586</v>
      </c>
      <c r="U648" s="21">
        <v>45586</v>
      </c>
      <c r="V648" s="23">
        <v>0.26111111111111113</v>
      </c>
      <c r="W648">
        <v>94</v>
      </c>
      <c r="X648" s="24">
        <v>-364104.95888333378</v>
      </c>
      <c r="Y648" s="24">
        <v>-364104.95888333378</v>
      </c>
      <c r="Z648" s="24">
        <v>-359811.11111111112</v>
      </c>
      <c r="AA648" s="24">
        <v>-359811.11111111112</v>
      </c>
      <c r="AB648" s="24">
        <f t="shared" si="79"/>
        <v>-359811.11111111112</v>
      </c>
      <c r="AC648">
        <v>1.0119336163882295</v>
      </c>
      <c r="AD648">
        <v>0</v>
      </c>
      <c r="AE648" s="22">
        <v>100000000</v>
      </c>
      <c r="AF648" s="25">
        <v>1.3780000000000001E-2</v>
      </c>
      <c r="AG648" s="26">
        <v>0</v>
      </c>
      <c r="AH648" s="27">
        <v>1</v>
      </c>
      <c r="AI648" s="27" t="s">
        <v>103</v>
      </c>
      <c r="AJ648" t="s">
        <v>103</v>
      </c>
      <c r="AK648" t="s">
        <v>78</v>
      </c>
    </row>
    <row r="649" spans="1:37" ht="15" customHeight="1" x14ac:dyDescent="0.25">
      <c r="A649">
        <v>175258</v>
      </c>
      <c r="B649" t="s">
        <v>933</v>
      </c>
      <c r="C649" t="s">
        <v>934</v>
      </c>
      <c r="D649">
        <v>370</v>
      </c>
      <c r="E649" t="s">
        <v>74</v>
      </c>
      <c r="F649" t="s">
        <v>803</v>
      </c>
      <c r="G649" t="s">
        <v>804</v>
      </c>
      <c r="H649" t="s">
        <v>935</v>
      </c>
      <c r="J649" s="21">
        <v>45586</v>
      </c>
      <c r="K649" s="21">
        <v>45677</v>
      </c>
      <c r="L649" s="21">
        <v>45677</v>
      </c>
      <c r="M649" s="22">
        <v>100000000</v>
      </c>
      <c r="N649" t="s">
        <v>78</v>
      </c>
      <c r="O649">
        <v>1.3780000000000001E-2</v>
      </c>
      <c r="P649" t="s">
        <v>80</v>
      </c>
      <c r="R649" s="21">
        <v>45677</v>
      </c>
      <c r="S649" s="21">
        <v>45586</v>
      </c>
      <c r="T649" s="21">
        <v>45677</v>
      </c>
      <c r="U649" s="21">
        <v>45677</v>
      </c>
      <c r="V649" s="23">
        <v>0.25277777777777777</v>
      </c>
      <c r="W649">
        <v>91</v>
      </c>
      <c r="X649" s="24">
        <v>-352935.72685041203</v>
      </c>
      <c r="Y649" s="24">
        <v>-352935.72685041203</v>
      </c>
      <c r="Z649" s="24">
        <v>-348327.77777777775</v>
      </c>
      <c r="AA649" s="24">
        <v>-348327.77777777775</v>
      </c>
      <c r="AB649" s="24">
        <f t="shared" si="79"/>
        <v>-348327.77777777775</v>
      </c>
      <c r="AC649">
        <v>1.0132287729162215</v>
      </c>
      <c r="AD649">
        <v>0</v>
      </c>
      <c r="AE649" s="22">
        <v>100000000</v>
      </c>
      <c r="AF649" s="25">
        <v>1.3780000000000001E-2</v>
      </c>
      <c r="AG649" s="26">
        <v>0</v>
      </c>
      <c r="AH649" s="27">
        <v>1</v>
      </c>
      <c r="AI649" s="27" t="s">
        <v>103</v>
      </c>
      <c r="AJ649" t="s">
        <v>103</v>
      </c>
      <c r="AK649" t="s">
        <v>78</v>
      </c>
    </row>
    <row r="650" spans="1:37" ht="15" customHeight="1" x14ac:dyDescent="0.25">
      <c r="A650">
        <v>175259</v>
      </c>
      <c r="B650" t="s">
        <v>933</v>
      </c>
      <c r="C650" t="s">
        <v>934</v>
      </c>
      <c r="D650">
        <v>370</v>
      </c>
      <c r="E650" t="s">
        <v>74</v>
      </c>
      <c r="F650" t="s">
        <v>803</v>
      </c>
      <c r="G650" t="s">
        <v>804</v>
      </c>
      <c r="H650" t="s">
        <v>935</v>
      </c>
      <c r="J650" s="21">
        <v>45677</v>
      </c>
      <c r="K650" s="21">
        <v>45768</v>
      </c>
      <c r="L650" s="21">
        <v>45768</v>
      </c>
      <c r="M650" s="22">
        <v>100000000</v>
      </c>
      <c r="N650" t="s">
        <v>78</v>
      </c>
      <c r="O650">
        <v>1.3780000000000001E-2</v>
      </c>
      <c r="P650" t="s">
        <v>80</v>
      </c>
      <c r="R650" s="21">
        <v>45768</v>
      </c>
      <c r="S650" s="21">
        <v>45677</v>
      </c>
      <c r="T650" s="21">
        <v>45768</v>
      </c>
      <c r="U650" s="21">
        <v>45768</v>
      </c>
      <c r="V650" s="23">
        <v>0.25277777777777777</v>
      </c>
      <c r="W650">
        <v>91</v>
      </c>
      <c r="X650" s="24">
        <v>-353387.44325076579</v>
      </c>
      <c r="Y650" s="24">
        <v>-353387.44325076579</v>
      </c>
      <c r="Z650" s="24">
        <v>-348327.77777777775</v>
      </c>
      <c r="AA650" s="24">
        <v>-348327.77777777775</v>
      </c>
      <c r="AB650" s="24">
        <f t="shared" si="79"/>
        <v>-348327.77777777775</v>
      </c>
      <c r="AC650">
        <v>1.0145255870929017</v>
      </c>
      <c r="AD650">
        <v>0</v>
      </c>
      <c r="AE650" s="22">
        <v>100000000</v>
      </c>
      <c r="AF650" s="25">
        <v>1.3780000000000001E-2</v>
      </c>
      <c r="AG650" s="26">
        <v>0</v>
      </c>
      <c r="AH650" s="27">
        <v>1</v>
      </c>
      <c r="AI650" s="27" t="s">
        <v>103</v>
      </c>
      <c r="AJ650" t="s">
        <v>103</v>
      </c>
      <c r="AK650" t="s">
        <v>78</v>
      </c>
    </row>
    <row r="651" spans="1:37" ht="15" customHeight="1" x14ac:dyDescent="0.25">
      <c r="A651">
        <v>146450</v>
      </c>
      <c r="B651" t="s">
        <v>933</v>
      </c>
      <c r="C651" t="s">
        <v>934</v>
      </c>
      <c r="D651">
        <v>370</v>
      </c>
      <c r="E651" t="s">
        <v>74</v>
      </c>
      <c r="F651" t="s">
        <v>803</v>
      </c>
      <c r="G651" t="s">
        <v>804</v>
      </c>
      <c r="H651" t="s">
        <v>935</v>
      </c>
      <c r="J651" s="21">
        <v>45768</v>
      </c>
      <c r="K651" s="21">
        <v>45859</v>
      </c>
      <c r="L651" s="21">
        <v>45859</v>
      </c>
      <c r="M651" s="22">
        <v>100000000</v>
      </c>
      <c r="N651" t="s">
        <v>78</v>
      </c>
      <c r="O651">
        <v>1.3780000000000001E-2</v>
      </c>
      <c r="P651" t="s">
        <v>80</v>
      </c>
      <c r="R651" s="21">
        <v>45859</v>
      </c>
      <c r="S651" s="21">
        <v>45768</v>
      </c>
      <c r="T651" s="21">
        <v>45859</v>
      </c>
      <c r="U651" s="21">
        <v>45859</v>
      </c>
      <c r="V651" s="23">
        <v>0.25277777777777777</v>
      </c>
      <c r="W651">
        <v>91</v>
      </c>
      <c r="X651" s="24">
        <v>-353839.7377952144</v>
      </c>
      <c r="Y651" s="24">
        <v>-353839.7377952144</v>
      </c>
      <c r="Z651" s="24">
        <v>-348327.77777777775</v>
      </c>
      <c r="AA651" s="24">
        <v>-348327.77777777775</v>
      </c>
      <c r="AB651" s="24">
        <f t="shared" si="79"/>
        <v>-348327.77777777775</v>
      </c>
      <c r="AC651">
        <v>1.0158240610398666</v>
      </c>
      <c r="AD651">
        <v>0</v>
      </c>
      <c r="AE651" s="22">
        <v>100000000</v>
      </c>
      <c r="AF651" s="25">
        <v>1.3780000000000001E-2</v>
      </c>
      <c r="AG651" s="26">
        <v>0</v>
      </c>
      <c r="AH651" s="27">
        <v>1</v>
      </c>
      <c r="AI651" s="27" t="s">
        <v>103</v>
      </c>
      <c r="AJ651" t="s">
        <v>103</v>
      </c>
      <c r="AK651" t="s">
        <v>78</v>
      </c>
    </row>
    <row r="652" spans="1:37" ht="15" customHeight="1" x14ac:dyDescent="0.25">
      <c r="A652">
        <v>146451</v>
      </c>
      <c r="B652" t="s">
        <v>933</v>
      </c>
      <c r="C652" t="s">
        <v>934</v>
      </c>
      <c r="D652">
        <v>370</v>
      </c>
      <c r="E652" t="s">
        <v>74</v>
      </c>
      <c r="F652" t="s">
        <v>803</v>
      </c>
      <c r="G652" t="s">
        <v>804</v>
      </c>
      <c r="H652" t="s">
        <v>935</v>
      </c>
      <c r="J652" s="21">
        <v>45859</v>
      </c>
      <c r="K652" s="21">
        <v>45950</v>
      </c>
      <c r="L652" s="21">
        <v>45950</v>
      </c>
      <c r="M652" s="22">
        <v>100000000</v>
      </c>
      <c r="N652" t="s">
        <v>78</v>
      </c>
      <c r="O652">
        <v>1.3780000000000001E-2</v>
      </c>
      <c r="P652" t="s">
        <v>80</v>
      </c>
      <c r="R652" s="21">
        <v>45950</v>
      </c>
      <c r="S652" s="21">
        <v>45859</v>
      </c>
      <c r="T652" s="21">
        <v>45950</v>
      </c>
      <c r="U652" s="21">
        <v>45950</v>
      </c>
      <c r="V652" s="23">
        <v>0.25277777777777777</v>
      </c>
      <c r="W652">
        <v>91</v>
      </c>
      <c r="X652" s="24">
        <v>-354292.61122371466</v>
      </c>
      <c r="Y652" s="24">
        <v>-354292.61122371466</v>
      </c>
      <c r="Z652" s="24">
        <v>-348327.77777777775</v>
      </c>
      <c r="AA652" s="24">
        <v>-348327.77777777775</v>
      </c>
      <c r="AB652" s="24">
        <f t="shared" si="79"/>
        <v>-348327.77777777775</v>
      </c>
      <c r="AC652">
        <v>1.0171241968814277</v>
      </c>
      <c r="AD652">
        <v>0</v>
      </c>
      <c r="AE652" s="22">
        <v>100000000</v>
      </c>
      <c r="AF652" s="25">
        <v>1.3780000000000001E-2</v>
      </c>
      <c r="AG652" s="26">
        <v>0</v>
      </c>
      <c r="AH652" s="27">
        <v>1</v>
      </c>
      <c r="AI652" s="27" t="s">
        <v>103</v>
      </c>
      <c r="AJ652" t="s">
        <v>103</v>
      </c>
      <c r="AK652" t="s">
        <v>78</v>
      </c>
    </row>
    <row r="653" spans="1:37" ht="15" customHeight="1" x14ac:dyDescent="0.25">
      <c r="A653">
        <v>146452</v>
      </c>
      <c r="B653" t="s">
        <v>933</v>
      </c>
      <c r="C653" t="s">
        <v>934</v>
      </c>
      <c r="D653">
        <v>370</v>
      </c>
      <c r="E653" t="s">
        <v>74</v>
      </c>
      <c r="F653" t="s">
        <v>803</v>
      </c>
      <c r="G653" t="s">
        <v>804</v>
      </c>
      <c r="H653" t="s">
        <v>935</v>
      </c>
      <c r="J653" s="21">
        <v>45950</v>
      </c>
      <c r="K653" s="21">
        <v>46041</v>
      </c>
      <c r="L653" s="21">
        <v>46041</v>
      </c>
      <c r="M653" s="22">
        <v>100000000</v>
      </c>
      <c r="N653" t="s">
        <v>78</v>
      </c>
      <c r="O653">
        <v>1.3780000000000001E-2</v>
      </c>
      <c r="P653" t="s">
        <v>80</v>
      </c>
      <c r="R653" s="21">
        <v>46041</v>
      </c>
      <c r="S653" s="21">
        <v>45950</v>
      </c>
      <c r="T653" s="21">
        <v>46041</v>
      </c>
      <c r="U653" s="21">
        <v>46041</v>
      </c>
      <c r="V653" s="23">
        <v>0.25277777777777777</v>
      </c>
      <c r="W653">
        <v>91</v>
      </c>
      <c r="X653" s="24">
        <v>-354746.06427717028</v>
      </c>
      <c r="Y653" s="24">
        <v>-354746.06427717028</v>
      </c>
      <c r="Z653" s="24">
        <v>-348327.77777777775</v>
      </c>
      <c r="AA653" s="24">
        <v>-348327.77777777775</v>
      </c>
      <c r="AB653" s="24">
        <f t="shared" si="79"/>
        <v>-348327.77777777775</v>
      </c>
      <c r="AC653">
        <v>1.0184259967446156</v>
      </c>
      <c r="AD653">
        <v>0</v>
      </c>
      <c r="AE653" s="22">
        <v>100000000</v>
      </c>
      <c r="AF653" s="25">
        <v>1.3780000000000001E-2</v>
      </c>
      <c r="AG653" s="26">
        <v>0</v>
      </c>
      <c r="AH653" s="27">
        <v>1</v>
      </c>
      <c r="AI653" s="27" t="s">
        <v>103</v>
      </c>
      <c r="AJ653" t="s">
        <v>103</v>
      </c>
      <c r="AK653" t="s">
        <v>78</v>
      </c>
    </row>
    <row r="654" spans="1:37" ht="15" customHeight="1" x14ac:dyDescent="0.25">
      <c r="A654">
        <v>146453</v>
      </c>
      <c r="B654" t="s">
        <v>933</v>
      </c>
      <c r="C654" t="s">
        <v>934</v>
      </c>
      <c r="D654">
        <v>370</v>
      </c>
      <c r="E654" t="s">
        <v>74</v>
      </c>
      <c r="F654" t="s">
        <v>803</v>
      </c>
      <c r="G654" t="s">
        <v>804</v>
      </c>
      <c r="H654" t="s">
        <v>935</v>
      </c>
      <c r="J654" s="21">
        <v>46041</v>
      </c>
      <c r="K654" s="21">
        <v>46132</v>
      </c>
      <c r="L654" s="21">
        <v>46132</v>
      </c>
      <c r="M654" s="22">
        <v>100000000</v>
      </c>
      <c r="N654" t="s">
        <v>78</v>
      </c>
      <c r="O654">
        <v>1.3780000000000001E-2</v>
      </c>
      <c r="P654" t="s">
        <v>80</v>
      </c>
      <c r="R654" s="21">
        <v>46132</v>
      </c>
      <c r="S654" s="21">
        <v>46041</v>
      </c>
      <c r="T654" s="21">
        <v>46132</v>
      </c>
      <c r="U654" s="21">
        <v>46132</v>
      </c>
      <c r="V654" s="23">
        <v>0.25277777777777777</v>
      </c>
      <c r="W654">
        <v>91</v>
      </c>
      <c r="X654" s="24">
        <v>-355200.09769743343</v>
      </c>
      <c r="Y654" s="24">
        <v>-355200.09769743343</v>
      </c>
      <c r="Z654" s="24">
        <v>-348327.77777777775</v>
      </c>
      <c r="AA654" s="24">
        <v>-348327.77777777775</v>
      </c>
      <c r="AB654" s="24">
        <f t="shared" si="79"/>
        <v>-348327.77777777775</v>
      </c>
      <c r="AC654">
        <v>1.0197294627591831</v>
      </c>
      <c r="AD654">
        <v>0</v>
      </c>
      <c r="AE654" s="22">
        <v>100000000</v>
      </c>
      <c r="AF654" s="25">
        <v>1.3780000000000001E-2</v>
      </c>
      <c r="AG654" s="26">
        <v>0</v>
      </c>
      <c r="AH654" s="27">
        <v>1</v>
      </c>
      <c r="AI654" s="27" t="s">
        <v>103</v>
      </c>
      <c r="AJ654" t="s">
        <v>103</v>
      </c>
      <c r="AK654" t="s">
        <v>78</v>
      </c>
    </row>
    <row r="655" spans="1:37" ht="15" customHeight="1" x14ac:dyDescent="0.25">
      <c r="A655">
        <v>146454</v>
      </c>
      <c r="B655" t="s">
        <v>936</v>
      </c>
      <c r="C655" t="s">
        <v>934</v>
      </c>
      <c r="D655">
        <v>370</v>
      </c>
      <c r="E655" t="s">
        <v>74</v>
      </c>
      <c r="F655" t="s">
        <v>803</v>
      </c>
      <c r="G655" t="s">
        <v>804</v>
      </c>
      <c r="H655" t="s">
        <v>935</v>
      </c>
      <c r="I655" s="21">
        <v>45399</v>
      </c>
      <c r="J655" s="21">
        <v>45401</v>
      </c>
      <c r="K655" s="21">
        <v>45492</v>
      </c>
      <c r="L655" s="21">
        <v>45492</v>
      </c>
      <c r="M655" s="22">
        <v>100000000</v>
      </c>
      <c r="N655" t="s">
        <v>78</v>
      </c>
      <c r="O655" t="s">
        <v>806</v>
      </c>
      <c r="P655" t="s">
        <v>80</v>
      </c>
      <c r="R655" s="21">
        <v>45399</v>
      </c>
      <c r="S655" s="21">
        <v>45401</v>
      </c>
      <c r="T655" s="21">
        <v>45492</v>
      </c>
      <c r="U655" s="21">
        <v>45492</v>
      </c>
      <c r="V655" s="23">
        <v>0.25277777777777777</v>
      </c>
      <c r="W655">
        <v>91</v>
      </c>
      <c r="X655" s="24">
        <v>478785.3069594914</v>
      </c>
      <c r="Y655" s="24">
        <v>478785.3069594914</v>
      </c>
      <c r="Z655" s="24">
        <v>473764.58644003962</v>
      </c>
      <c r="AA655" s="24">
        <v>473764.58644003962</v>
      </c>
      <c r="AB655" s="24">
        <f t="shared" ref="AB655:AB662" si="80">IF(AA655&lt;0,0,AA655)</f>
        <v>473764.58644003962</v>
      </c>
      <c r="AC655">
        <v>1.0105975006641557</v>
      </c>
      <c r="AD655">
        <v>0</v>
      </c>
      <c r="AE655" s="22">
        <v>100000000</v>
      </c>
      <c r="AF655" s="25">
        <v>1.8742335287737836E-2</v>
      </c>
      <c r="AG655" s="26">
        <v>0</v>
      </c>
      <c r="AH655" s="27">
        <v>1</v>
      </c>
      <c r="AI655" s="27" t="s">
        <v>103</v>
      </c>
      <c r="AJ655" t="s">
        <v>103</v>
      </c>
      <c r="AK655" t="s">
        <v>78</v>
      </c>
    </row>
    <row r="656" spans="1:37" ht="15" customHeight="1" x14ac:dyDescent="0.25">
      <c r="A656">
        <v>146455</v>
      </c>
      <c r="B656" t="s">
        <v>936</v>
      </c>
      <c r="C656" t="s">
        <v>934</v>
      </c>
      <c r="D656">
        <v>370</v>
      </c>
      <c r="E656" t="s">
        <v>74</v>
      </c>
      <c r="F656" t="s">
        <v>803</v>
      </c>
      <c r="G656" t="s">
        <v>804</v>
      </c>
      <c r="H656" t="s">
        <v>935</v>
      </c>
      <c r="I656" s="21">
        <v>45490</v>
      </c>
      <c r="J656" s="21">
        <v>45492</v>
      </c>
      <c r="K656" s="21">
        <v>45586</v>
      </c>
      <c r="L656" s="21">
        <v>45586</v>
      </c>
      <c r="M656" s="22">
        <v>100000000</v>
      </c>
      <c r="N656" t="s">
        <v>78</v>
      </c>
      <c r="O656" t="s">
        <v>806</v>
      </c>
      <c r="P656" t="s">
        <v>80</v>
      </c>
      <c r="R656" s="21">
        <v>45490</v>
      </c>
      <c r="S656" s="21">
        <v>45492</v>
      </c>
      <c r="T656" s="21">
        <v>45586</v>
      </c>
      <c r="U656" s="21">
        <v>45586</v>
      </c>
      <c r="V656" s="23">
        <v>0.26111111111111113</v>
      </c>
      <c r="W656">
        <v>94</v>
      </c>
      <c r="X656" s="24">
        <v>481971.25883877173</v>
      </c>
      <c r="Y656" s="24">
        <v>481971.25883877173</v>
      </c>
      <c r="Z656" s="24">
        <v>476287.42738976551</v>
      </c>
      <c r="AA656" s="24">
        <v>476287.42738976551</v>
      </c>
      <c r="AB656" s="24">
        <f t="shared" si="80"/>
        <v>476287.42738976551</v>
      </c>
      <c r="AC656">
        <v>1.0119336163882295</v>
      </c>
      <c r="AD656">
        <v>0</v>
      </c>
      <c r="AE656" s="22">
        <v>100000000</v>
      </c>
      <c r="AF656" s="25">
        <v>1.8240795091522932E-2</v>
      </c>
      <c r="AG656" s="26">
        <v>0</v>
      </c>
      <c r="AH656" s="27">
        <v>1</v>
      </c>
      <c r="AI656" s="27" t="s">
        <v>103</v>
      </c>
      <c r="AJ656" t="s">
        <v>103</v>
      </c>
      <c r="AK656" t="s">
        <v>78</v>
      </c>
    </row>
    <row r="657" spans="1:37" ht="15" customHeight="1" x14ac:dyDescent="0.25">
      <c r="A657">
        <v>146456</v>
      </c>
      <c r="B657" t="s">
        <v>936</v>
      </c>
      <c r="C657" t="s">
        <v>934</v>
      </c>
      <c r="D657">
        <v>370</v>
      </c>
      <c r="E657" t="s">
        <v>74</v>
      </c>
      <c r="F657" t="s">
        <v>803</v>
      </c>
      <c r="G657" t="s">
        <v>804</v>
      </c>
      <c r="H657" t="s">
        <v>935</v>
      </c>
      <c r="I657" s="21">
        <v>45582</v>
      </c>
      <c r="J657" s="21">
        <v>45586</v>
      </c>
      <c r="K657" s="21">
        <v>45677</v>
      </c>
      <c r="L657" s="21">
        <v>45677</v>
      </c>
      <c r="M657" s="22">
        <v>100000000</v>
      </c>
      <c r="N657" t="s">
        <v>78</v>
      </c>
      <c r="O657" t="s">
        <v>806</v>
      </c>
      <c r="P657" t="s">
        <v>80</v>
      </c>
      <c r="R657" s="21">
        <v>45582</v>
      </c>
      <c r="S657" s="21">
        <v>45586</v>
      </c>
      <c r="T657" s="21">
        <v>45677</v>
      </c>
      <c r="U657" s="21">
        <v>45677</v>
      </c>
      <c r="V657" s="23">
        <v>0.25277777777777777</v>
      </c>
      <c r="W657">
        <v>91</v>
      </c>
      <c r="X657" s="24">
        <v>441004.98689844337</v>
      </c>
      <c r="Y657" s="24">
        <v>441004.98689844337</v>
      </c>
      <c r="Z657" s="24">
        <v>435247.20052033867</v>
      </c>
      <c r="AA657" s="24">
        <v>435247.20052033867</v>
      </c>
      <c r="AB657" s="24">
        <f t="shared" si="80"/>
        <v>435247.20052033867</v>
      </c>
      <c r="AC657">
        <v>1.0132287729162215</v>
      </c>
      <c r="AD657">
        <v>0</v>
      </c>
      <c r="AE657" s="22">
        <v>100000000</v>
      </c>
      <c r="AF657" s="25">
        <v>1.7218570570035379E-2</v>
      </c>
      <c r="AG657" s="26">
        <v>0</v>
      </c>
      <c r="AH657" s="27">
        <v>1</v>
      </c>
      <c r="AI657" s="27" t="s">
        <v>103</v>
      </c>
      <c r="AJ657" t="s">
        <v>103</v>
      </c>
      <c r="AK657" t="s">
        <v>78</v>
      </c>
    </row>
    <row r="658" spans="1:37" ht="15" customHeight="1" x14ac:dyDescent="0.25">
      <c r="A658">
        <v>146457</v>
      </c>
      <c r="B658" t="s">
        <v>936</v>
      </c>
      <c r="C658" t="s">
        <v>934</v>
      </c>
      <c r="D658">
        <v>370</v>
      </c>
      <c r="E658" t="s">
        <v>74</v>
      </c>
      <c r="F658" t="s">
        <v>803</v>
      </c>
      <c r="G658" t="s">
        <v>804</v>
      </c>
      <c r="H658" t="s">
        <v>935</v>
      </c>
      <c r="I658" s="21">
        <v>45673</v>
      </c>
      <c r="J658" s="21">
        <v>45677</v>
      </c>
      <c r="K658" s="21">
        <v>45768</v>
      </c>
      <c r="L658" s="21">
        <v>45768</v>
      </c>
      <c r="M658" s="22">
        <v>100000000</v>
      </c>
      <c r="N658" t="s">
        <v>78</v>
      </c>
      <c r="O658" t="s">
        <v>806</v>
      </c>
      <c r="P658" t="s">
        <v>80</v>
      </c>
      <c r="R658" s="21">
        <v>45673</v>
      </c>
      <c r="S658" s="21">
        <v>45677</v>
      </c>
      <c r="T658" s="21">
        <v>45768</v>
      </c>
      <c r="U658" s="21">
        <v>45768</v>
      </c>
      <c r="V658" s="23">
        <v>0.25277777777777777</v>
      </c>
      <c r="W658">
        <v>91</v>
      </c>
      <c r="X658" s="24">
        <v>435037.89776936296</v>
      </c>
      <c r="Y658" s="24">
        <v>435037.89776936296</v>
      </c>
      <c r="Z658" s="24">
        <v>428809.19249750359</v>
      </c>
      <c r="AA658" s="24">
        <v>428809.19249750359</v>
      </c>
      <c r="AB658" s="24">
        <f t="shared" si="80"/>
        <v>428809.19249750359</v>
      </c>
      <c r="AC658">
        <v>1.0145255870929017</v>
      </c>
      <c r="AD658">
        <v>0</v>
      </c>
      <c r="AE658" s="22">
        <v>100000000</v>
      </c>
      <c r="AF658" s="25">
        <v>1.6963880142758382E-2</v>
      </c>
      <c r="AG658" s="26">
        <v>0</v>
      </c>
      <c r="AH658" s="27">
        <v>1</v>
      </c>
      <c r="AI658" s="27" t="s">
        <v>103</v>
      </c>
      <c r="AJ658" t="s">
        <v>103</v>
      </c>
      <c r="AK658" t="s">
        <v>78</v>
      </c>
    </row>
    <row r="659" spans="1:37" ht="15" customHeight="1" x14ac:dyDescent="0.25">
      <c r="A659">
        <v>146458</v>
      </c>
      <c r="B659" t="s">
        <v>936</v>
      </c>
      <c r="C659" t="s">
        <v>934</v>
      </c>
      <c r="D659">
        <v>370</v>
      </c>
      <c r="E659" t="s">
        <v>74</v>
      </c>
      <c r="F659" t="s">
        <v>803</v>
      </c>
      <c r="G659" t="s">
        <v>804</v>
      </c>
      <c r="H659" t="s">
        <v>935</v>
      </c>
      <c r="I659" s="21">
        <v>45764</v>
      </c>
      <c r="J659" s="21">
        <v>45768</v>
      </c>
      <c r="K659" s="21">
        <v>45859</v>
      </c>
      <c r="L659" s="21">
        <v>45859</v>
      </c>
      <c r="M659" s="22">
        <v>100000000</v>
      </c>
      <c r="N659" t="s">
        <v>78</v>
      </c>
      <c r="O659" t="s">
        <v>806</v>
      </c>
      <c r="P659" t="s">
        <v>80</v>
      </c>
      <c r="R659" s="21">
        <v>45764</v>
      </c>
      <c r="S659" s="21">
        <v>45768</v>
      </c>
      <c r="T659" s="21">
        <v>45859</v>
      </c>
      <c r="U659" s="21">
        <v>45859</v>
      </c>
      <c r="V659" s="23">
        <v>0.25277777777777777</v>
      </c>
      <c r="W659">
        <v>91</v>
      </c>
      <c r="X659" s="24">
        <v>451080.40101415844</v>
      </c>
      <c r="Y659" s="24">
        <v>451080.40101415844</v>
      </c>
      <c r="Z659" s="24">
        <v>444053.66865636344</v>
      </c>
      <c r="AA659" s="24">
        <v>444053.66865636344</v>
      </c>
      <c r="AB659" s="24">
        <f t="shared" si="80"/>
        <v>444053.66865636344</v>
      </c>
      <c r="AC659">
        <v>1.0158240610398666</v>
      </c>
      <c r="AD659">
        <v>0</v>
      </c>
      <c r="AE659" s="22">
        <v>100000000</v>
      </c>
      <c r="AF659" s="25">
        <v>1.7566958320471521E-2</v>
      </c>
      <c r="AG659" s="26">
        <v>0</v>
      </c>
      <c r="AH659" s="27">
        <v>1</v>
      </c>
      <c r="AI659" s="27" t="s">
        <v>103</v>
      </c>
      <c r="AJ659" t="s">
        <v>103</v>
      </c>
      <c r="AK659" t="s">
        <v>78</v>
      </c>
    </row>
    <row r="660" spans="1:37" ht="15" customHeight="1" x14ac:dyDescent="0.25">
      <c r="A660">
        <v>146459</v>
      </c>
      <c r="B660" t="s">
        <v>936</v>
      </c>
      <c r="C660" t="s">
        <v>934</v>
      </c>
      <c r="D660">
        <v>370</v>
      </c>
      <c r="E660" t="s">
        <v>74</v>
      </c>
      <c r="F660" t="s">
        <v>803</v>
      </c>
      <c r="G660" t="s">
        <v>804</v>
      </c>
      <c r="H660" t="s">
        <v>935</v>
      </c>
      <c r="I660" s="21">
        <v>45855</v>
      </c>
      <c r="J660" s="21">
        <v>45859</v>
      </c>
      <c r="K660" s="21">
        <v>45950</v>
      </c>
      <c r="L660" s="21">
        <v>45950</v>
      </c>
      <c r="M660" s="22">
        <v>100000000</v>
      </c>
      <c r="N660" t="s">
        <v>78</v>
      </c>
      <c r="O660" t="s">
        <v>806</v>
      </c>
      <c r="P660" t="s">
        <v>80</v>
      </c>
      <c r="R660" s="21">
        <v>45855</v>
      </c>
      <c r="S660" s="21">
        <v>45859</v>
      </c>
      <c r="T660" s="21">
        <v>45950</v>
      </c>
      <c r="U660" s="21">
        <v>45950</v>
      </c>
      <c r="V660" s="23">
        <v>0.25277777777777777</v>
      </c>
      <c r="W660">
        <v>91</v>
      </c>
      <c r="X660" s="24">
        <v>481613.80575521523</v>
      </c>
      <c r="Y660" s="24">
        <v>481613.80575521523</v>
      </c>
      <c r="Z660" s="24">
        <v>473505.40595915035</v>
      </c>
      <c r="AA660" s="24">
        <v>473505.40595915035</v>
      </c>
      <c r="AB660" s="24">
        <f t="shared" si="80"/>
        <v>473505.40595915035</v>
      </c>
      <c r="AC660">
        <v>1.0171241968814277</v>
      </c>
      <c r="AD660">
        <v>0</v>
      </c>
      <c r="AE660" s="22">
        <v>100000000</v>
      </c>
      <c r="AF660" s="25">
        <v>1.8732081993988365E-2</v>
      </c>
      <c r="AG660" s="26">
        <v>0</v>
      </c>
      <c r="AH660" s="27">
        <v>1</v>
      </c>
      <c r="AI660" s="27" t="s">
        <v>103</v>
      </c>
      <c r="AJ660" t="s">
        <v>103</v>
      </c>
      <c r="AK660" t="s">
        <v>78</v>
      </c>
    </row>
    <row r="661" spans="1:37" ht="15" customHeight="1" x14ac:dyDescent="0.25">
      <c r="A661">
        <v>146460</v>
      </c>
      <c r="B661" t="s">
        <v>936</v>
      </c>
      <c r="C661" t="s">
        <v>934</v>
      </c>
      <c r="D661">
        <v>370</v>
      </c>
      <c r="E661" t="s">
        <v>74</v>
      </c>
      <c r="F661" t="s">
        <v>803</v>
      </c>
      <c r="G661" t="s">
        <v>804</v>
      </c>
      <c r="H661" t="s">
        <v>935</v>
      </c>
      <c r="I661" s="21">
        <v>45946</v>
      </c>
      <c r="J661" s="21">
        <v>45950</v>
      </c>
      <c r="K661" s="21">
        <v>46041</v>
      </c>
      <c r="L661" s="21">
        <v>46041</v>
      </c>
      <c r="M661" s="22">
        <v>100000000</v>
      </c>
      <c r="N661" t="s">
        <v>78</v>
      </c>
      <c r="O661" t="s">
        <v>806</v>
      </c>
      <c r="P661" t="s">
        <v>80</v>
      </c>
      <c r="R661" s="21">
        <v>45946</v>
      </c>
      <c r="S661" s="21">
        <v>45950</v>
      </c>
      <c r="T661" s="21">
        <v>46041</v>
      </c>
      <c r="U661" s="21">
        <v>46041</v>
      </c>
      <c r="V661" s="23">
        <v>0.25277777777777777</v>
      </c>
      <c r="W661">
        <v>91</v>
      </c>
      <c r="X661" s="24">
        <v>507416.90283347183</v>
      </c>
      <c r="Y661" s="24">
        <v>507416.90283347183</v>
      </c>
      <c r="Z661" s="24">
        <v>498236.40053908958</v>
      </c>
      <c r="AA661" s="24">
        <v>498236.40053908958</v>
      </c>
      <c r="AB661" s="24">
        <f t="shared" si="80"/>
        <v>498236.40053908958</v>
      </c>
      <c r="AC661">
        <v>1.0184259967446156</v>
      </c>
      <c r="AD661">
        <v>0</v>
      </c>
      <c r="AE661" s="22">
        <v>100000000</v>
      </c>
      <c r="AF661" s="25">
        <v>1.971045101033761E-2</v>
      </c>
      <c r="AG661" s="26">
        <v>0</v>
      </c>
      <c r="AH661" s="27">
        <v>1</v>
      </c>
      <c r="AI661" s="27" t="s">
        <v>103</v>
      </c>
      <c r="AJ661" t="s">
        <v>103</v>
      </c>
      <c r="AK661" t="s">
        <v>78</v>
      </c>
    </row>
    <row r="662" spans="1:37" ht="15" customHeight="1" x14ac:dyDescent="0.25">
      <c r="A662">
        <v>146461</v>
      </c>
      <c r="B662" t="s">
        <v>936</v>
      </c>
      <c r="C662" t="s">
        <v>934</v>
      </c>
      <c r="D662">
        <v>370</v>
      </c>
      <c r="E662" t="s">
        <v>74</v>
      </c>
      <c r="F662" t="s">
        <v>803</v>
      </c>
      <c r="G662" t="s">
        <v>804</v>
      </c>
      <c r="H662" t="s">
        <v>935</v>
      </c>
      <c r="I662" s="21">
        <v>46037</v>
      </c>
      <c r="J662" s="21">
        <v>46041</v>
      </c>
      <c r="K662" s="21">
        <v>46132</v>
      </c>
      <c r="L662" s="21">
        <v>46132</v>
      </c>
      <c r="M662" s="22">
        <v>100000000</v>
      </c>
      <c r="N662" t="s">
        <v>78</v>
      </c>
      <c r="O662" t="s">
        <v>806</v>
      </c>
      <c r="P662" t="s">
        <v>80</v>
      </c>
      <c r="R662" s="21">
        <v>46037</v>
      </c>
      <c r="S662" s="21">
        <v>46041</v>
      </c>
      <c r="T662" s="21">
        <v>46132</v>
      </c>
      <c r="U662" s="21">
        <v>46132</v>
      </c>
      <c r="V662" s="23">
        <v>0.25277777777777777</v>
      </c>
      <c r="W662">
        <v>91</v>
      </c>
      <c r="X662" s="24">
        <v>525781.84016459447</v>
      </c>
      <c r="Y662" s="24">
        <v>525781.84016459447</v>
      </c>
      <c r="Z662" s="24">
        <v>515609.14866766176</v>
      </c>
      <c r="AA662" s="24">
        <v>515609.14866766176</v>
      </c>
      <c r="AB662" s="24">
        <f t="shared" si="80"/>
        <v>515609.14866766176</v>
      </c>
      <c r="AC662">
        <v>1.0197294627591831</v>
      </c>
      <c r="AD662">
        <v>0</v>
      </c>
      <c r="AE662" s="22">
        <v>100000000</v>
      </c>
      <c r="AF662" s="25">
        <v>2.0397724562676727E-2</v>
      </c>
      <c r="AG662" s="26">
        <v>0</v>
      </c>
      <c r="AH662" s="27">
        <v>1</v>
      </c>
      <c r="AI662" s="27" t="s">
        <v>103</v>
      </c>
      <c r="AJ662" t="s">
        <v>103</v>
      </c>
      <c r="AK662" t="s">
        <v>78</v>
      </c>
    </row>
    <row r="663" spans="1:37" ht="15" customHeight="1" x14ac:dyDescent="0.25">
      <c r="A663">
        <v>179885</v>
      </c>
      <c r="B663" t="s">
        <v>937</v>
      </c>
      <c r="C663" t="s">
        <v>938</v>
      </c>
      <c r="D663">
        <v>371</v>
      </c>
      <c r="E663" t="s">
        <v>74</v>
      </c>
      <c r="F663" t="s">
        <v>803</v>
      </c>
      <c r="G663" t="s">
        <v>804</v>
      </c>
      <c r="H663" t="s">
        <v>774</v>
      </c>
      <c r="J663" s="21">
        <v>45425</v>
      </c>
      <c r="K663" s="21">
        <v>45516</v>
      </c>
      <c r="L663" s="21">
        <v>45516</v>
      </c>
      <c r="M663" s="22">
        <v>100000000</v>
      </c>
      <c r="N663" t="s">
        <v>78</v>
      </c>
      <c r="O663">
        <v>1.3465E-2</v>
      </c>
      <c r="P663" t="s">
        <v>80</v>
      </c>
      <c r="R663" s="21">
        <v>45516</v>
      </c>
      <c r="S663" s="21">
        <v>45425</v>
      </c>
      <c r="T663" s="21">
        <v>45516</v>
      </c>
      <c r="U663" s="21">
        <v>45516</v>
      </c>
      <c r="V663" s="23">
        <v>0.25277777777777777</v>
      </c>
      <c r="W663">
        <v>91</v>
      </c>
      <c r="X663" s="24">
        <v>-344088.3527461848</v>
      </c>
      <c r="Y663" s="24">
        <v>-344088.3527461848</v>
      </c>
      <c r="Z663" s="24">
        <v>-340365.27777777775</v>
      </c>
      <c r="AA663" s="24">
        <v>-340365.27777777775</v>
      </c>
      <c r="AB663" s="24">
        <f t="shared" ref="AB663:AB670" si="81">AA663</f>
        <v>-340365.27777777775</v>
      </c>
      <c r="AC663">
        <v>1.0109384687906908</v>
      </c>
      <c r="AD663">
        <v>0</v>
      </c>
      <c r="AE663" s="22">
        <v>100000000</v>
      </c>
      <c r="AF663" s="25">
        <v>1.3465E-2</v>
      </c>
      <c r="AG663" s="26">
        <v>0</v>
      </c>
      <c r="AH663" s="27">
        <v>1</v>
      </c>
      <c r="AI663" s="27" t="s">
        <v>103</v>
      </c>
      <c r="AJ663" t="s">
        <v>103</v>
      </c>
      <c r="AK663" t="s">
        <v>78</v>
      </c>
    </row>
    <row r="664" spans="1:37" ht="15" customHeight="1" x14ac:dyDescent="0.25">
      <c r="A664">
        <v>179886</v>
      </c>
      <c r="B664" t="s">
        <v>937</v>
      </c>
      <c r="C664" t="s">
        <v>938</v>
      </c>
      <c r="D664">
        <v>371</v>
      </c>
      <c r="E664" t="s">
        <v>74</v>
      </c>
      <c r="F664" t="s">
        <v>803</v>
      </c>
      <c r="G664" t="s">
        <v>804</v>
      </c>
      <c r="H664" t="s">
        <v>774</v>
      </c>
      <c r="J664" s="21">
        <v>45516</v>
      </c>
      <c r="K664" s="21">
        <v>45608</v>
      </c>
      <c r="L664" s="21">
        <v>45608</v>
      </c>
      <c r="M664" s="22">
        <v>100000000</v>
      </c>
      <c r="N664" t="s">
        <v>78</v>
      </c>
      <c r="O664">
        <v>1.3465E-2</v>
      </c>
      <c r="P664" t="s">
        <v>80</v>
      </c>
      <c r="R664" s="21">
        <v>45608</v>
      </c>
      <c r="S664" s="21">
        <v>45516</v>
      </c>
      <c r="T664" s="21">
        <v>45608</v>
      </c>
      <c r="U664" s="21">
        <v>45608</v>
      </c>
      <c r="V664" s="23">
        <v>0.25555555555555554</v>
      </c>
      <c r="W664">
        <v>92</v>
      </c>
      <c r="X664" s="24">
        <v>-348319.6715410485</v>
      </c>
      <c r="Y664" s="24">
        <v>-348319.6715410485</v>
      </c>
      <c r="Z664" s="24">
        <v>-344105.5555555555</v>
      </c>
      <c r="AA664" s="24">
        <v>-344105.5555555555</v>
      </c>
      <c r="AB664" s="24">
        <f t="shared" si="81"/>
        <v>-344105.5555555555</v>
      </c>
      <c r="AC664">
        <v>1.0122465793343247</v>
      </c>
      <c r="AD664">
        <v>0</v>
      </c>
      <c r="AE664" s="22">
        <v>100000000</v>
      </c>
      <c r="AF664" s="25">
        <v>1.3465E-2</v>
      </c>
      <c r="AG664" s="26">
        <v>0</v>
      </c>
      <c r="AH664" s="27">
        <v>1</v>
      </c>
      <c r="AI664" s="27" t="s">
        <v>103</v>
      </c>
      <c r="AJ664" t="s">
        <v>103</v>
      </c>
      <c r="AK664" t="s">
        <v>78</v>
      </c>
    </row>
    <row r="665" spans="1:37" ht="15" customHeight="1" x14ac:dyDescent="0.25">
      <c r="A665">
        <v>179887</v>
      </c>
      <c r="B665" t="s">
        <v>937</v>
      </c>
      <c r="C665" t="s">
        <v>938</v>
      </c>
      <c r="D665">
        <v>371</v>
      </c>
      <c r="E665" t="s">
        <v>74</v>
      </c>
      <c r="F665" t="s">
        <v>803</v>
      </c>
      <c r="G665" t="s">
        <v>804</v>
      </c>
      <c r="H665" t="s">
        <v>774</v>
      </c>
      <c r="J665" s="21">
        <v>45608</v>
      </c>
      <c r="K665" s="21">
        <v>45700</v>
      </c>
      <c r="L665" s="21">
        <v>45700</v>
      </c>
      <c r="M665" s="22">
        <v>100000000</v>
      </c>
      <c r="N665" t="s">
        <v>78</v>
      </c>
      <c r="O665">
        <v>1.3465E-2</v>
      </c>
      <c r="P665" t="s">
        <v>80</v>
      </c>
      <c r="R665" s="21">
        <v>45700</v>
      </c>
      <c r="S665" s="21">
        <v>45608</v>
      </c>
      <c r="T665" s="21">
        <v>45700</v>
      </c>
      <c r="U665" s="21">
        <v>45700</v>
      </c>
      <c r="V665" s="23">
        <v>0.25555555555555554</v>
      </c>
      <c r="W665">
        <v>92</v>
      </c>
      <c r="X665" s="24">
        <v>-348770.38209264423</v>
      </c>
      <c r="Y665" s="24">
        <v>-348770.38209264423</v>
      </c>
      <c r="Z665" s="24">
        <v>-344105.5555555555</v>
      </c>
      <c r="AA665" s="24">
        <v>-344105.5555555555</v>
      </c>
      <c r="AB665" s="24">
        <f t="shared" si="81"/>
        <v>-344105.5555555555</v>
      </c>
      <c r="AC665">
        <v>1.0135563825162817</v>
      </c>
      <c r="AD665">
        <v>0</v>
      </c>
      <c r="AE665" s="22">
        <v>100000000</v>
      </c>
      <c r="AF665" s="25">
        <v>1.3465E-2</v>
      </c>
      <c r="AG665" s="26">
        <v>0</v>
      </c>
      <c r="AH665" s="27">
        <v>1</v>
      </c>
      <c r="AI665" s="27" t="s">
        <v>103</v>
      </c>
      <c r="AJ665" t="s">
        <v>103</v>
      </c>
      <c r="AK665" t="s">
        <v>78</v>
      </c>
    </row>
    <row r="666" spans="1:37" ht="15" customHeight="1" x14ac:dyDescent="0.25">
      <c r="A666">
        <v>179888</v>
      </c>
      <c r="B666" t="s">
        <v>937</v>
      </c>
      <c r="C666" t="s">
        <v>938</v>
      </c>
      <c r="D666">
        <v>371</v>
      </c>
      <c r="E666" t="s">
        <v>74</v>
      </c>
      <c r="F666" t="s">
        <v>803</v>
      </c>
      <c r="G666" t="s">
        <v>804</v>
      </c>
      <c r="H666" t="s">
        <v>774</v>
      </c>
      <c r="J666" s="21">
        <v>45700</v>
      </c>
      <c r="K666" s="21">
        <v>45789</v>
      </c>
      <c r="L666" s="21">
        <v>45789</v>
      </c>
      <c r="M666" s="22">
        <v>100000000</v>
      </c>
      <c r="N666" t="s">
        <v>78</v>
      </c>
      <c r="O666">
        <v>1.3465E-2</v>
      </c>
      <c r="P666" t="s">
        <v>80</v>
      </c>
      <c r="R666" s="21">
        <v>45789</v>
      </c>
      <c r="S666" s="21">
        <v>45700</v>
      </c>
      <c r="T666" s="21">
        <v>45789</v>
      </c>
      <c r="U666" s="21">
        <v>45789</v>
      </c>
      <c r="V666" s="23">
        <v>0.24722222222222223</v>
      </c>
      <c r="W666">
        <v>89</v>
      </c>
      <c r="X666" s="24">
        <v>-337819.76736743795</v>
      </c>
      <c r="Y666" s="24">
        <v>-337819.76736743795</v>
      </c>
      <c r="Z666" s="24">
        <v>-332884.72222222225</v>
      </c>
      <c r="AA666" s="24">
        <v>-332884.72222222225</v>
      </c>
      <c r="AB666" s="24">
        <f t="shared" si="81"/>
        <v>-332884.72222222225</v>
      </c>
      <c r="AC666">
        <v>1.0148250875326181</v>
      </c>
      <c r="AD666">
        <v>0</v>
      </c>
      <c r="AE666" s="22">
        <v>100000000</v>
      </c>
      <c r="AF666" s="25">
        <v>1.3465E-2</v>
      </c>
      <c r="AG666" s="26">
        <v>0</v>
      </c>
      <c r="AH666" s="27">
        <v>1</v>
      </c>
      <c r="AI666" s="27" t="s">
        <v>103</v>
      </c>
      <c r="AJ666" t="s">
        <v>103</v>
      </c>
      <c r="AK666" t="s">
        <v>78</v>
      </c>
    </row>
    <row r="667" spans="1:37" ht="15" customHeight="1" x14ac:dyDescent="0.25">
      <c r="A667">
        <v>179889</v>
      </c>
      <c r="B667" t="s">
        <v>937</v>
      </c>
      <c r="C667" t="s">
        <v>938</v>
      </c>
      <c r="D667">
        <v>371</v>
      </c>
      <c r="E667" t="s">
        <v>74</v>
      </c>
      <c r="F667" t="s">
        <v>803</v>
      </c>
      <c r="G667" t="s">
        <v>804</v>
      </c>
      <c r="H667" t="s">
        <v>774</v>
      </c>
      <c r="J667" s="21">
        <v>45789</v>
      </c>
      <c r="K667" s="21">
        <v>45881</v>
      </c>
      <c r="L667" s="21">
        <v>45881</v>
      </c>
      <c r="M667" s="22">
        <v>100000000</v>
      </c>
      <c r="N667" t="s">
        <v>78</v>
      </c>
      <c r="O667">
        <v>1.3465E-2</v>
      </c>
      <c r="P667" t="s">
        <v>80</v>
      </c>
      <c r="R667" s="21">
        <v>45881</v>
      </c>
      <c r="S667" s="21">
        <v>45789</v>
      </c>
      <c r="T667" s="21">
        <v>45881</v>
      </c>
      <c r="U667" s="21">
        <v>45881</v>
      </c>
      <c r="V667" s="23">
        <v>0.25555555555555554</v>
      </c>
      <c r="W667">
        <v>92</v>
      </c>
      <c r="X667" s="24">
        <v>-349658.80918927043</v>
      </c>
      <c r="Y667" s="24">
        <v>-349658.80918927043</v>
      </c>
      <c r="Z667" s="24">
        <v>-344105.5555555555</v>
      </c>
      <c r="AA667" s="24">
        <v>-344105.5555555555</v>
      </c>
      <c r="AB667" s="24">
        <f t="shared" si="81"/>
        <v>-344105.5555555555</v>
      </c>
      <c r="AC667">
        <v>1.0161382271923778</v>
      </c>
      <c r="AD667">
        <v>0</v>
      </c>
      <c r="AE667" s="22">
        <v>100000000</v>
      </c>
      <c r="AF667" s="25">
        <v>1.3465E-2</v>
      </c>
      <c r="AG667" s="26">
        <v>0</v>
      </c>
      <c r="AH667" s="27">
        <v>1</v>
      </c>
      <c r="AI667" s="27" t="s">
        <v>103</v>
      </c>
      <c r="AJ667" t="s">
        <v>103</v>
      </c>
      <c r="AK667" t="s">
        <v>78</v>
      </c>
    </row>
    <row r="668" spans="1:37" ht="15" customHeight="1" x14ac:dyDescent="0.25">
      <c r="A668">
        <v>179890</v>
      </c>
      <c r="B668" t="s">
        <v>937</v>
      </c>
      <c r="C668" t="s">
        <v>938</v>
      </c>
      <c r="D668">
        <v>371</v>
      </c>
      <c r="E668" t="s">
        <v>74</v>
      </c>
      <c r="F668" t="s">
        <v>803</v>
      </c>
      <c r="G668" t="s">
        <v>804</v>
      </c>
      <c r="H668" t="s">
        <v>774</v>
      </c>
      <c r="J668" s="21">
        <v>45881</v>
      </c>
      <c r="K668" s="21">
        <v>45973</v>
      </c>
      <c r="L668" s="21">
        <v>45973</v>
      </c>
      <c r="M668" s="22">
        <v>100000000</v>
      </c>
      <c r="N668" t="s">
        <v>78</v>
      </c>
      <c r="O668">
        <v>1.3465E-2</v>
      </c>
      <c r="P668" t="s">
        <v>80</v>
      </c>
      <c r="R668" s="21">
        <v>45973</v>
      </c>
      <c r="S668" s="21">
        <v>45881</v>
      </c>
      <c r="T668" s="21">
        <v>45973</v>
      </c>
      <c r="U668" s="21">
        <v>45973</v>
      </c>
      <c r="V668" s="23">
        <v>0.25555555555555554</v>
      </c>
      <c r="W668">
        <v>92</v>
      </c>
      <c r="X668" s="24">
        <v>-350111.25252691697</v>
      </c>
      <c r="Y668" s="24">
        <v>-350111.25252691697</v>
      </c>
      <c r="Z668" s="24">
        <v>-344105.5555555555</v>
      </c>
      <c r="AA668" s="24">
        <v>-344105.5555555555</v>
      </c>
      <c r="AB668" s="24">
        <f t="shared" si="81"/>
        <v>-344105.5555555555</v>
      </c>
      <c r="AC668">
        <v>1.0174530659979184</v>
      </c>
      <c r="AD668">
        <v>0</v>
      </c>
      <c r="AE668" s="22">
        <v>100000000</v>
      </c>
      <c r="AF668" s="25">
        <v>1.3465E-2</v>
      </c>
      <c r="AG668" s="26">
        <v>0</v>
      </c>
      <c r="AH668" s="27">
        <v>1</v>
      </c>
      <c r="AI668" s="27" t="s">
        <v>103</v>
      </c>
      <c r="AJ668" t="s">
        <v>103</v>
      </c>
      <c r="AK668" t="s">
        <v>78</v>
      </c>
    </row>
    <row r="669" spans="1:37" ht="15" customHeight="1" x14ac:dyDescent="0.25">
      <c r="A669">
        <v>179891</v>
      </c>
      <c r="B669" t="s">
        <v>937</v>
      </c>
      <c r="C669" t="s">
        <v>938</v>
      </c>
      <c r="D669">
        <v>371</v>
      </c>
      <c r="E669" t="s">
        <v>74</v>
      </c>
      <c r="F669" t="s">
        <v>803</v>
      </c>
      <c r="G669" t="s">
        <v>804</v>
      </c>
      <c r="H669" t="s">
        <v>774</v>
      </c>
      <c r="J669" s="21">
        <v>45973</v>
      </c>
      <c r="K669" s="21">
        <v>46065</v>
      </c>
      <c r="L669" s="21">
        <v>46065</v>
      </c>
      <c r="M669" s="22">
        <v>100000000</v>
      </c>
      <c r="N669" t="s">
        <v>78</v>
      </c>
      <c r="O669">
        <v>1.3465E-2</v>
      </c>
      <c r="P669" t="s">
        <v>80</v>
      </c>
      <c r="R669" s="21">
        <v>46065</v>
      </c>
      <c r="S669" s="21">
        <v>45973</v>
      </c>
      <c r="T669" s="21">
        <v>46065</v>
      </c>
      <c r="U669" s="21">
        <v>46065</v>
      </c>
      <c r="V669" s="23">
        <v>0.25555555555555554</v>
      </c>
      <c r="W669">
        <v>92</v>
      </c>
      <c r="X669" s="24">
        <v>-350564.2813066243</v>
      </c>
      <c r="Y669" s="24">
        <v>-350564.2813066243</v>
      </c>
      <c r="Z669" s="24">
        <v>-344105.5555555555</v>
      </c>
      <c r="AA669" s="24">
        <v>-344105.5555555555</v>
      </c>
      <c r="AB669" s="24">
        <f t="shared" si="81"/>
        <v>-344105.5555555555</v>
      </c>
      <c r="AC669">
        <v>1.0187696061478613</v>
      </c>
      <c r="AD669">
        <v>0</v>
      </c>
      <c r="AE669" s="22">
        <v>100000000</v>
      </c>
      <c r="AF669" s="25">
        <v>1.3465E-2</v>
      </c>
      <c r="AG669" s="26">
        <v>0</v>
      </c>
      <c r="AH669" s="27">
        <v>1</v>
      </c>
      <c r="AI669" s="27" t="s">
        <v>103</v>
      </c>
      <c r="AJ669" t="s">
        <v>103</v>
      </c>
      <c r="AK669" t="s">
        <v>78</v>
      </c>
    </row>
    <row r="670" spans="1:37" ht="15" customHeight="1" x14ac:dyDescent="0.25">
      <c r="A670">
        <v>179892</v>
      </c>
      <c r="B670" t="s">
        <v>937</v>
      </c>
      <c r="C670" t="s">
        <v>938</v>
      </c>
      <c r="D670">
        <v>371</v>
      </c>
      <c r="E670" t="s">
        <v>74</v>
      </c>
      <c r="F670" t="s">
        <v>803</v>
      </c>
      <c r="G670" t="s">
        <v>804</v>
      </c>
      <c r="H670" t="s">
        <v>774</v>
      </c>
      <c r="J670" s="21">
        <v>46065</v>
      </c>
      <c r="K670" s="21">
        <v>46154</v>
      </c>
      <c r="L670" s="21">
        <v>46154</v>
      </c>
      <c r="M670" s="22">
        <v>100000000</v>
      </c>
      <c r="N670" t="s">
        <v>78</v>
      </c>
      <c r="O670">
        <v>1.3465E-2</v>
      </c>
      <c r="P670" t="s">
        <v>80</v>
      </c>
      <c r="R670" s="21">
        <v>46154</v>
      </c>
      <c r="S670" s="21">
        <v>46065</v>
      </c>
      <c r="T670" s="21">
        <v>46154</v>
      </c>
      <c r="U670" s="21">
        <v>46154</v>
      </c>
      <c r="V670" s="23">
        <v>0.24722222222222223</v>
      </c>
      <c r="W670">
        <v>89</v>
      </c>
      <c r="X670" s="24">
        <v>-339557.34213371039</v>
      </c>
      <c r="Y670" s="24">
        <v>-339557.34213371039</v>
      </c>
      <c r="Z670" s="24">
        <v>-332884.72222222225</v>
      </c>
      <c r="AA670" s="24">
        <v>-332884.72222222225</v>
      </c>
      <c r="AB670" s="24">
        <f t="shared" si="81"/>
        <v>-332884.72222222225</v>
      </c>
      <c r="AC670">
        <v>1.0200448367439157</v>
      </c>
      <c r="AD670">
        <v>0</v>
      </c>
      <c r="AE670" s="22">
        <v>100000000</v>
      </c>
      <c r="AF670" s="25">
        <v>1.3465E-2</v>
      </c>
      <c r="AG670" s="26">
        <v>0</v>
      </c>
      <c r="AH670" s="27">
        <v>1</v>
      </c>
      <c r="AI670" s="27" t="s">
        <v>103</v>
      </c>
      <c r="AJ670" t="s">
        <v>103</v>
      </c>
      <c r="AK670" t="s">
        <v>78</v>
      </c>
    </row>
    <row r="671" spans="1:37" ht="15" customHeight="1" x14ac:dyDescent="0.25">
      <c r="A671">
        <v>179893</v>
      </c>
      <c r="B671" t="s">
        <v>939</v>
      </c>
      <c r="C671" t="s">
        <v>938</v>
      </c>
      <c r="D671">
        <v>371</v>
      </c>
      <c r="E671" t="s">
        <v>74</v>
      </c>
      <c r="F671" t="s">
        <v>803</v>
      </c>
      <c r="G671" t="s">
        <v>804</v>
      </c>
      <c r="H671" t="s">
        <v>774</v>
      </c>
      <c r="I671" s="21">
        <v>45421</v>
      </c>
      <c r="J671" s="21">
        <v>45425</v>
      </c>
      <c r="K671" s="21">
        <v>45516</v>
      </c>
      <c r="L671" s="21">
        <v>45516</v>
      </c>
      <c r="M671" s="22">
        <v>100000000</v>
      </c>
      <c r="N671" t="s">
        <v>78</v>
      </c>
      <c r="O671" t="s">
        <v>806</v>
      </c>
      <c r="P671" t="s">
        <v>80</v>
      </c>
      <c r="R671" s="21">
        <v>45421</v>
      </c>
      <c r="S671" s="21">
        <v>45425</v>
      </c>
      <c r="T671" s="21">
        <v>45516</v>
      </c>
      <c r="U671" s="21">
        <v>45516</v>
      </c>
      <c r="V671" s="23">
        <v>0.25277777777777777</v>
      </c>
      <c r="W671">
        <v>91</v>
      </c>
      <c r="X671" s="24">
        <v>478077.48357506527</v>
      </c>
      <c r="Y671" s="24">
        <v>478077.48357506527</v>
      </c>
      <c r="Z671" s="24">
        <v>472904.63102759677</v>
      </c>
      <c r="AA671" s="24">
        <v>472904.63102759677</v>
      </c>
      <c r="AB671" s="24">
        <f t="shared" ref="AB671:AB678" si="82">IF(AA671&lt;0,0,AA671)</f>
        <v>472904.63102759677</v>
      </c>
      <c r="AC671">
        <v>1.0109384687906908</v>
      </c>
      <c r="AD671">
        <v>0</v>
      </c>
      <c r="AE671" s="22">
        <v>100000000</v>
      </c>
      <c r="AF671" s="25">
        <v>1.8708315073619211E-2</v>
      </c>
      <c r="AG671" s="26">
        <v>0</v>
      </c>
      <c r="AH671" s="27">
        <v>1</v>
      </c>
      <c r="AI671" s="27" t="s">
        <v>103</v>
      </c>
      <c r="AJ671" t="s">
        <v>103</v>
      </c>
      <c r="AK671" t="s">
        <v>78</v>
      </c>
    </row>
    <row r="672" spans="1:37" ht="15" customHeight="1" x14ac:dyDescent="0.25">
      <c r="A672">
        <v>179894</v>
      </c>
      <c r="B672" t="s">
        <v>939</v>
      </c>
      <c r="C672" t="s">
        <v>938</v>
      </c>
      <c r="D672">
        <v>371</v>
      </c>
      <c r="E672" t="s">
        <v>74</v>
      </c>
      <c r="F672" t="s">
        <v>803</v>
      </c>
      <c r="G672" t="s">
        <v>804</v>
      </c>
      <c r="H672" t="s">
        <v>774</v>
      </c>
      <c r="I672" s="21">
        <v>45512</v>
      </c>
      <c r="J672" s="21">
        <v>45516</v>
      </c>
      <c r="K672" s="21">
        <v>45608</v>
      </c>
      <c r="L672" s="21">
        <v>45608</v>
      </c>
      <c r="M672" s="22">
        <v>100000000</v>
      </c>
      <c r="N672" t="s">
        <v>78</v>
      </c>
      <c r="O672" t="s">
        <v>806</v>
      </c>
      <c r="P672" t="s">
        <v>80</v>
      </c>
      <c r="R672" s="21">
        <v>45512</v>
      </c>
      <c r="S672" s="21">
        <v>45516</v>
      </c>
      <c r="T672" s="21">
        <v>45608</v>
      </c>
      <c r="U672" s="21">
        <v>45608</v>
      </c>
      <c r="V672" s="23">
        <v>0.25555555555555554</v>
      </c>
      <c r="W672">
        <v>92</v>
      </c>
      <c r="X672" s="24">
        <v>464703.46677597205</v>
      </c>
      <c r="Y672" s="24">
        <v>464703.46677597205</v>
      </c>
      <c r="Z672" s="24">
        <v>459081.29132090631</v>
      </c>
      <c r="AA672" s="24">
        <v>459081.29132090631</v>
      </c>
      <c r="AB672" s="24">
        <f t="shared" si="82"/>
        <v>459081.29132090631</v>
      </c>
      <c r="AC672">
        <v>1.0122465793343247</v>
      </c>
      <c r="AD672">
        <v>0</v>
      </c>
      <c r="AE672" s="22">
        <v>100000000</v>
      </c>
      <c r="AF672" s="25">
        <v>1.7964050529948511E-2</v>
      </c>
      <c r="AG672" s="26">
        <v>0</v>
      </c>
      <c r="AH672" s="27">
        <v>1</v>
      </c>
      <c r="AI672" s="27" t="s">
        <v>103</v>
      </c>
      <c r="AJ672" t="s">
        <v>103</v>
      </c>
      <c r="AK672" t="s">
        <v>78</v>
      </c>
    </row>
    <row r="673" spans="1:37" ht="15" customHeight="1" x14ac:dyDescent="0.25">
      <c r="A673">
        <v>179895</v>
      </c>
      <c r="B673" t="s">
        <v>939</v>
      </c>
      <c r="C673" t="s">
        <v>938</v>
      </c>
      <c r="D673">
        <v>371</v>
      </c>
      <c r="E673" t="s">
        <v>74</v>
      </c>
      <c r="F673" t="s">
        <v>803</v>
      </c>
      <c r="G673" t="s">
        <v>804</v>
      </c>
      <c r="H673" t="s">
        <v>774</v>
      </c>
      <c r="I673" s="21">
        <v>45604</v>
      </c>
      <c r="J673" s="21">
        <v>45608</v>
      </c>
      <c r="K673" s="21">
        <v>45700</v>
      </c>
      <c r="L673" s="21">
        <v>45700</v>
      </c>
      <c r="M673" s="22">
        <v>100000000</v>
      </c>
      <c r="N673" t="s">
        <v>78</v>
      </c>
      <c r="O673" t="s">
        <v>806</v>
      </c>
      <c r="P673" t="s">
        <v>80</v>
      </c>
      <c r="R673" s="21">
        <v>45604</v>
      </c>
      <c r="S673" s="21">
        <v>45608</v>
      </c>
      <c r="T673" s="21">
        <v>45700</v>
      </c>
      <c r="U673" s="21">
        <v>45700</v>
      </c>
      <c r="V673" s="23">
        <v>0.25555555555555554</v>
      </c>
      <c r="W673">
        <v>92</v>
      </c>
      <c r="X673" s="24">
        <v>442388.83652886085</v>
      </c>
      <c r="Y673" s="24">
        <v>442388.83652886085</v>
      </c>
      <c r="Z673" s="24">
        <v>436471.85707673681</v>
      </c>
      <c r="AA673" s="24">
        <v>436471.85707673681</v>
      </c>
      <c r="AB673" s="24">
        <f t="shared" si="82"/>
        <v>436471.85707673681</v>
      </c>
      <c r="AC673">
        <v>1.0135563825162817</v>
      </c>
      <c r="AD673">
        <v>0</v>
      </c>
      <c r="AE673" s="22">
        <v>100000000</v>
      </c>
      <c r="AF673" s="25">
        <v>1.7079333537785353E-2</v>
      </c>
      <c r="AG673" s="26">
        <v>0</v>
      </c>
      <c r="AH673" s="27">
        <v>1</v>
      </c>
      <c r="AI673" s="27" t="s">
        <v>103</v>
      </c>
      <c r="AJ673" t="s">
        <v>103</v>
      </c>
      <c r="AK673" t="s">
        <v>78</v>
      </c>
    </row>
    <row r="674" spans="1:37" ht="15" customHeight="1" x14ac:dyDescent="0.25">
      <c r="A674">
        <v>179896</v>
      </c>
      <c r="B674" t="s">
        <v>939</v>
      </c>
      <c r="C674" t="s">
        <v>938</v>
      </c>
      <c r="D674">
        <v>371</v>
      </c>
      <c r="E674" t="s">
        <v>74</v>
      </c>
      <c r="F674" t="s">
        <v>803</v>
      </c>
      <c r="G674" t="s">
        <v>804</v>
      </c>
      <c r="H674" t="s">
        <v>774</v>
      </c>
      <c r="I674" s="21">
        <v>45698</v>
      </c>
      <c r="J674" s="21">
        <v>45700</v>
      </c>
      <c r="K674" s="21">
        <v>45789</v>
      </c>
      <c r="L674" s="21">
        <v>45789</v>
      </c>
      <c r="M674" s="22">
        <v>100000000</v>
      </c>
      <c r="N674" t="s">
        <v>78</v>
      </c>
      <c r="O674" t="s">
        <v>806</v>
      </c>
      <c r="P674" t="s">
        <v>80</v>
      </c>
      <c r="R674" s="21">
        <v>45698</v>
      </c>
      <c r="S674" s="21">
        <v>45700</v>
      </c>
      <c r="T674" s="21">
        <v>45789</v>
      </c>
      <c r="U674" s="21">
        <v>45789</v>
      </c>
      <c r="V674" s="23">
        <v>0.24722222222222223</v>
      </c>
      <c r="W674">
        <v>89</v>
      </c>
      <c r="X674" s="24">
        <v>427212.74191523204</v>
      </c>
      <c r="Y674" s="24">
        <v>427212.74191523204</v>
      </c>
      <c r="Z674" s="24">
        <v>420971.79815876472</v>
      </c>
      <c r="AA674" s="24">
        <v>420971.79815876472</v>
      </c>
      <c r="AB674" s="24">
        <f t="shared" si="82"/>
        <v>420971.79815876472</v>
      </c>
      <c r="AC674">
        <v>1.0148250875326181</v>
      </c>
      <c r="AD674">
        <v>0</v>
      </c>
      <c r="AE674" s="22">
        <v>100000000</v>
      </c>
      <c r="AF674" s="25">
        <v>1.7028072734511828E-2</v>
      </c>
      <c r="AG674" s="26">
        <v>0</v>
      </c>
      <c r="AH674" s="27">
        <v>1</v>
      </c>
      <c r="AI674" s="27" t="s">
        <v>103</v>
      </c>
      <c r="AJ674" t="s">
        <v>103</v>
      </c>
      <c r="AK674" t="s">
        <v>78</v>
      </c>
    </row>
    <row r="675" spans="1:37" ht="15" customHeight="1" x14ac:dyDescent="0.25">
      <c r="A675">
        <v>179897</v>
      </c>
      <c r="B675" t="s">
        <v>939</v>
      </c>
      <c r="C675" t="s">
        <v>938</v>
      </c>
      <c r="D675">
        <v>371</v>
      </c>
      <c r="E675" t="s">
        <v>74</v>
      </c>
      <c r="F675" t="s">
        <v>803</v>
      </c>
      <c r="G675" t="s">
        <v>804</v>
      </c>
      <c r="H675" t="s">
        <v>774</v>
      </c>
      <c r="I675" s="21">
        <v>45785</v>
      </c>
      <c r="J675" s="21">
        <v>45789</v>
      </c>
      <c r="K675" s="21">
        <v>45881</v>
      </c>
      <c r="L675" s="21">
        <v>45881</v>
      </c>
      <c r="M675" s="22">
        <v>100000000</v>
      </c>
      <c r="N675" t="s">
        <v>78</v>
      </c>
      <c r="O675" t="s">
        <v>806</v>
      </c>
      <c r="P675" t="s">
        <v>80</v>
      </c>
      <c r="R675" s="21">
        <v>45785</v>
      </c>
      <c r="S675" s="21">
        <v>45789</v>
      </c>
      <c r="T675" s="21">
        <v>45881</v>
      </c>
      <c r="U675" s="21">
        <v>45881</v>
      </c>
      <c r="V675" s="23">
        <v>0.25555555555555554</v>
      </c>
      <c r="W675">
        <v>92</v>
      </c>
      <c r="X675" s="24">
        <v>462870.41879923857</v>
      </c>
      <c r="Y675" s="24">
        <v>462870.41879923857</v>
      </c>
      <c r="Z675" s="24">
        <v>455519.14730948</v>
      </c>
      <c r="AA675" s="24">
        <v>455519.14730948</v>
      </c>
      <c r="AB675" s="24">
        <f t="shared" si="82"/>
        <v>455519.14730948</v>
      </c>
      <c r="AC675">
        <v>1.0161382271923778</v>
      </c>
      <c r="AD675">
        <v>0</v>
      </c>
      <c r="AE675" s="22">
        <v>100000000</v>
      </c>
      <c r="AF675" s="25">
        <v>1.782466228602313E-2</v>
      </c>
      <c r="AG675" s="26">
        <v>0</v>
      </c>
      <c r="AH675" s="27">
        <v>1</v>
      </c>
      <c r="AI675" s="27" t="s">
        <v>103</v>
      </c>
      <c r="AJ675" t="s">
        <v>103</v>
      </c>
      <c r="AK675" t="s">
        <v>78</v>
      </c>
    </row>
    <row r="676" spans="1:37" ht="15" customHeight="1" x14ac:dyDescent="0.25">
      <c r="A676">
        <v>179898</v>
      </c>
      <c r="B676" t="s">
        <v>939</v>
      </c>
      <c r="C676" t="s">
        <v>938</v>
      </c>
      <c r="D676">
        <v>371</v>
      </c>
      <c r="E676" t="s">
        <v>74</v>
      </c>
      <c r="F676" t="s">
        <v>803</v>
      </c>
      <c r="G676" t="s">
        <v>804</v>
      </c>
      <c r="H676" t="s">
        <v>774</v>
      </c>
      <c r="I676" s="21">
        <v>45877</v>
      </c>
      <c r="J676" s="21">
        <v>45881</v>
      </c>
      <c r="K676" s="21">
        <v>45973</v>
      </c>
      <c r="L676" s="21">
        <v>45973</v>
      </c>
      <c r="M676" s="22">
        <v>100000000</v>
      </c>
      <c r="N676" t="s">
        <v>78</v>
      </c>
      <c r="O676" t="s">
        <v>806</v>
      </c>
      <c r="P676" t="s">
        <v>80</v>
      </c>
      <c r="R676" s="21">
        <v>45877</v>
      </c>
      <c r="S676" s="21">
        <v>45881</v>
      </c>
      <c r="T676" s="21">
        <v>45973</v>
      </c>
      <c r="U676" s="21">
        <v>45973</v>
      </c>
      <c r="V676" s="23">
        <v>0.25555555555555554</v>
      </c>
      <c r="W676">
        <v>92</v>
      </c>
      <c r="X676" s="24">
        <v>493892.18748577201</v>
      </c>
      <c r="Y676" s="24">
        <v>493892.18748577201</v>
      </c>
      <c r="Z676" s="24">
        <v>485420.11812737753</v>
      </c>
      <c r="AA676" s="24">
        <v>485420.11812737753</v>
      </c>
      <c r="AB676" s="24">
        <f t="shared" si="82"/>
        <v>485420.11812737753</v>
      </c>
      <c r="AC676">
        <v>1.0174530659979184</v>
      </c>
      <c r="AD676">
        <v>0</v>
      </c>
      <c r="AE676" s="22">
        <v>100000000</v>
      </c>
      <c r="AF676" s="25">
        <v>1.899470027454956E-2</v>
      </c>
      <c r="AG676" s="26">
        <v>0</v>
      </c>
      <c r="AH676" s="27">
        <v>1</v>
      </c>
      <c r="AI676" s="27" t="s">
        <v>103</v>
      </c>
      <c r="AJ676" t="s">
        <v>103</v>
      </c>
      <c r="AK676" t="s">
        <v>78</v>
      </c>
    </row>
    <row r="677" spans="1:37" ht="15" customHeight="1" x14ac:dyDescent="0.25">
      <c r="A677">
        <v>179899</v>
      </c>
      <c r="B677" t="s">
        <v>939</v>
      </c>
      <c r="C677" t="s">
        <v>938</v>
      </c>
      <c r="D677">
        <v>371</v>
      </c>
      <c r="E677" t="s">
        <v>74</v>
      </c>
      <c r="F677" t="s">
        <v>803</v>
      </c>
      <c r="G677" t="s">
        <v>804</v>
      </c>
      <c r="H677" t="s">
        <v>774</v>
      </c>
      <c r="I677" s="21">
        <v>45971</v>
      </c>
      <c r="J677" s="21">
        <v>45973</v>
      </c>
      <c r="K677" s="21">
        <v>46065</v>
      </c>
      <c r="L677" s="21">
        <v>46065</v>
      </c>
      <c r="M677" s="22">
        <v>100000000</v>
      </c>
      <c r="N677" t="s">
        <v>78</v>
      </c>
      <c r="O677" t="s">
        <v>806</v>
      </c>
      <c r="P677" t="s">
        <v>80</v>
      </c>
      <c r="R677" s="21">
        <v>45971</v>
      </c>
      <c r="S677" s="21">
        <v>45973</v>
      </c>
      <c r="T677" s="21">
        <v>46065</v>
      </c>
      <c r="U677" s="21">
        <v>46065</v>
      </c>
      <c r="V677" s="23">
        <v>0.25555555555555554</v>
      </c>
      <c r="W677">
        <v>92</v>
      </c>
      <c r="X677" s="24">
        <v>518423.45625216176</v>
      </c>
      <c r="Y677" s="24">
        <v>518423.45625216176</v>
      </c>
      <c r="Z677" s="24">
        <v>508872.12685153395</v>
      </c>
      <c r="AA677" s="24">
        <v>508872.12685153395</v>
      </c>
      <c r="AB677" s="24">
        <f t="shared" si="82"/>
        <v>508872.12685153395</v>
      </c>
      <c r="AC677">
        <v>1.0187696061478613</v>
      </c>
      <c r="AD677">
        <v>0</v>
      </c>
      <c r="AE677" s="22">
        <v>100000000</v>
      </c>
      <c r="AF677" s="25">
        <v>1.991238757245133E-2</v>
      </c>
      <c r="AG677" s="26">
        <v>0</v>
      </c>
      <c r="AH677" s="27">
        <v>1</v>
      </c>
      <c r="AI677" s="27" t="s">
        <v>103</v>
      </c>
      <c r="AJ677" t="s">
        <v>103</v>
      </c>
      <c r="AK677" t="s">
        <v>78</v>
      </c>
    </row>
    <row r="678" spans="1:37" ht="15" customHeight="1" x14ac:dyDescent="0.25">
      <c r="A678">
        <v>179856</v>
      </c>
      <c r="B678" t="s">
        <v>939</v>
      </c>
      <c r="C678" t="s">
        <v>938</v>
      </c>
      <c r="D678">
        <v>371</v>
      </c>
      <c r="E678" t="s">
        <v>74</v>
      </c>
      <c r="F678" t="s">
        <v>803</v>
      </c>
      <c r="G678" t="s">
        <v>804</v>
      </c>
      <c r="H678" t="s">
        <v>774</v>
      </c>
      <c r="I678" s="21">
        <v>46063</v>
      </c>
      <c r="J678" s="21">
        <v>46065</v>
      </c>
      <c r="K678" s="21">
        <v>46154</v>
      </c>
      <c r="L678" s="21">
        <v>46154</v>
      </c>
      <c r="M678" s="22">
        <v>100000000</v>
      </c>
      <c r="N678" t="s">
        <v>78</v>
      </c>
      <c r="O678" t="s">
        <v>806</v>
      </c>
      <c r="P678" t="s">
        <v>80</v>
      </c>
      <c r="R678" s="21">
        <v>46063</v>
      </c>
      <c r="S678" s="21">
        <v>46065</v>
      </c>
      <c r="T678" s="21">
        <v>46154</v>
      </c>
      <c r="U678" s="21">
        <v>46154</v>
      </c>
      <c r="V678" s="23">
        <v>0.24722222222222223</v>
      </c>
      <c r="W678">
        <v>89</v>
      </c>
      <c r="X678" s="24">
        <v>517615.01308979606</v>
      </c>
      <c r="Y678" s="24">
        <v>517615.01308979606</v>
      </c>
      <c r="Z678" s="24">
        <v>507443.39311796776</v>
      </c>
      <c r="AA678" s="24">
        <v>507443.39311796776</v>
      </c>
      <c r="AB678" s="24">
        <f t="shared" si="82"/>
        <v>507443.39311796776</v>
      </c>
      <c r="AC678">
        <v>1.0200448367439157</v>
      </c>
      <c r="AD678">
        <v>0</v>
      </c>
      <c r="AE678" s="22">
        <v>100000000</v>
      </c>
      <c r="AF678" s="25">
        <v>2.0525800171063865E-2</v>
      </c>
      <c r="AG678" s="26">
        <v>0</v>
      </c>
      <c r="AH678" s="27">
        <v>1</v>
      </c>
      <c r="AI678" s="27" t="s">
        <v>103</v>
      </c>
      <c r="AJ678" t="s">
        <v>103</v>
      </c>
      <c r="AK678" t="s">
        <v>78</v>
      </c>
    </row>
    <row r="679" spans="1:37" ht="15" customHeight="1" x14ac:dyDescent="0.25">
      <c r="A679">
        <v>180482</v>
      </c>
      <c r="B679" t="s">
        <v>940</v>
      </c>
      <c r="C679" t="s">
        <v>941</v>
      </c>
      <c r="D679">
        <v>378</v>
      </c>
      <c r="E679" t="s">
        <v>74</v>
      </c>
      <c r="F679" t="s">
        <v>803</v>
      </c>
      <c r="G679" t="s">
        <v>76</v>
      </c>
      <c r="H679" t="s">
        <v>783</v>
      </c>
      <c r="J679" s="21">
        <v>45446</v>
      </c>
      <c r="K679" s="21">
        <v>45538</v>
      </c>
      <c r="L679" s="21">
        <v>45538</v>
      </c>
      <c r="M679" s="22">
        <v>100000000</v>
      </c>
      <c r="N679" t="s">
        <v>78</v>
      </c>
      <c r="O679">
        <v>1.435E-2</v>
      </c>
      <c r="P679" t="s">
        <v>80</v>
      </c>
      <c r="R679" s="21">
        <v>45538</v>
      </c>
      <c r="S679" s="21">
        <v>45446</v>
      </c>
      <c r="T679" s="21">
        <v>45538</v>
      </c>
      <c r="U679" s="21">
        <v>45538</v>
      </c>
      <c r="V679" s="23">
        <v>0.25555555555555554</v>
      </c>
      <c r="W679">
        <v>92</v>
      </c>
      <c r="X679" s="24">
        <v>-370848.25940527063</v>
      </c>
      <c r="Y679" s="24">
        <v>-370848.25940527063</v>
      </c>
      <c r="Z679" s="24">
        <v>-366722.22222222219</v>
      </c>
      <c r="AA679" s="24">
        <v>-366722.22222222219</v>
      </c>
      <c r="AB679" s="24">
        <f t="shared" ref="AB679:AB686" si="83">AA679</f>
        <v>-366722.22222222219</v>
      </c>
      <c r="AC679">
        <v>1.0112511239652888</v>
      </c>
      <c r="AD679">
        <v>0</v>
      </c>
      <c r="AE679" s="22">
        <v>100000000</v>
      </c>
      <c r="AF679" s="25">
        <v>1.435E-2</v>
      </c>
      <c r="AG679" s="26">
        <v>0</v>
      </c>
      <c r="AH679" s="27">
        <v>1</v>
      </c>
      <c r="AI679" s="27" t="s">
        <v>103</v>
      </c>
      <c r="AJ679" t="s">
        <v>103</v>
      </c>
      <c r="AK679" t="s">
        <v>78</v>
      </c>
    </row>
    <row r="680" spans="1:37" ht="15" customHeight="1" x14ac:dyDescent="0.25">
      <c r="A680">
        <v>180483</v>
      </c>
      <c r="B680" t="s">
        <v>940</v>
      </c>
      <c r="C680" t="s">
        <v>941</v>
      </c>
      <c r="D680">
        <v>378</v>
      </c>
      <c r="E680" t="s">
        <v>74</v>
      </c>
      <c r="F680" t="s">
        <v>803</v>
      </c>
      <c r="G680" t="s">
        <v>76</v>
      </c>
      <c r="H680" t="s">
        <v>783</v>
      </c>
      <c r="J680" s="21">
        <v>45538</v>
      </c>
      <c r="K680" s="21">
        <v>45629</v>
      </c>
      <c r="L680" s="21">
        <v>45629</v>
      </c>
      <c r="M680" s="22">
        <v>100000000</v>
      </c>
      <c r="N680" t="s">
        <v>78</v>
      </c>
      <c r="O680">
        <v>1.435E-2</v>
      </c>
      <c r="P680" t="s">
        <v>80</v>
      </c>
      <c r="R680" s="21">
        <v>45629</v>
      </c>
      <c r="S680" s="21">
        <v>45538</v>
      </c>
      <c r="T680" s="21">
        <v>45629</v>
      </c>
      <c r="U680" s="21">
        <v>45629</v>
      </c>
      <c r="V680" s="23">
        <v>0.25277777777777777</v>
      </c>
      <c r="W680">
        <v>91</v>
      </c>
      <c r="X680" s="24">
        <v>-367286.78325239505</v>
      </c>
      <c r="Y680" s="24">
        <v>-367286.78325239505</v>
      </c>
      <c r="Z680" s="24">
        <v>-362736.11111111112</v>
      </c>
      <c r="AA680" s="24">
        <v>-362736.11111111112</v>
      </c>
      <c r="AB680" s="24">
        <f t="shared" si="83"/>
        <v>-362736.11111111112</v>
      </c>
      <c r="AC680">
        <v>1.0125454069829016</v>
      </c>
      <c r="AD680">
        <v>0</v>
      </c>
      <c r="AE680" s="22">
        <v>100000000</v>
      </c>
      <c r="AF680" s="25">
        <v>1.435E-2</v>
      </c>
      <c r="AG680" s="26">
        <v>0</v>
      </c>
      <c r="AH680" s="27">
        <v>1</v>
      </c>
      <c r="AI680" s="27" t="s">
        <v>103</v>
      </c>
      <c r="AJ680" t="s">
        <v>103</v>
      </c>
      <c r="AK680" t="s">
        <v>78</v>
      </c>
    </row>
    <row r="681" spans="1:37" ht="15" customHeight="1" x14ac:dyDescent="0.25">
      <c r="A681">
        <v>180484</v>
      </c>
      <c r="B681" t="s">
        <v>940</v>
      </c>
      <c r="C681" t="s">
        <v>941</v>
      </c>
      <c r="D681">
        <v>378</v>
      </c>
      <c r="E681" t="s">
        <v>74</v>
      </c>
      <c r="F681" t="s">
        <v>803</v>
      </c>
      <c r="G681" t="s">
        <v>76</v>
      </c>
      <c r="H681" t="s">
        <v>783</v>
      </c>
      <c r="J681" s="21">
        <v>45629</v>
      </c>
      <c r="K681" s="21">
        <v>45719</v>
      </c>
      <c r="L681" s="21">
        <v>45719</v>
      </c>
      <c r="M681" s="22">
        <v>100000000</v>
      </c>
      <c r="N681" t="s">
        <v>78</v>
      </c>
      <c r="O681">
        <v>1.435E-2</v>
      </c>
      <c r="P681" t="s">
        <v>80</v>
      </c>
      <c r="R681" s="21">
        <v>45719</v>
      </c>
      <c r="S681" s="21">
        <v>45629</v>
      </c>
      <c r="T681" s="21">
        <v>45719</v>
      </c>
      <c r="U681" s="21">
        <v>45719</v>
      </c>
      <c r="V681" s="23">
        <v>0.25</v>
      </c>
      <c r="W681">
        <v>90</v>
      </c>
      <c r="X681" s="24">
        <v>-363710.470843488</v>
      </c>
      <c r="Y681" s="24">
        <v>-363710.470843488</v>
      </c>
      <c r="Z681" s="24">
        <v>-358750</v>
      </c>
      <c r="AA681" s="24">
        <v>-358750</v>
      </c>
      <c r="AB681" s="24">
        <f t="shared" si="83"/>
        <v>-358750</v>
      </c>
      <c r="AC681">
        <v>1.0138270964278411</v>
      </c>
      <c r="AD681">
        <v>0</v>
      </c>
      <c r="AE681" s="22">
        <v>100000000</v>
      </c>
      <c r="AF681" s="25">
        <v>1.435E-2</v>
      </c>
      <c r="AG681" s="26">
        <v>0</v>
      </c>
      <c r="AH681" s="27">
        <v>1</v>
      </c>
      <c r="AI681" s="27" t="s">
        <v>103</v>
      </c>
      <c r="AJ681" t="s">
        <v>103</v>
      </c>
      <c r="AK681" t="s">
        <v>78</v>
      </c>
    </row>
    <row r="682" spans="1:37" ht="15" customHeight="1" x14ac:dyDescent="0.25">
      <c r="A682">
        <v>180485</v>
      </c>
      <c r="B682" t="s">
        <v>940</v>
      </c>
      <c r="C682" t="s">
        <v>941</v>
      </c>
      <c r="D682">
        <v>378</v>
      </c>
      <c r="E682" t="s">
        <v>74</v>
      </c>
      <c r="F682" t="s">
        <v>803</v>
      </c>
      <c r="G682" t="s">
        <v>76</v>
      </c>
      <c r="H682" t="s">
        <v>783</v>
      </c>
      <c r="J682" s="21">
        <v>45719</v>
      </c>
      <c r="K682" s="21">
        <v>45811</v>
      </c>
      <c r="L682" s="21">
        <v>45811</v>
      </c>
      <c r="M682" s="22">
        <v>100000000</v>
      </c>
      <c r="N682" t="s">
        <v>78</v>
      </c>
      <c r="O682">
        <v>1.435E-2</v>
      </c>
      <c r="P682" t="s">
        <v>80</v>
      </c>
      <c r="R682" s="21">
        <v>45811</v>
      </c>
      <c r="S682" s="21">
        <v>45719</v>
      </c>
      <c r="T682" s="21">
        <v>45811</v>
      </c>
      <c r="U682" s="21">
        <v>45811</v>
      </c>
      <c r="V682" s="23">
        <v>0.25555555555555554</v>
      </c>
      <c r="W682">
        <v>92</v>
      </c>
      <c r="X682" s="24">
        <v>-372274.00967584824</v>
      </c>
      <c r="Y682" s="24">
        <v>-372274.00967584824</v>
      </c>
      <c r="Z682" s="24">
        <v>-366722.22222222219</v>
      </c>
      <c r="AA682" s="24">
        <v>-366722.22222222219</v>
      </c>
      <c r="AB682" s="24">
        <f t="shared" si="83"/>
        <v>-366722.22222222219</v>
      </c>
      <c r="AC682">
        <v>1.0151389447303847</v>
      </c>
      <c r="AD682">
        <v>0</v>
      </c>
      <c r="AE682" s="22">
        <v>100000000</v>
      </c>
      <c r="AF682" s="25">
        <v>1.435E-2</v>
      </c>
      <c r="AG682" s="26">
        <v>0</v>
      </c>
      <c r="AH682" s="27">
        <v>1</v>
      </c>
      <c r="AI682" s="27" t="s">
        <v>103</v>
      </c>
      <c r="AJ682" t="s">
        <v>103</v>
      </c>
      <c r="AK682" t="s">
        <v>78</v>
      </c>
    </row>
    <row r="683" spans="1:37" ht="15" customHeight="1" x14ac:dyDescent="0.25">
      <c r="A683">
        <v>180486</v>
      </c>
      <c r="B683" t="s">
        <v>940</v>
      </c>
      <c r="C683" t="s">
        <v>941</v>
      </c>
      <c r="D683">
        <v>378</v>
      </c>
      <c r="E683" t="s">
        <v>74</v>
      </c>
      <c r="F683" t="s">
        <v>803</v>
      </c>
      <c r="G683" t="s">
        <v>76</v>
      </c>
      <c r="H683" t="s">
        <v>783</v>
      </c>
      <c r="J683" s="21">
        <v>45811</v>
      </c>
      <c r="K683" s="21">
        <v>45903</v>
      </c>
      <c r="L683" s="21">
        <v>45903</v>
      </c>
      <c r="M683" s="22">
        <v>100000000</v>
      </c>
      <c r="N683" t="s">
        <v>78</v>
      </c>
      <c r="O683">
        <v>1.435E-2</v>
      </c>
      <c r="P683" t="s">
        <v>80</v>
      </c>
      <c r="R683" s="21">
        <v>45903</v>
      </c>
      <c r="S683" s="21">
        <v>45811</v>
      </c>
      <c r="T683" s="21">
        <v>45903</v>
      </c>
      <c r="U683" s="21">
        <v>45903</v>
      </c>
      <c r="V683" s="23">
        <v>0.25555555555555554</v>
      </c>
      <c r="W683">
        <v>92</v>
      </c>
      <c r="X683" s="24">
        <v>-372755.71610231401</v>
      </c>
      <c r="Y683" s="24">
        <v>-372755.71610231401</v>
      </c>
      <c r="Z683" s="24">
        <v>-366722.22222222219</v>
      </c>
      <c r="AA683" s="24">
        <v>-366722.22222222219</v>
      </c>
      <c r="AB683" s="24">
        <f t="shared" si="83"/>
        <v>-366722.22222222219</v>
      </c>
      <c r="AC683">
        <v>1.0164524905077492</v>
      </c>
      <c r="AD683">
        <v>0</v>
      </c>
      <c r="AE683" s="22">
        <v>100000000</v>
      </c>
      <c r="AF683" s="25">
        <v>1.435E-2</v>
      </c>
      <c r="AG683" s="26">
        <v>0</v>
      </c>
      <c r="AH683" s="27">
        <v>1</v>
      </c>
      <c r="AI683" s="27" t="s">
        <v>103</v>
      </c>
      <c r="AJ683" t="s">
        <v>103</v>
      </c>
      <c r="AK683" t="s">
        <v>78</v>
      </c>
    </row>
    <row r="684" spans="1:37" ht="15" customHeight="1" x14ac:dyDescent="0.25">
      <c r="A684">
        <v>180487</v>
      </c>
      <c r="B684" t="s">
        <v>940</v>
      </c>
      <c r="C684" t="s">
        <v>941</v>
      </c>
      <c r="D684">
        <v>378</v>
      </c>
      <c r="E684" t="s">
        <v>74</v>
      </c>
      <c r="F684" t="s">
        <v>803</v>
      </c>
      <c r="G684" t="s">
        <v>76</v>
      </c>
      <c r="H684" t="s">
        <v>783</v>
      </c>
      <c r="J684" s="21">
        <v>45903</v>
      </c>
      <c r="K684" s="21">
        <v>45994</v>
      </c>
      <c r="L684" s="21">
        <v>45994</v>
      </c>
      <c r="M684" s="22">
        <v>100000000</v>
      </c>
      <c r="N684" t="s">
        <v>78</v>
      </c>
      <c r="O684">
        <v>1.435E-2</v>
      </c>
      <c r="P684" t="s">
        <v>80</v>
      </c>
      <c r="R684" s="21">
        <v>45994</v>
      </c>
      <c r="S684" s="21">
        <v>45903</v>
      </c>
      <c r="T684" s="21">
        <v>45994</v>
      </c>
      <c r="U684" s="21">
        <v>45994</v>
      </c>
      <c r="V684" s="23">
        <v>0.25277777777777777</v>
      </c>
      <c r="W684">
        <v>91</v>
      </c>
      <c r="X684" s="24">
        <v>-369175.92150957283</v>
      </c>
      <c r="Y684" s="24">
        <v>-369175.92150957283</v>
      </c>
      <c r="Z684" s="24">
        <v>-362736.11111111112</v>
      </c>
      <c r="AA684" s="24">
        <v>-362736.11111111112</v>
      </c>
      <c r="AB684" s="24">
        <f t="shared" si="83"/>
        <v>-362736.11111111112</v>
      </c>
      <c r="AC684">
        <v>1.0177534306654379</v>
      </c>
      <c r="AD684">
        <v>0</v>
      </c>
      <c r="AE684" s="22">
        <v>100000000</v>
      </c>
      <c r="AF684" s="25">
        <v>1.435E-2</v>
      </c>
      <c r="AG684" s="26">
        <v>0</v>
      </c>
      <c r="AH684" s="27">
        <v>1</v>
      </c>
      <c r="AI684" s="27" t="s">
        <v>103</v>
      </c>
      <c r="AJ684" t="s">
        <v>103</v>
      </c>
      <c r="AK684" t="s">
        <v>78</v>
      </c>
    </row>
    <row r="685" spans="1:37" ht="15" customHeight="1" x14ac:dyDescent="0.25">
      <c r="A685">
        <v>180488</v>
      </c>
      <c r="B685" t="s">
        <v>940</v>
      </c>
      <c r="C685" t="s">
        <v>941</v>
      </c>
      <c r="D685">
        <v>378</v>
      </c>
      <c r="E685" t="s">
        <v>74</v>
      </c>
      <c r="F685" t="s">
        <v>803</v>
      </c>
      <c r="G685" t="s">
        <v>76</v>
      </c>
      <c r="H685" t="s">
        <v>783</v>
      </c>
      <c r="J685" s="21">
        <v>45994</v>
      </c>
      <c r="K685" s="21">
        <v>46084</v>
      </c>
      <c r="L685" s="21">
        <v>46084</v>
      </c>
      <c r="M685" s="22">
        <v>100000000</v>
      </c>
      <c r="N685" t="s">
        <v>78</v>
      </c>
      <c r="O685">
        <v>1.435E-2</v>
      </c>
      <c r="P685" t="s">
        <v>80</v>
      </c>
      <c r="R685" s="21">
        <v>46084</v>
      </c>
      <c r="S685" s="21">
        <v>45994</v>
      </c>
      <c r="T685" s="21">
        <v>46084</v>
      </c>
      <c r="U685" s="21">
        <v>46084</v>
      </c>
      <c r="V685" s="23">
        <v>0.25</v>
      </c>
      <c r="W685">
        <v>90</v>
      </c>
      <c r="X685" s="24">
        <v>-365581.21435057034</v>
      </c>
      <c r="Y685" s="24">
        <v>-365581.21435057034</v>
      </c>
      <c r="Z685" s="24">
        <v>-358750</v>
      </c>
      <c r="AA685" s="24">
        <v>-358750</v>
      </c>
      <c r="AB685" s="24">
        <f t="shared" si="83"/>
        <v>-358750</v>
      </c>
      <c r="AC685">
        <v>1.0190417124754574</v>
      </c>
      <c r="AD685">
        <v>0</v>
      </c>
      <c r="AE685" s="22">
        <v>100000000</v>
      </c>
      <c r="AF685" s="25">
        <v>1.435E-2</v>
      </c>
      <c r="AG685" s="26">
        <v>0</v>
      </c>
      <c r="AH685" s="27">
        <v>1</v>
      </c>
      <c r="AI685" s="27" t="s">
        <v>103</v>
      </c>
      <c r="AJ685" t="s">
        <v>103</v>
      </c>
      <c r="AK685" t="s">
        <v>78</v>
      </c>
    </row>
    <row r="686" spans="1:37" ht="15" customHeight="1" x14ac:dyDescent="0.25">
      <c r="A686">
        <v>180489</v>
      </c>
      <c r="B686" t="s">
        <v>940</v>
      </c>
      <c r="C686" t="s">
        <v>941</v>
      </c>
      <c r="D686">
        <v>378</v>
      </c>
      <c r="E686" t="s">
        <v>74</v>
      </c>
      <c r="F686" t="s">
        <v>803</v>
      </c>
      <c r="G686" t="s">
        <v>76</v>
      </c>
      <c r="H686" t="s">
        <v>783</v>
      </c>
      <c r="J686" s="21">
        <v>46084</v>
      </c>
      <c r="K686" s="21">
        <v>46176</v>
      </c>
      <c r="L686" s="21">
        <v>46176</v>
      </c>
      <c r="M686" s="22">
        <v>100000000</v>
      </c>
      <c r="N686" t="s">
        <v>78</v>
      </c>
      <c r="O686">
        <v>1.435E-2</v>
      </c>
      <c r="P686" t="s">
        <v>80</v>
      </c>
      <c r="R686" s="21">
        <v>46176</v>
      </c>
      <c r="S686" s="21">
        <v>46084</v>
      </c>
      <c r="T686" s="21">
        <v>46176</v>
      </c>
      <c r="U686" s="21">
        <v>46176</v>
      </c>
      <c r="V686" s="23">
        <v>0.25555555555555554</v>
      </c>
      <c r="W686">
        <v>92</v>
      </c>
      <c r="X686" s="24">
        <v>-374188.79971431353</v>
      </c>
      <c r="Y686" s="24">
        <v>-374188.79971431353</v>
      </c>
      <c r="Z686" s="24">
        <v>-366722.22222222219</v>
      </c>
      <c r="AA686" s="24">
        <v>-366722.22222222219</v>
      </c>
      <c r="AB686" s="24">
        <f t="shared" si="83"/>
        <v>-366722.22222222219</v>
      </c>
      <c r="AC686">
        <v>1.0203603082650574</v>
      </c>
      <c r="AD686">
        <v>0</v>
      </c>
      <c r="AE686" s="22">
        <v>100000000</v>
      </c>
      <c r="AF686" s="25">
        <v>1.435E-2</v>
      </c>
      <c r="AG686" s="26">
        <v>0</v>
      </c>
      <c r="AH686" s="27">
        <v>1</v>
      </c>
      <c r="AI686" s="27" t="s">
        <v>103</v>
      </c>
      <c r="AJ686" t="s">
        <v>103</v>
      </c>
      <c r="AK686" t="s">
        <v>78</v>
      </c>
    </row>
    <row r="687" spans="1:37" ht="15" customHeight="1" x14ac:dyDescent="0.25">
      <c r="A687">
        <v>180490</v>
      </c>
      <c r="B687" t="s">
        <v>942</v>
      </c>
      <c r="C687" t="s">
        <v>941</v>
      </c>
      <c r="D687">
        <v>378</v>
      </c>
      <c r="E687" t="s">
        <v>74</v>
      </c>
      <c r="F687" t="s">
        <v>803</v>
      </c>
      <c r="G687" t="s">
        <v>76</v>
      </c>
      <c r="H687" t="s">
        <v>783</v>
      </c>
      <c r="I687" s="21">
        <v>45442</v>
      </c>
      <c r="J687" s="21">
        <v>45446</v>
      </c>
      <c r="K687" s="21">
        <v>45538</v>
      </c>
      <c r="L687" s="21">
        <v>45538</v>
      </c>
      <c r="M687" s="22">
        <v>100000000</v>
      </c>
      <c r="N687" t="s">
        <v>78</v>
      </c>
      <c r="O687" t="s">
        <v>806</v>
      </c>
      <c r="P687" t="s">
        <v>80</v>
      </c>
      <c r="R687" s="21">
        <v>45442</v>
      </c>
      <c r="S687" s="21">
        <v>45446</v>
      </c>
      <c r="T687" s="21">
        <v>45538</v>
      </c>
      <c r="U687" s="21">
        <v>45538</v>
      </c>
      <c r="V687" s="23">
        <v>0.25555555555555554</v>
      </c>
      <c r="W687">
        <v>92</v>
      </c>
      <c r="X687" s="24">
        <v>481604.19195945648</v>
      </c>
      <c r="Y687" s="24">
        <v>481604.19195945648</v>
      </c>
      <c r="Z687" s="24">
        <v>476245.89040851098</v>
      </c>
      <c r="AA687" s="24">
        <v>476245.89040851098</v>
      </c>
      <c r="AB687" s="24">
        <f t="shared" ref="AB687:AB694" si="84">IF(AA687&lt;0,0,AA687)</f>
        <v>476245.89040851098</v>
      </c>
      <c r="AC687">
        <v>1.0112511239652888</v>
      </c>
      <c r="AD687">
        <v>0</v>
      </c>
      <c r="AE687" s="22">
        <v>100000000</v>
      </c>
      <c r="AF687" s="25">
        <v>1.8635708755115648E-2</v>
      </c>
      <c r="AG687" s="26">
        <v>0</v>
      </c>
      <c r="AH687" s="27">
        <v>1</v>
      </c>
      <c r="AI687" s="27" t="s">
        <v>103</v>
      </c>
      <c r="AJ687" t="s">
        <v>103</v>
      </c>
      <c r="AK687" t="s">
        <v>78</v>
      </c>
    </row>
    <row r="688" spans="1:37" ht="15" customHeight="1" x14ac:dyDescent="0.25">
      <c r="A688">
        <v>180491</v>
      </c>
      <c r="B688" t="s">
        <v>942</v>
      </c>
      <c r="C688" t="s">
        <v>941</v>
      </c>
      <c r="D688">
        <v>378</v>
      </c>
      <c r="E688" t="s">
        <v>74</v>
      </c>
      <c r="F688" t="s">
        <v>803</v>
      </c>
      <c r="G688" t="s">
        <v>76</v>
      </c>
      <c r="H688" t="s">
        <v>783</v>
      </c>
      <c r="I688" s="21">
        <v>45534</v>
      </c>
      <c r="J688" s="21">
        <v>45538</v>
      </c>
      <c r="K688" s="21">
        <v>45629</v>
      </c>
      <c r="L688" s="21">
        <v>45629</v>
      </c>
      <c r="M688" s="22">
        <v>100000000</v>
      </c>
      <c r="N688" t="s">
        <v>78</v>
      </c>
      <c r="O688" t="s">
        <v>806</v>
      </c>
      <c r="P688" t="s">
        <v>80</v>
      </c>
      <c r="R688" s="21">
        <v>45534</v>
      </c>
      <c r="S688" s="21">
        <v>45538</v>
      </c>
      <c r="T688" s="21">
        <v>45629</v>
      </c>
      <c r="U688" s="21">
        <v>45629</v>
      </c>
      <c r="V688" s="23">
        <v>0.25277777777777777</v>
      </c>
      <c r="W688">
        <v>91</v>
      </c>
      <c r="X688" s="24">
        <v>452956.18414953869</v>
      </c>
      <c r="Y688" s="24">
        <v>452956.18414953869</v>
      </c>
      <c r="Z688" s="24">
        <v>447344.07072095637</v>
      </c>
      <c r="AA688" s="24">
        <v>447344.07072095637</v>
      </c>
      <c r="AB688" s="24">
        <f t="shared" si="84"/>
        <v>447344.07072095637</v>
      </c>
      <c r="AC688">
        <v>1.0125454069829016</v>
      </c>
      <c r="AD688">
        <v>0</v>
      </c>
      <c r="AE688" s="22">
        <v>100000000</v>
      </c>
      <c r="AF688" s="25">
        <v>1.7697128072477395E-2</v>
      </c>
      <c r="AG688" s="26">
        <v>0</v>
      </c>
      <c r="AH688" s="27">
        <v>1</v>
      </c>
      <c r="AI688" s="27" t="s">
        <v>103</v>
      </c>
      <c r="AJ688" t="s">
        <v>103</v>
      </c>
      <c r="AK688" t="s">
        <v>78</v>
      </c>
    </row>
    <row r="689" spans="1:37" ht="15" customHeight="1" x14ac:dyDescent="0.25">
      <c r="A689">
        <v>180492</v>
      </c>
      <c r="B689" t="s">
        <v>942</v>
      </c>
      <c r="C689" t="s">
        <v>941</v>
      </c>
      <c r="D689">
        <v>378</v>
      </c>
      <c r="E689" t="s">
        <v>74</v>
      </c>
      <c r="F689" t="s">
        <v>803</v>
      </c>
      <c r="G689" t="s">
        <v>76</v>
      </c>
      <c r="H689" t="s">
        <v>783</v>
      </c>
      <c r="I689" s="21">
        <v>45625</v>
      </c>
      <c r="J689" s="21">
        <v>45629</v>
      </c>
      <c r="K689" s="21">
        <v>45719</v>
      </c>
      <c r="L689" s="21">
        <v>45719</v>
      </c>
      <c r="M689" s="22">
        <v>100000000</v>
      </c>
      <c r="N689" t="s">
        <v>78</v>
      </c>
      <c r="O689" t="s">
        <v>806</v>
      </c>
      <c r="P689" t="s">
        <v>80</v>
      </c>
      <c r="R689" s="21">
        <v>45625</v>
      </c>
      <c r="S689" s="21">
        <v>45629</v>
      </c>
      <c r="T689" s="21">
        <v>45719</v>
      </c>
      <c r="U689" s="21">
        <v>45719</v>
      </c>
      <c r="V689" s="23">
        <v>0.25</v>
      </c>
      <c r="W689">
        <v>90</v>
      </c>
      <c r="X689" s="24">
        <v>430712.26717373659</v>
      </c>
      <c r="Y689" s="24">
        <v>430712.26717373659</v>
      </c>
      <c r="Z689" s="24">
        <v>424837.99130179634</v>
      </c>
      <c r="AA689" s="24">
        <v>424837.99130179634</v>
      </c>
      <c r="AB689" s="24">
        <f t="shared" si="84"/>
        <v>424837.99130179634</v>
      </c>
      <c r="AC689">
        <v>1.0138270964278411</v>
      </c>
      <c r="AD689">
        <v>0</v>
      </c>
      <c r="AE689" s="22">
        <v>100000000</v>
      </c>
      <c r="AF689" s="25">
        <v>1.6993519652071853E-2</v>
      </c>
      <c r="AG689" s="26">
        <v>0</v>
      </c>
      <c r="AH689" s="27">
        <v>1</v>
      </c>
      <c r="AI689" s="27" t="s">
        <v>103</v>
      </c>
      <c r="AJ689" t="s">
        <v>103</v>
      </c>
      <c r="AK689" t="s">
        <v>78</v>
      </c>
    </row>
    <row r="690" spans="1:37" ht="15" customHeight="1" x14ac:dyDescent="0.25">
      <c r="A690">
        <v>180493</v>
      </c>
      <c r="B690" t="s">
        <v>942</v>
      </c>
      <c r="C690" t="s">
        <v>941</v>
      </c>
      <c r="D690">
        <v>378</v>
      </c>
      <c r="E690" t="s">
        <v>74</v>
      </c>
      <c r="F690" t="s">
        <v>803</v>
      </c>
      <c r="G690" t="s">
        <v>76</v>
      </c>
      <c r="H690" t="s">
        <v>783</v>
      </c>
      <c r="I690" s="21">
        <v>45715</v>
      </c>
      <c r="J690" s="21">
        <v>45719</v>
      </c>
      <c r="K690" s="21">
        <v>45811</v>
      </c>
      <c r="L690" s="21">
        <v>45811</v>
      </c>
      <c r="M690" s="22">
        <v>100000000</v>
      </c>
      <c r="N690" t="s">
        <v>78</v>
      </c>
      <c r="O690" t="s">
        <v>806</v>
      </c>
      <c r="P690" t="s">
        <v>80</v>
      </c>
      <c r="R690" s="21">
        <v>45715</v>
      </c>
      <c r="S690" s="21">
        <v>45719</v>
      </c>
      <c r="T690" s="21">
        <v>45811</v>
      </c>
      <c r="U690" s="21">
        <v>45811</v>
      </c>
      <c r="V690" s="23">
        <v>0.25555555555555554</v>
      </c>
      <c r="W690">
        <v>92</v>
      </c>
      <c r="X690" s="24">
        <v>444632.22331081255</v>
      </c>
      <c r="Y690" s="24">
        <v>444632.22331081255</v>
      </c>
      <c r="Z690" s="24">
        <v>438001.34515468165</v>
      </c>
      <c r="AA690" s="24">
        <v>438001.34515468165</v>
      </c>
      <c r="AB690" s="24">
        <f t="shared" si="84"/>
        <v>438001.34515468165</v>
      </c>
      <c r="AC690">
        <v>1.0151389447303847</v>
      </c>
      <c r="AD690">
        <v>0</v>
      </c>
      <c r="AE690" s="22">
        <v>100000000</v>
      </c>
      <c r="AF690" s="25">
        <v>1.7139183071270152E-2</v>
      </c>
      <c r="AG690" s="26">
        <v>0</v>
      </c>
      <c r="AH690" s="27">
        <v>1</v>
      </c>
      <c r="AI690" s="27" t="s">
        <v>103</v>
      </c>
      <c r="AJ690" t="s">
        <v>103</v>
      </c>
      <c r="AK690" t="s">
        <v>78</v>
      </c>
    </row>
    <row r="691" spans="1:37" ht="15" customHeight="1" x14ac:dyDescent="0.25">
      <c r="A691">
        <v>180494</v>
      </c>
      <c r="B691" t="s">
        <v>942</v>
      </c>
      <c r="C691" t="s">
        <v>941</v>
      </c>
      <c r="D691">
        <v>378</v>
      </c>
      <c r="E691" t="s">
        <v>74</v>
      </c>
      <c r="F691" t="s">
        <v>803</v>
      </c>
      <c r="G691" t="s">
        <v>76</v>
      </c>
      <c r="H691" t="s">
        <v>783</v>
      </c>
      <c r="I691" s="21">
        <v>45807</v>
      </c>
      <c r="J691" s="21">
        <v>45811</v>
      </c>
      <c r="K691" s="21">
        <v>45903</v>
      </c>
      <c r="L691" s="21">
        <v>45903</v>
      </c>
      <c r="M691" s="22">
        <v>100000000</v>
      </c>
      <c r="N691" t="s">
        <v>78</v>
      </c>
      <c r="O691" t="s">
        <v>806</v>
      </c>
      <c r="P691" t="s">
        <v>80</v>
      </c>
      <c r="R691" s="21">
        <v>45807</v>
      </c>
      <c r="S691" s="21">
        <v>45811</v>
      </c>
      <c r="T691" s="21">
        <v>45903</v>
      </c>
      <c r="U691" s="21">
        <v>45903</v>
      </c>
      <c r="V691" s="23">
        <v>0.25555555555555554</v>
      </c>
      <c r="W691">
        <v>92</v>
      </c>
      <c r="X691" s="24">
        <v>470410.43226217403</v>
      </c>
      <c r="Y691" s="24">
        <v>470410.43226217403</v>
      </c>
      <c r="Z691" s="24">
        <v>462796.28084455733</v>
      </c>
      <c r="AA691" s="24">
        <v>462796.28084455733</v>
      </c>
      <c r="AB691" s="24">
        <f t="shared" si="84"/>
        <v>462796.28084455733</v>
      </c>
      <c r="AC691">
        <v>1.0164524905077492</v>
      </c>
      <c r="AD691">
        <v>0</v>
      </c>
      <c r="AE691" s="22">
        <v>100000000</v>
      </c>
      <c r="AF691" s="25">
        <v>1.8109419685221811E-2</v>
      </c>
      <c r="AG691" s="26">
        <v>0</v>
      </c>
      <c r="AH691" s="27">
        <v>1</v>
      </c>
      <c r="AI691" s="27" t="s">
        <v>103</v>
      </c>
      <c r="AJ691" t="s">
        <v>103</v>
      </c>
      <c r="AK691" t="s">
        <v>78</v>
      </c>
    </row>
    <row r="692" spans="1:37" ht="15" customHeight="1" x14ac:dyDescent="0.25">
      <c r="A692">
        <v>146223</v>
      </c>
      <c r="B692" t="s">
        <v>942</v>
      </c>
      <c r="C692" t="s">
        <v>941</v>
      </c>
      <c r="D692">
        <v>378</v>
      </c>
      <c r="E692" t="s">
        <v>74</v>
      </c>
      <c r="F692" t="s">
        <v>803</v>
      </c>
      <c r="G692" t="s">
        <v>76</v>
      </c>
      <c r="H692" t="s">
        <v>783</v>
      </c>
      <c r="I692" s="21">
        <v>45901</v>
      </c>
      <c r="J692" s="21">
        <v>45903</v>
      </c>
      <c r="K692" s="21">
        <v>45994</v>
      </c>
      <c r="L692" s="21">
        <v>45994</v>
      </c>
      <c r="M692" s="22">
        <v>100000000</v>
      </c>
      <c r="N692" t="s">
        <v>78</v>
      </c>
      <c r="O692" t="s">
        <v>806</v>
      </c>
      <c r="P692" t="s">
        <v>80</v>
      </c>
      <c r="R692" s="21">
        <v>45901</v>
      </c>
      <c r="S692" s="21">
        <v>45903</v>
      </c>
      <c r="T692" s="21">
        <v>45994</v>
      </c>
      <c r="U692" s="21">
        <v>45994</v>
      </c>
      <c r="V692" s="23">
        <v>0.25277777777777777</v>
      </c>
      <c r="W692">
        <v>91</v>
      </c>
      <c r="X692" s="24">
        <v>494852.0440203817</v>
      </c>
      <c r="Y692" s="24">
        <v>494852.0440203817</v>
      </c>
      <c r="Z692" s="24">
        <v>486219.97146875988</v>
      </c>
      <c r="AA692" s="24">
        <v>486219.97146875988</v>
      </c>
      <c r="AB692" s="24">
        <f t="shared" si="84"/>
        <v>486219.97146875988</v>
      </c>
      <c r="AC692">
        <v>1.0177534306654379</v>
      </c>
      <c r="AD692">
        <v>0</v>
      </c>
      <c r="AE692" s="22">
        <v>100000000</v>
      </c>
      <c r="AF692" s="25">
        <v>1.9235075794368523E-2</v>
      </c>
      <c r="AG692" s="26">
        <v>0</v>
      </c>
      <c r="AH692" s="27">
        <v>1</v>
      </c>
      <c r="AI692" s="27" t="s">
        <v>103</v>
      </c>
      <c r="AJ692" t="s">
        <v>103</v>
      </c>
      <c r="AK692" t="s">
        <v>78</v>
      </c>
    </row>
    <row r="693" spans="1:37" ht="15" customHeight="1" x14ac:dyDescent="0.25">
      <c r="A693">
        <v>146224</v>
      </c>
      <c r="B693" t="s">
        <v>942</v>
      </c>
      <c r="C693" t="s">
        <v>941</v>
      </c>
      <c r="D693">
        <v>378</v>
      </c>
      <c r="E693" t="s">
        <v>74</v>
      </c>
      <c r="F693" t="s">
        <v>803</v>
      </c>
      <c r="G693" t="s">
        <v>76</v>
      </c>
      <c r="H693" t="s">
        <v>783</v>
      </c>
      <c r="I693" s="21">
        <v>45992</v>
      </c>
      <c r="J693" s="21">
        <v>45994</v>
      </c>
      <c r="K693" s="21">
        <v>46084</v>
      </c>
      <c r="L693" s="21">
        <v>46084</v>
      </c>
      <c r="M693" s="22">
        <v>100000000</v>
      </c>
      <c r="N693" t="s">
        <v>78</v>
      </c>
      <c r="O693" t="s">
        <v>806</v>
      </c>
      <c r="P693" t="s">
        <v>80</v>
      </c>
      <c r="R693" s="21">
        <v>45992</v>
      </c>
      <c r="S693" s="21">
        <v>45994</v>
      </c>
      <c r="T693" s="21">
        <v>46084</v>
      </c>
      <c r="U693" s="21">
        <v>46084</v>
      </c>
      <c r="V693" s="23">
        <v>0.25</v>
      </c>
      <c r="W693">
        <v>90</v>
      </c>
      <c r="X693" s="24">
        <v>511365.01803249063</v>
      </c>
      <c r="Y693" s="24">
        <v>511365.01803249063</v>
      </c>
      <c r="Z693" s="24">
        <v>501809.70197017951</v>
      </c>
      <c r="AA693" s="24">
        <v>501809.70197017951</v>
      </c>
      <c r="AB693" s="24">
        <f t="shared" si="84"/>
        <v>501809.70197017951</v>
      </c>
      <c r="AC693">
        <v>1.0190417124754574</v>
      </c>
      <c r="AD693">
        <v>0</v>
      </c>
      <c r="AE693" s="22">
        <v>100000000</v>
      </c>
      <c r="AF693" s="25">
        <v>2.007238807880718E-2</v>
      </c>
      <c r="AG693" s="26">
        <v>0</v>
      </c>
      <c r="AH693" s="27">
        <v>1</v>
      </c>
      <c r="AI693" s="27" t="s">
        <v>103</v>
      </c>
      <c r="AJ693" t="s">
        <v>103</v>
      </c>
      <c r="AK693" t="s">
        <v>78</v>
      </c>
    </row>
    <row r="694" spans="1:37" ht="15" customHeight="1" x14ac:dyDescent="0.25">
      <c r="A694">
        <v>146225</v>
      </c>
      <c r="B694" t="s">
        <v>942</v>
      </c>
      <c r="C694" t="s">
        <v>941</v>
      </c>
      <c r="D694">
        <v>378</v>
      </c>
      <c r="E694" t="s">
        <v>74</v>
      </c>
      <c r="F694" t="s">
        <v>803</v>
      </c>
      <c r="G694" t="s">
        <v>76</v>
      </c>
      <c r="H694" t="s">
        <v>783</v>
      </c>
      <c r="I694" s="21">
        <v>46080</v>
      </c>
      <c r="J694" s="21">
        <v>46084</v>
      </c>
      <c r="K694" s="21">
        <v>46176</v>
      </c>
      <c r="L694" s="21">
        <v>46176</v>
      </c>
      <c r="M694" s="22">
        <v>100000000</v>
      </c>
      <c r="N694" t="s">
        <v>78</v>
      </c>
      <c r="O694" t="s">
        <v>806</v>
      </c>
      <c r="P694" t="s">
        <v>80</v>
      </c>
      <c r="R694" s="21">
        <v>46080</v>
      </c>
      <c r="S694" s="21">
        <v>46084</v>
      </c>
      <c r="T694" s="21">
        <v>46176</v>
      </c>
      <c r="U694" s="21">
        <v>46176</v>
      </c>
      <c r="V694" s="23">
        <v>0.25555555555555554</v>
      </c>
      <c r="W694">
        <v>92</v>
      </c>
      <c r="X694" s="24">
        <v>537830.29082667467</v>
      </c>
      <c r="Y694" s="24">
        <v>537830.29082667467</v>
      </c>
      <c r="Z694" s="24">
        <v>527098.40481854894</v>
      </c>
      <c r="AA694" s="24">
        <v>527098.40481854894</v>
      </c>
      <c r="AB694" s="24">
        <f t="shared" si="84"/>
        <v>527098.40481854894</v>
      </c>
      <c r="AC694">
        <v>1.0203603082650574</v>
      </c>
      <c r="AD694">
        <v>0</v>
      </c>
      <c r="AE694" s="22">
        <v>100000000</v>
      </c>
      <c r="AF694" s="25">
        <v>2.0625589753769311E-2</v>
      </c>
      <c r="AG694" s="26">
        <v>0</v>
      </c>
      <c r="AH694" s="27">
        <v>1</v>
      </c>
      <c r="AI694" s="27" t="s">
        <v>103</v>
      </c>
      <c r="AJ694" t="s">
        <v>103</v>
      </c>
      <c r="AK694" t="s">
        <v>78</v>
      </c>
    </row>
    <row r="695" spans="1:37" ht="15" customHeight="1" x14ac:dyDescent="0.25">
      <c r="A695">
        <v>180608</v>
      </c>
      <c r="B695" t="s">
        <v>943</v>
      </c>
      <c r="C695" t="s">
        <v>944</v>
      </c>
      <c r="D695">
        <v>379</v>
      </c>
      <c r="E695" t="s">
        <v>74</v>
      </c>
      <c r="F695" t="s">
        <v>803</v>
      </c>
      <c r="G695" t="s">
        <v>76</v>
      </c>
      <c r="H695" t="s">
        <v>774</v>
      </c>
      <c r="J695" s="21">
        <v>45470</v>
      </c>
      <c r="K695" s="21">
        <v>45562</v>
      </c>
      <c r="L695" s="21">
        <v>45562</v>
      </c>
      <c r="M695" s="22">
        <v>100000000</v>
      </c>
      <c r="N695" t="s">
        <v>78</v>
      </c>
      <c r="O695">
        <v>1.3625E-2</v>
      </c>
      <c r="P695" t="s">
        <v>80</v>
      </c>
      <c r="R695" s="21">
        <v>45562</v>
      </c>
      <c r="S695" s="21">
        <v>45470</v>
      </c>
      <c r="T695" s="21">
        <v>45562</v>
      </c>
      <c r="U695" s="21">
        <v>45562</v>
      </c>
      <c r="V695" s="23">
        <v>0.25555555555555554</v>
      </c>
      <c r="W695">
        <v>92</v>
      </c>
      <c r="X695" s="24">
        <v>-352230.82329681556</v>
      </c>
      <c r="Y695" s="24">
        <v>-352230.82329681556</v>
      </c>
      <c r="Z695" s="24">
        <v>-348194.44444444444</v>
      </c>
      <c r="AA695" s="24">
        <v>-348194.44444444444</v>
      </c>
      <c r="AB695" s="24">
        <f t="shared" ref="AB695:AB702" si="85">AA695</f>
        <v>-348194.44444444444</v>
      </c>
      <c r="AC695">
        <v>1.0115923126194943</v>
      </c>
      <c r="AD695">
        <v>0</v>
      </c>
      <c r="AE695" s="22">
        <v>100000000</v>
      </c>
      <c r="AF695" s="25">
        <v>1.3625E-2</v>
      </c>
      <c r="AG695" s="26">
        <v>0</v>
      </c>
      <c r="AH695" s="27">
        <v>1</v>
      </c>
      <c r="AI695" s="27" t="s">
        <v>103</v>
      </c>
      <c r="AJ695" t="s">
        <v>103</v>
      </c>
      <c r="AK695" t="s">
        <v>78</v>
      </c>
    </row>
    <row r="696" spans="1:37" ht="15" customHeight="1" x14ac:dyDescent="0.25">
      <c r="A696">
        <v>180609</v>
      </c>
      <c r="B696" t="s">
        <v>943</v>
      </c>
      <c r="C696" t="s">
        <v>944</v>
      </c>
      <c r="D696">
        <v>379</v>
      </c>
      <c r="E696" t="s">
        <v>74</v>
      </c>
      <c r="F696" t="s">
        <v>803</v>
      </c>
      <c r="G696" t="s">
        <v>76</v>
      </c>
      <c r="H696" t="s">
        <v>774</v>
      </c>
      <c r="J696" s="21">
        <v>45562</v>
      </c>
      <c r="K696" s="21">
        <v>45653</v>
      </c>
      <c r="L696" s="21">
        <v>45653</v>
      </c>
      <c r="M696" s="22">
        <v>100000000</v>
      </c>
      <c r="N696" t="s">
        <v>78</v>
      </c>
      <c r="O696">
        <v>1.3625E-2</v>
      </c>
      <c r="P696" t="s">
        <v>80</v>
      </c>
      <c r="R696" s="21">
        <v>45653</v>
      </c>
      <c r="S696" s="21">
        <v>45562</v>
      </c>
      <c r="T696" s="21">
        <v>45653</v>
      </c>
      <c r="U696" s="21">
        <v>45653</v>
      </c>
      <c r="V696" s="23">
        <v>0.25277777777777777</v>
      </c>
      <c r="W696">
        <v>91</v>
      </c>
      <c r="X696" s="24">
        <v>-348848.14144335035</v>
      </c>
      <c r="Y696" s="24">
        <v>-348848.14144335035</v>
      </c>
      <c r="Z696" s="24">
        <v>-344409.72222222219</v>
      </c>
      <c r="AA696" s="24">
        <v>-344409.72222222219</v>
      </c>
      <c r="AB696" s="24">
        <f t="shared" si="85"/>
        <v>-344409.72222222219</v>
      </c>
      <c r="AC696">
        <v>1.0128870323186301</v>
      </c>
      <c r="AD696">
        <v>0</v>
      </c>
      <c r="AE696" s="22">
        <v>100000000</v>
      </c>
      <c r="AF696" s="25">
        <v>1.3625E-2</v>
      </c>
      <c r="AG696" s="26">
        <v>0</v>
      </c>
      <c r="AH696" s="27">
        <v>1</v>
      </c>
      <c r="AI696" s="27" t="s">
        <v>103</v>
      </c>
      <c r="AJ696" t="s">
        <v>103</v>
      </c>
      <c r="AK696" t="s">
        <v>78</v>
      </c>
    </row>
    <row r="697" spans="1:37" ht="15" customHeight="1" x14ac:dyDescent="0.25">
      <c r="A697">
        <v>180610</v>
      </c>
      <c r="B697" t="s">
        <v>943</v>
      </c>
      <c r="C697" t="s">
        <v>944</v>
      </c>
      <c r="D697">
        <v>379</v>
      </c>
      <c r="E697" t="s">
        <v>74</v>
      </c>
      <c r="F697" t="s">
        <v>803</v>
      </c>
      <c r="G697" t="s">
        <v>76</v>
      </c>
      <c r="H697" t="s">
        <v>774</v>
      </c>
      <c r="J697" s="21">
        <v>45653</v>
      </c>
      <c r="K697" s="21">
        <v>45743</v>
      </c>
      <c r="L697" s="21">
        <v>45743</v>
      </c>
      <c r="M697" s="22">
        <v>100000000</v>
      </c>
      <c r="N697" t="s">
        <v>78</v>
      </c>
      <c r="O697">
        <v>1.3625E-2</v>
      </c>
      <c r="P697" t="s">
        <v>80</v>
      </c>
      <c r="R697" s="21">
        <v>45743</v>
      </c>
      <c r="S697" s="21">
        <v>45653</v>
      </c>
      <c r="T697" s="21">
        <v>45743</v>
      </c>
      <c r="U697" s="21">
        <v>45743</v>
      </c>
      <c r="V697" s="23">
        <v>0.25</v>
      </c>
      <c r="W697">
        <v>90</v>
      </c>
      <c r="X697" s="24">
        <v>-345451.36814805138</v>
      </c>
      <c r="Y697" s="24">
        <v>-345451.36814805138</v>
      </c>
      <c r="Z697" s="24">
        <v>-340625</v>
      </c>
      <c r="AA697" s="24">
        <v>-340625</v>
      </c>
      <c r="AB697" s="24">
        <f t="shared" si="85"/>
        <v>-340625</v>
      </c>
      <c r="AC697">
        <v>1.0141691541961142</v>
      </c>
      <c r="AD697">
        <v>0</v>
      </c>
      <c r="AE697" s="22">
        <v>100000000</v>
      </c>
      <c r="AF697" s="25">
        <v>1.3625E-2</v>
      </c>
      <c r="AG697" s="26">
        <v>0</v>
      </c>
      <c r="AH697" s="27">
        <v>1</v>
      </c>
      <c r="AI697" s="27" t="s">
        <v>103</v>
      </c>
      <c r="AJ697" t="s">
        <v>103</v>
      </c>
      <c r="AK697" t="s">
        <v>78</v>
      </c>
    </row>
    <row r="698" spans="1:37" ht="15" customHeight="1" x14ac:dyDescent="0.25">
      <c r="A698">
        <v>180611</v>
      </c>
      <c r="B698" t="s">
        <v>943</v>
      </c>
      <c r="C698" t="s">
        <v>944</v>
      </c>
      <c r="D698">
        <v>379</v>
      </c>
      <c r="E698" t="s">
        <v>74</v>
      </c>
      <c r="F698" t="s">
        <v>803</v>
      </c>
      <c r="G698" t="s">
        <v>76</v>
      </c>
      <c r="H698" t="s">
        <v>774</v>
      </c>
      <c r="J698" s="21">
        <v>45743</v>
      </c>
      <c r="K698" s="21">
        <v>45835</v>
      </c>
      <c r="L698" s="21">
        <v>45835</v>
      </c>
      <c r="M698" s="22">
        <v>100000000</v>
      </c>
      <c r="N698" t="s">
        <v>78</v>
      </c>
      <c r="O698">
        <v>1.3625E-2</v>
      </c>
      <c r="P698" t="s">
        <v>80</v>
      </c>
      <c r="R698" s="21">
        <v>45835</v>
      </c>
      <c r="S698" s="21">
        <v>45743</v>
      </c>
      <c r="T698" s="21">
        <v>45835</v>
      </c>
      <c r="U698" s="21">
        <v>45835</v>
      </c>
      <c r="V698" s="23">
        <v>0.25555555555555554</v>
      </c>
      <c r="W698">
        <v>92</v>
      </c>
      <c r="X698" s="24">
        <v>-353584.99762252654</v>
      </c>
      <c r="Y698" s="24">
        <v>-353584.99762252654</v>
      </c>
      <c r="Z698" s="24">
        <v>-348194.44444444444</v>
      </c>
      <c r="AA698" s="24">
        <v>-348194.44444444444</v>
      </c>
      <c r="AB698" s="24">
        <f t="shared" si="85"/>
        <v>-348194.44444444444</v>
      </c>
      <c r="AC698">
        <v>1.0154814451065781</v>
      </c>
      <c r="AD698">
        <v>0</v>
      </c>
      <c r="AE698" s="22">
        <v>100000000</v>
      </c>
      <c r="AF698" s="25">
        <v>1.3625E-2</v>
      </c>
      <c r="AG698" s="26">
        <v>0</v>
      </c>
      <c r="AH698" s="27">
        <v>1</v>
      </c>
      <c r="AI698" s="27" t="s">
        <v>103</v>
      </c>
      <c r="AJ698" t="s">
        <v>103</v>
      </c>
      <c r="AK698" t="s">
        <v>78</v>
      </c>
    </row>
    <row r="699" spans="1:37" ht="15" customHeight="1" x14ac:dyDescent="0.25">
      <c r="A699">
        <v>180612</v>
      </c>
      <c r="B699" t="s">
        <v>943</v>
      </c>
      <c r="C699" t="s">
        <v>944</v>
      </c>
      <c r="D699">
        <v>379</v>
      </c>
      <c r="E699" t="s">
        <v>74</v>
      </c>
      <c r="F699" t="s">
        <v>803</v>
      </c>
      <c r="G699" t="s">
        <v>76</v>
      </c>
      <c r="H699" t="s">
        <v>774</v>
      </c>
      <c r="J699" s="21">
        <v>45835</v>
      </c>
      <c r="K699" s="21">
        <v>45929</v>
      </c>
      <c r="L699" s="21">
        <v>45929</v>
      </c>
      <c r="M699" s="22">
        <v>100000000</v>
      </c>
      <c r="N699" t="s">
        <v>78</v>
      </c>
      <c r="O699">
        <v>1.3625E-2</v>
      </c>
      <c r="P699" t="s">
        <v>80</v>
      </c>
      <c r="R699" s="21">
        <v>45929</v>
      </c>
      <c r="S699" s="21">
        <v>45835</v>
      </c>
      <c r="T699" s="21">
        <v>45929</v>
      </c>
      <c r="U699" s="21">
        <v>45929</v>
      </c>
      <c r="V699" s="23">
        <v>0.26111111111111113</v>
      </c>
      <c r="W699">
        <v>94</v>
      </c>
      <c r="X699" s="24">
        <v>-361749.2669296505</v>
      </c>
      <c r="Y699" s="24">
        <v>-361749.2669296505</v>
      </c>
      <c r="Z699" s="24">
        <v>-355763.88888888893</v>
      </c>
      <c r="AA699" s="24">
        <v>-355763.88888888893</v>
      </c>
      <c r="AB699" s="24">
        <f t="shared" si="85"/>
        <v>-355763.88888888893</v>
      </c>
      <c r="AC699">
        <v>1.0168240179166439</v>
      </c>
      <c r="AD699">
        <v>0</v>
      </c>
      <c r="AE699" s="22">
        <v>100000000</v>
      </c>
      <c r="AF699" s="25">
        <v>1.3625E-2</v>
      </c>
      <c r="AG699" s="26">
        <v>0</v>
      </c>
      <c r="AH699" s="27">
        <v>1</v>
      </c>
      <c r="AI699" s="27" t="s">
        <v>103</v>
      </c>
      <c r="AJ699" t="s">
        <v>103</v>
      </c>
      <c r="AK699" t="s">
        <v>78</v>
      </c>
    </row>
    <row r="700" spans="1:37" ht="15" customHeight="1" x14ac:dyDescent="0.25">
      <c r="A700">
        <v>180613</v>
      </c>
      <c r="B700" t="s">
        <v>943</v>
      </c>
      <c r="C700" t="s">
        <v>944</v>
      </c>
      <c r="D700">
        <v>379</v>
      </c>
      <c r="E700" t="s">
        <v>74</v>
      </c>
      <c r="F700" t="s">
        <v>803</v>
      </c>
      <c r="G700" t="s">
        <v>76</v>
      </c>
      <c r="H700" t="s">
        <v>774</v>
      </c>
      <c r="J700" s="21">
        <v>45929</v>
      </c>
      <c r="K700" s="21">
        <v>46020</v>
      </c>
      <c r="L700" s="21">
        <v>46020</v>
      </c>
      <c r="M700" s="22">
        <v>100000000</v>
      </c>
      <c r="N700" t="s">
        <v>78</v>
      </c>
      <c r="O700">
        <v>1.3625E-2</v>
      </c>
      <c r="P700" t="s">
        <v>80</v>
      </c>
      <c r="R700" s="21">
        <v>46020</v>
      </c>
      <c r="S700" s="21">
        <v>45929</v>
      </c>
      <c r="T700" s="21">
        <v>46020</v>
      </c>
      <c r="U700" s="21">
        <v>46020</v>
      </c>
      <c r="V700" s="23">
        <v>0.25277777777777777</v>
      </c>
      <c r="W700">
        <v>91</v>
      </c>
      <c r="X700" s="24">
        <v>-350652.29776870244</v>
      </c>
      <c r="Y700" s="24">
        <v>-350652.29776870244</v>
      </c>
      <c r="Z700" s="24">
        <v>-344409.72222222219</v>
      </c>
      <c r="AA700" s="24">
        <v>-344409.72222222219</v>
      </c>
      <c r="AB700" s="24">
        <f t="shared" si="85"/>
        <v>-344409.72222222219</v>
      </c>
      <c r="AC700">
        <v>1.0181254335859089</v>
      </c>
      <c r="AD700">
        <v>0</v>
      </c>
      <c r="AE700" s="22">
        <v>100000000</v>
      </c>
      <c r="AF700" s="25">
        <v>1.3625E-2</v>
      </c>
      <c r="AG700" s="26">
        <v>0</v>
      </c>
      <c r="AH700" s="27">
        <v>1</v>
      </c>
      <c r="AI700" s="27" t="s">
        <v>103</v>
      </c>
      <c r="AJ700" t="s">
        <v>103</v>
      </c>
      <c r="AK700" t="s">
        <v>78</v>
      </c>
    </row>
    <row r="701" spans="1:37" ht="15" customHeight="1" x14ac:dyDescent="0.25">
      <c r="A701">
        <v>180614</v>
      </c>
      <c r="B701" t="s">
        <v>943</v>
      </c>
      <c r="C701" t="s">
        <v>944</v>
      </c>
      <c r="D701">
        <v>379</v>
      </c>
      <c r="E701" t="s">
        <v>74</v>
      </c>
      <c r="F701" t="s">
        <v>803</v>
      </c>
      <c r="G701" t="s">
        <v>76</v>
      </c>
      <c r="H701" t="s">
        <v>774</v>
      </c>
      <c r="J701" s="21">
        <v>46020</v>
      </c>
      <c r="K701" s="21">
        <v>46108</v>
      </c>
      <c r="L701" s="21">
        <v>46108</v>
      </c>
      <c r="M701" s="22">
        <v>100000000</v>
      </c>
      <c r="N701" t="s">
        <v>78</v>
      </c>
      <c r="O701">
        <v>1.3625E-2</v>
      </c>
      <c r="P701" t="s">
        <v>80</v>
      </c>
      <c r="R701" s="21">
        <v>46108</v>
      </c>
      <c r="S701" s="21">
        <v>46020</v>
      </c>
      <c r="T701" s="21">
        <v>46108</v>
      </c>
      <c r="U701" s="21">
        <v>46108</v>
      </c>
      <c r="V701" s="23">
        <v>0.24444444444444444</v>
      </c>
      <c r="W701">
        <v>88</v>
      </c>
      <c r="X701" s="24">
        <v>-339512.01389176399</v>
      </c>
      <c r="Y701" s="24">
        <v>-339512.01389176399</v>
      </c>
      <c r="Z701" s="24">
        <v>-333055.55555555556</v>
      </c>
      <c r="AA701" s="24">
        <v>-333055.55555555556</v>
      </c>
      <c r="AB701" s="24">
        <f t="shared" si="85"/>
        <v>-333055.55555555556</v>
      </c>
      <c r="AC701">
        <v>1.0193855296166392</v>
      </c>
      <c r="AD701">
        <v>0</v>
      </c>
      <c r="AE701" s="22">
        <v>100000000</v>
      </c>
      <c r="AF701" s="25">
        <v>1.3625E-2</v>
      </c>
      <c r="AG701" s="26">
        <v>0</v>
      </c>
      <c r="AH701" s="27">
        <v>1</v>
      </c>
      <c r="AI701" s="27" t="s">
        <v>103</v>
      </c>
      <c r="AJ701" t="s">
        <v>103</v>
      </c>
      <c r="AK701" t="s">
        <v>78</v>
      </c>
    </row>
    <row r="702" spans="1:37" ht="15" customHeight="1" x14ac:dyDescent="0.25">
      <c r="A702">
        <v>180615</v>
      </c>
      <c r="B702" t="s">
        <v>943</v>
      </c>
      <c r="C702" t="s">
        <v>944</v>
      </c>
      <c r="D702">
        <v>379</v>
      </c>
      <c r="E702" t="s">
        <v>74</v>
      </c>
      <c r="F702" t="s">
        <v>803</v>
      </c>
      <c r="G702" t="s">
        <v>76</v>
      </c>
      <c r="H702" t="s">
        <v>774</v>
      </c>
      <c r="J702" s="21">
        <v>46108</v>
      </c>
      <c r="K702" s="21">
        <v>46202</v>
      </c>
      <c r="L702" s="21">
        <v>46202</v>
      </c>
      <c r="M702" s="22">
        <v>100000000</v>
      </c>
      <c r="N702" t="s">
        <v>78</v>
      </c>
      <c r="O702">
        <v>1.3625E-2</v>
      </c>
      <c r="P702" t="s">
        <v>80</v>
      </c>
      <c r="R702" s="21">
        <v>46202</v>
      </c>
      <c r="S702" s="21">
        <v>46108</v>
      </c>
      <c r="T702" s="21">
        <v>46202</v>
      </c>
      <c r="U702" s="21">
        <v>46202</v>
      </c>
      <c r="V702" s="23">
        <v>0.26111111111111113</v>
      </c>
      <c r="W702">
        <v>94</v>
      </c>
      <c r="X702" s="24">
        <v>-363140.03553143214</v>
      </c>
      <c r="Y702" s="24">
        <v>-363140.03553143214</v>
      </c>
      <c r="Z702" s="24">
        <v>-355763.88888888893</v>
      </c>
      <c r="AA702" s="24">
        <v>-355763.88888888893</v>
      </c>
      <c r="AB702" s="24">
        <f t="shared" si="85"/>
        <v>-355763.88888888893</v>
      </c>
      <c r="AC702">
        <v>1.0207332640352571</v>
      </c>
      <c r="AD702">
        <v>0</v>
      </c>
      <c r="AE702" s="22">
        <v>100000000</v>
      </c>
      <c r="AF702" s="25">
        <v>1.3625E-2</v>
      </c>
      <c r="AG702" s="26">
        <v>0</v>
      </c>
      <c r="AH702" s="27">
        <v>1</v>
      </c>
      <c r="AI702" s="27" t="s">
        <v>103</v>
      </c>
      <c r="AJ702" t="s">
        <v>103</v>
      </c>
      <c r="AK702" t="s">
        <v>78</v>
      </c>
    </row>
    <row r="703" spans="1:37" ht="15" customHeight="1" x14ac:dyDescent="0.25">
      <c r="A703">
        <v>180616</v>
      </c>
      <c r="B703" t="s">
        <v>945</v>
      </c>
      <c r="C703" t="s">
        <v>944</v>
      </c>
      <c r="D703">
        <v>379</v>
      </c>
      <c r="E703" t="s">
        <v>74</v>
      </c>
      <c r="F703" t="s">
        <v>803</v>
      </c>
      <c r="G703" t="s">
        <v>76</v>
      </c>
      <c r="H703" t="s">
        <v>774</v>
      </c>
      <c r="I703" s="21">
        <v>45468</v>
      </c>
      <c r="J703" s="21">
        <v>45470</v>
      </c>
      <c r="K703" s="21">
        <v>45562</v>
      </c>
      <c r="L703" s="21">
        <v>45562</v>
      </c>
      <c r="M703" s="22">
        <v>100000000</v>
      </c>
      <c r="N703" t="s">
        <v>78</v>
      </c>
      <c r="O703" t="s">
        <v>806</v>
      </c>
      <c r="P703" t="s">
        <v>80</v>
      </c>
      <c r="R703" s="21">
        <v>45468</v>
      </c>
      <c r="S703" s="21">
        <v>45470</v>
      </c>
      <c r="T703" s="21">
        <v>45562</v>
      </c>
      <c r="U703" s="21">
        <v>45562</v>
      </c>
      <c r="V703" s="23">
        <v>0.25555555555555554</v>
      </c>
      <c r="W703">
        <v>92</v>
      </c>
      <c r="X703" s="24">
        <v>477616.36529514933</v>
      </c>
      <c r="Y703" s="24">
        <v>477616.36529514933</v>
      </c>
      <c r="Z703" s="24">
        <v>472143.13447911944</v>
      </c>
      <c r="AA703" s="24">
        <v>472143.13447911944</v>
      </c>
      <c r="AB703" s="24">
        <f t="shared" ref="AB703:AB710" si="86">IF(AA703&lt;0,0,AA703)</f>
        <v>472143.13447911944</v>
      </c>
      <c r="AC703">
        <v>1.0115923126194943</v>
      </c>
      <c r="AD703">
        <v>0</v>
      </c>
      <c r="AE703" s="22">
        <v>100000000</v>
      </c>
      <c r="AF703" s="25">
        <v>1.8475166131791627E-2</v>
      </c>
      <c r="AG703" s="26">
        <v>0</v>
      </c>
      <c r="AH703" s="27">
        <v>1</v>
      </c>
      <c r="AI703" s="27" t="s">
        <v>103</v>
      </c>
      <c r="AJ703" t="s">
        <v>103</v>
      </c>
      <c r="AK703" t="s">
        <v>78</v>
      </c>
    </row>
    <row r="704" spans="1:37" ht="15" customHeight="1" x14ac:dyDescent="0.25">
      <c r="A704">
        <v>180617</v>
      </c>
      <c r="B704" t="s">
        <v>945</v>
      </c>
      <c r="C704" t="s">
        <v>944</v>
      </c>
      <c r="D704">
        <v>379</v>
      </c>
      <c r="E704" t="s">
        <v>74</v>
      </c>
      <c r="F704" t="s">
        <v>803</v>
      </c>
      <c r="G704" t="s">
        <v>76</v>
      </c>
      <c r="H704" t="s">
        <v>774</v>
      </c>
      <c r="I704" s="21">
        <v>45560</v>
      </c>
      <c r="J704" s="21">
        <v>45562</v>
      </c>
      <c r="K704" s="21">
        <v>45653</v>
      </c>
      <c r="L704" s="21">
        <v>45653</v>
      </c>
      <c r="M704" s="22">
        <v>100000000</v>
      </c>
      <c r="N704" t="s">
        <v>78</v>
      </c>
      <c r="O704" t="s">
        <v>806</v>
      </c>
      <c r="P704" t="s">
        <v>80</v>
      </c>
      <c r="R704" s="21">
        <v>45560</v>
      </c>
      <c r="S704" s="21">
        <v>45562</v>
      </c>
      <c r="T704" s="21">
        <v>45653</v>
      </c>
      <c r="U704" s="21">
        <v>45653</v>
      </c>
      <c r="V704" s="23">
        <v>0.25277777777777777</v>
      </c>
      <c r="W704">
        <v>91</v>
      </c>
      <c r="X704" s="24">
        <v>446287.03028425056</v>
      </c>
      <c r="Y704" s="24">
        <v>446287.03028425056</v>
      </c>
      <c r="Z704" s="24">
        <v>440608.88928811887</v>
      </c>
      <c r="AA704" s="24">
        <v>440608.88928811887</v>
      </c>
      <c r="AB704" s="24">
        <f t="shared" si="86"/>
        <v>440608.88928811887</v>
      </c>
      <c r="AC704">
        <v>1.0128870323186301</v>
      </c>
      <c r="AD704">
        <v>0</v>
      </c>
      <c r="AE704" s="22">
        <v>100000000</v>
      </c>
      <c r="AF704" s="25">
        <v>1.7430681334475031E-2</v>
      </c>
      <c r="AG704" s="26">
        <v>0</v>
      </c>
      <c r="AH704" s="27">
        <v>1</v>
      </c>
      <c r="AI704" s="27" t="s">
        <v>103</v>
      </c>
      <c r="AJ704" t="s">
        <v>103</v>
      </c>
      <c r="AK704" t="s">
        <v>78</v>
      </c>
    </row>
    <row r="705" spans="1:37" ht="15" customHeight="1" x14ac:dyDescent="0.25">
      <c r="A705">
        <v>180618</v>
      </c>
      <c r="B705" t="s">
        <v>945</v>
      </c>
      <c r="C705" t="s">
        <v>944</v>
      </c>
      <c r="D705">
        <v>379</v>
      </c>
      <c r="E705" t="s">
        <v>74</v>
      </c>
      <c r="F705" t="s">
        <v>803</v>
      </c>
      <c r="G705" t="s">
        <v>76</v>
      </c>
      <c r="H705" t="s">
        <v>774</v>
      </c>
      <c r="I705" s="21">
        <v>45651</v>
      </c>
      <c r="J705" s="21">
        <v>45653</v>
      </c>
      <c r="K705" s="21">
        <v>45743</v>
      </c>
      <c r="L705" s="21">
        <v>45743</v>
      </c>
      <c r="M705" s="22">
        <v>100000000</v>
      </c>
      <c r="N705" t="s">
        <v>78</v>
      </c>
      <c r="O705" t="s">
        <v>806</v>
      </c>
      <c r="P705" t="s">
        <v>80</v>
      </c>
      <c r="R705" s="21">
        <v>45651</v>
      </c>
      <c r="S705" s="21">
        <v>45653</v>
      </c>
      <c r="T705" s="21">
        <v>45743</v>
      </c>
      <c r="U705" s="21">
        <v>45743</v>
      </c>
      <c r="V705" s="23">
        <v>0.25</v>
      </c>
      <c r="W705">
        <v>90</v>
      </c>
      <c r="X705" s="24">
        <v>429698.98735163239</v>
      </c>
      <c r="Y705" s="24">
        <v>429698.98735163239</v>
      </c>
      <c r="Z705" s="24">
        <v>423695.5793555319</v>
      </c>
      <c r="AA705" s="24">
        <v>423695.5793555319</v>
      </c>
      <c r="AB705" s="24">
        <f t="shared" si="86"/>
        <v>423695.5793555319</v>
      </c>
      <c r="AC705">
        <v>1.0141691541961142</v>
      </c>
      <c r="AD705">
        <v>0</v>
      </c>
      <c r="AE705" s="22">
        <v>100000000</v>
      </c>
      <c r="AF705" s="25">
        <v>1.6947823174221277E-2</v>
      </c>
      <c r="AG705" s="26">
        <v>0</v>
      </c>
      <c r="AH705" s="27">
        <v>1</v>
      </c>
      <c r="AI705" s="27" t="s">
        <v>103</v>
      </c>
      <c r="AJ705" t="s">
        <v>103</v>
      </c>
      <c r="AK705" t="s">
        <v>78</v>
      </c>
    </row>
    <row r="706" spans="1:37" ht="15" customHeight="1" x14ac:dyDescent="0.25">
      <c r="A706">
        <v>180619</v>
      </c>
      <c r="B706" t="s">
        <v>945</v>
      </c>
      <c r="C706" t="s">
        <v>944</v>
      </c>
      <c r="D706">
        <v>379</v>
      </c>
      <c r="E706" t="s">
        <v>74</v>
      </c>
      <c r="F706" t="s">
        <v>803</v>
      </c>
      <c r="G706" t="s">
        <v>76</v>
      </c>
      <c r="H706" t="s">
        <v>774</v>
      </c>
      <c r="I706" s="21">
        <v>45741</v>
      </c>
      <c r="J706" s="21">
        <v>45743</v>
      </c>
      <c r="K706" s="21">
        <v>45835</v>
      </c>
      <c r="L706" s="21">
        <v>45835</v>
      </c>
      <c r="M706" s="22">
        <v>100000000</v>
      </c>
      <c r="N706" t="s">
        <v>78</v>
      </c>
      <c r="O706" t="s">
        <v>806</v>
      </c>
      <c r="P706" t="s">
        <v>80</v>
      </c>
      <c r="R706" s="21">
        <v>45741</v>
      </c>
      <c r="S706" s="21">
        <v>45743</v>
      </c>
      <c r="T706" s="21">
        <v>45835</v>
      </c>
      <c r="U706" s="21">
        <v>45835</v>
      </c>
      <c r="V706" s="23">
        <v>0.25555555555555554</v>
      </c>
      <c r="W706">
        <v>92</v>
      </c>
      <c r="X706" s="24">
        <v>449503.51476876327</v>
      </c>
      <c r="Y706" s="24">
        <v>449503.51476876327</v>
      </c>
      <c r="Z706" s="24">
        <v>442650.64313566696</v>
      </c>
      <c r="AA706" s="24">
        <v>442650.64313566696</v>
      </c>
      <c r="AB706" s="24">
        <f t="shared" si="86"/>
        <v>442650.64313566696</v>
      </c>
      <c r="AC706">
        <v>1.0154814451065781</v>
      </c>
      <c r="AD706">
        <v>0</v>
      </c>
      <c r="AE706" s="22">
        <v>100000000</v>
      </c>
      <c r="AF706" s="25">
        <v>1.7321112122700013E-2</v>
      </c>
      <c r="AG706" s="26">
        <v>0</v>
      </c>
      <c r="AH706" s="27">
        <v>1</v>
      </c>
      <c r="AI706" s="27" t="s">
        <v>103</v>
      </c>
      <c r="AJ706" t="s">
        <v>103</v>
      </c>
      <c r="AK706" t="s">
        <v>78</v>
      </c>
    </row>
    <row r="707" spans="1:37" ht="15" customHeight="1" x14ac:dyDescent="0.25">
      <c r="A707">
        <v>180620</v>
      </c>
      <c r="B707" t="s">
        <v>945</v>
      </c>
      <c r="C707" t="s">
        <v>944</v>
      </c>
      <c r="D707">
        <v>379</v>
      </c>
      <c r="E707" t="s">
        <v>74</v>
      </c>
      <c r="F707" t="s">
        <v>803</v>
      </c>
      <c r="G707" t="s">
        <v>76</v>
      </c>
      <c r="H707" t="s">
        <v>774</v>
      </c>
      <c r="I707" s="21">
        <v>45833</v>
      </c>
      <c r="J707" s="21">
        <v>45835</v>
      </c>
      <c r="K707" s="21">
        <v>45929</v>
      </c>
      <c r="L707" s="21">
        <v>45929</v>
      </c>
      <c r="M707" s="22">
        <v>100000000</v>
      </c>
      <c r="N707" t="s">
        <v>78</v>
      </c>
      <c r="O707" t="s">
        <v>806</v>
      </c>
      <c r="P707" t="s">
        <v>80</v>
      </c>
      <c r="R707" s="21">
        <v>45833</v>
      </c>
      <c r="S707" s="21">
        <v>45835</v>
      </c>
      <c r="T707" s="21">
        <v>45929</v>
      </c>
      <c r="U707" s="21">
        <v>45929</v>
      </c>
      <c r="V707" s="23">
        <v>0.26111111111111113</v>
      </c>
      <c r="W707">
        <v>94</v>
      </c>
      <c r="X707" s="24">
        <v>489599.2630014827</v>
      </c>
      <c r="Y707" s="24">
        <v>489599.2630014827</v>
      </c>
      <c r="Z707" s="24">
        <v>481498.523219992</v>
      </c>
      <c r="AA707" s="24">
        <v>481498.523219992</v>
      </c>
      <c r="AB707" s="24">
        <f t="shared" si="86"/>
        <v>481498.523219992</v>
      </c>
      <c r="AC707">
        <v>1.0168240179166439</v>
      </c>
      <c r="AD707">
        <v>0</v>
      </c>
      <c r="AE707" s="22">
        <v>100000000</v>
      </c>
      <c r="AF707" s="25">
        <v>1.844036897438267E-2</v>
      </c>
      <c r="AG707" s="26">
        <v>0</v>
      </c>
      <c r="AH707" s="27">
        <v>1</v>
      </c>
      <c r="AI707" s="27" t="s">
        <v>103</v>
      </c>
      <c r="AJ707" t="s">
        <v>103</v>
      </c>
      <c r="AK707" t="s">
        <v>78</v>
      </c>
    </row>
    <row r="708" spans="1:37" ht="15" customHeight="1" x14ac:dyDescent="0.25">
      <c r="A708">
        <v>180621</v>
      </c>
      <c r="B708" t="s">
        <v>945</v>
      </c>
      <c r="C708" t="s">
        <v>944</v>
      </c>
      <c r="D708">
        <v>379</v>
      </c>
      <c r="E708" t="s">
        <v>74</v>
      </c>
      <c r="F708" t="s">
        <v>803</v>
      </c>
      <c r="G708" t="s">
        <v>76</v>
      </c>
      <c r="H708" t="s">
        <v>774</v>
      </c>
      <c r="I708" s="21">
        <v>45925</v>
      </c>
      <c r="J708" s="21">
        <v>45929</v>
      </c>
      <c r="K708" s="21">
        <v>46020</v>
      </c>
      <c r="L708" s="21">
        <v>46020</v>
      </c>
      <c r="M708" s="22">
        <v>100000000</v>
      </c>
      <c r="N708" t="s">
        <v>78</v>
      </c>
      <c r="O708" t="s">
        <v>806</v>
      </c>
      <c r="P708" t="s">
        <v>80</v>
      </c>
      <c r="R708" s="21">
        <v>45925</v>
      </c>
      <c r="S708" s="21">
        <v>45929</v>
      </c>
      <c r="T708" s="21">
        <v>46020</v>
      </c>
      <c r="U708" s="21">
        <v>46020</v>
      </c>
      <c r="V708" s="23">
        <v>0.25277777777777777</v>
      </c>
      <c r="W708">
        <v>91</v>
      </c>
      <c r="X708" s="24">
        <v>501974.44128119136</v>
      </c>
      <c r="Y708" s="24">
        <v>501974.44128119136</v>
      </c>
      <c r="Z708" s="24">
        <v>493037.91529222712</v>
      </c>
      <c r="AA708" s="24">
        <v>493037.91529222712</v>
      </c>
      <c r="AB708" s="24">
        <f t="shared" si="86"/>
        <v>493037.91529222712</v>
      </c>
      <c r="AC708">
        <v>1.0181254335859089</v>
      </c>
      <c r="AD708">
        <v>0</v>
      </c>
      <c r="AE708" s="22">
        <v>100000000</v>
      </c>
      <c r="AF708" s="25">
        <v>1.9504796648923271E-2</v>
      </c>
      <c r="AG708" s="26">
        <v>0</v>
      </c>
      <c r="AH708" s="27">
        <v>1</v>
      </c>
      <c r="AI708" s="27" t="s">
        <v>103</v>
      </c>
      <c r="AJ708" t="s">
        <v>103</v>
      </c>
      <c r="AK708" t="s">
        <v>78</v>
      </c>
    </row>
    <row r="709" spans="1:37" ht="15" customHeight="1" x14ac:dyDescent="0.25">
      <c r="A709">
        <v>180622</v>
      </c>
      <c r="B709" t="s">
        <v>945</v>
      </c>
      <c r="C709" t="s">
        <v>944</v>
      </c>
      <c r="D709">
        <v>379</v>
      </c>
      <c r="E709" t="s">
        <v>74</v>
      </c>
      <c r="F709" t="s">
        <v>803</v>
      </c>
      <c r="G709" t="s">
        <v>76</v>
      </c>
      <c r="H709" t="s">
        <v>774</v>
      </c>
      <c r="I709" s="21">
        <v>46016</v>
      </c>
      <c r="J709" s="21">
        <v>46020</v>
      </c>
      <c r="K709" s="21">
        <v>46108</v>
      </c>
      <c r="L709" s="21">
        <v>46108</v>
      </c>
      <c r="M709" s="22">
        <v>100000000</v>
      </c>
      <c r="N709" t="s">
        <v>78</v>
      </c>
      <c r="O709" t="s">
        <v>806</v>
      </c>
      <c r="P709" t="s">
        <v>80</v>
      </c>
      <c r="R709" s="21">
        <v>46016</v>
      </c>
      <c r="S709" s="21">
        <v>46020</v>
      </c>
      <c r="T709" s="21">
        <v>46108</v>
      </c>
      <c r="U709" s="21">
        <v>46108</v>
      </c>
      <c r="V709" s="23">
        <v>0.24444444444444444</v>
      </c>
      <c r="W709">
        <v>88</v>
      </c>
      <c r="X709" s="24">
        <v>504940.51086717838</v>
      </c>
      <c r="Y709" s="24">
        <v>504940.51086717838</v>
      </c>
      <c r="Z709" s="24">
        <v>495338.11908932199</v>
      </c>
      <c r="AA709" s="24">
        <v>495338.11908932199</v>
      </c>
      <c r="AB709" s="24">
        <f t="shared" si="86"/>
        <v>495338.11908932199</v>
      </c>
      <c r="AC709">
        <v>1.0193855296166392</v>
      </c>
      <c r="AD709">
        <v>0</v>
      </c>
      <c r="AE709" s="22">
        <v>100000000</v>
      </c>
      <c r="AF709" s="25">
        <v>2.0263832144563169E-2</v>
      </c>
      <c r="AG709" s="26">
        <v>0</v>
      </c>
      <c r="AH709" s="27">
        <v>1</v>
      </c>
      <c r="AI709" s="27" t="s">
        <v>103</v>
      </c>
      <c r="AJ709" t="s">
        <v>103</v>
      </c>
      <c r="AK709" t="s">
        <v>78</v>
      </c>
    </row>
    <row r="710" spans="1:37" ht="15" customHeight="1" x14ac:dyDescent="0.25">
      <c r="A710">
        <v>180623</v>
      </c>
      <c r="B710" t="s">
        <v>945</v>
      </c>
      <c r="C710" t="s">
        <v>944</v>
      </c>
      <c r="D710">
        <v>379</v>
      </c>
      <c r="E710" t="s">
        <v>74</v>
      </c>
      <c r="F710" t="s">
        <v>803</v>
      </c>
      <c r="G710" t="s">
        <v>76</v>
      </c>
      <c r="H710" t="s">
        <v>774</v>
      </c>
      <c r="I710" s="21">
        <v>46106</v>
      </c>
      <c r="J710" s="21">
        <v>46108</v>
      </c>
      <c r="K710" s="21">
        <v>46202</v>
      </c>
      <c r="L710" s="21">
        <v>46202</v>
      </c>
      <c r="M710" s="22">
        <v>100000000</v>
      </c>
      <c r="N710" t="s">
        <v>78</v>
      </c>
      <c r="O710" t="s">
        <v>806</v>
      </c>
      <c r="P710" t="s">
        <v>80</v>
      </c>
      <c r="R710" s="21">
        <v>46106</v>
      </c>
      <c r="S710" s="21">
        <v>46108</v>
      </c>
      <c r="T710" s="21">
        <v>46202</v>
      </c>
      <c r="U710" s="21">
        <v>46202</v>
      </c>
      <c r="V710" s="23">
        <v>0.26111111111111113</v>
      </c>
      <c r="W710">
        <v>94</v>
      </c>
      <c r="X710" s="24">
        <v>552409.92951700464</v>
      </c>
      <c r="Y710" s="24">
        <v>552409.92951700464</v>
      </c>
      <c r="Z710" s="24">
        <v>541189.30868694</v>
      </c>
      <c r="AA710" s="24">
        <v>541189.30868694</v>
      </c>
      <c r="AB710" s="24">
        <f t="shared" si="86"/>
        <v>541189.30868694</v>
      </c>
      <c r="AC710">
        <v>1.0207332640352571</v>
      </c>
      <c r="AD710">
        <v>0</v>
      </c>
      <c r="AE710" s="22">
        <v>100000000</v>
      </c>
      <c r="AF710" s="25">
        <v>2.0726399056095579E-2</v>
      </c>
      <c r="AG710" s="26">
        <v>0</v>
      </c>
      <c r="AH710" s="27">
        <v>1</v>
      </c>
      <c r="AI710" s="27" t="s">
        <v>103</v>
      </c>
      <c r="AJ710" t="s">
        <v>103</v>
      </c>
      <c r="AK710" t="s">
        <v>78</v>
      </c>
    </row>
    <row r="711" spans="1:37" ht="15" customHeight="1" x14ac:dyDescent="0.25">
      <c r="A711">
        <v>180652</v>
      </c>
      <c r="B711" t="s">
        <v>946</v>
      </c>
      <c r="C711" t="s">
        <v>947</v>
      </c>
      <c r="D711">
        <v>380</v>
      </c>
      <c r="E711" t="s">
        <v>74</v>
      </c>
      <c r="F711" t="s">
        <v>803</v>
      </c>
      <c r="G711" t="s">
        <v>76</v>
      </c>
      <c r="H711" t="s">
        <v>783</v>
      </c>
      <c r="J711" s="21">
        <v>45474</v>
      </c>
      <c r="K711" s="21">
        <v>45565</v>
      </c>
      <c r="L711" s="21">
        <v>45565</v>
      </c>
      <c r="M711" s="22">
        <v>100000000</v>
      </c>
      <c r="N711" t="s">
        <v>78</v>
      </c>
      <c r="O711">
        <v>1.4489999999999999E-2</v>
      </c>
      <c r="P711" t="s">
        <v>80</v>
      </c>
      <c r="R711" s="21">
        <v>45565</v>
      </c>
      <c r="S711" s="21">
        <v>45474</v>
      </c>
      <c r="T711" s="21">
        <v>45565</v>
      </c>
      <c r="U711" s="21">
        <v>45565</v>
      </c>
      <c r="V711" s="23">
        <v>0.25277777777777777</v>
      </c>
      <c r="W711">
        <v>91</v>
      </c>
      <c r="X711" s="24">
        <v>-370536.59837832977</v>
      </c>
      <c r="Y711" s="24">
        <v>-370536.59837832977</v>
      </c>
      <c r="Z711" s="24">
        <v>-366275</v>
      </c>
      <c r="AA711" s="24">
        <v>-366275</v>
      </c>
      <c r="AB711" s="24">
        <f t="shared" ref="AB711:AB718" si="87">AA711</f>
        <v>-366275</v>
      </c>
      <c r="AC711">
        <v>1.0116349692944639</v>
      </c>
      <c r="AD711">
        <v>0</v>
      </c>
      <c r="AE711" s="22">
        <v>100000000</v>
      </c>
      <c r="AF711" s="25">
        <v>1.4489999999999999E-2</v>
      </c>
      <c r="AG711" s="26">
        <v>0</v>
      </c>
      <c r="AH711" s="27">
        <v>1</v>
      </c>
      <c r="AI711" s="27" t="s">
        <v>103</v>
      </c>
      <c r="AJ711" t="s">
        <v>103</v>
      </c>
      <c r="AK711" t="s">
        <v>78</v>
      </c>
    </row>
    <row r="712" spans="1:37" ht="15" customHeight="1" x14ac:dyDescent="0.25">
      <c r="A712">
        <v>180653</v>
      </c>
      <c r="B712" t="s">
        <v>946</v>
      </c>
      <c r="C712" t="s">
        <v>947</v>
      </c>
      <c r="D712">
        <v>380</v>
      </c>
      <c r="E712" t="s">
        <v>74</v>
      </c>
      <c r="F712" t="s">
        <v>803</v>
      </c>
      <c r="G712" t="s">
        <v>76</v>
      </c>
      <c r="H712" t="s">
        <v>783</v>
      </c>
      <c r="J712" s="21">
        <v>45565</v>
      </c>
      <c r="K712" s="21">
        <v>45656</v>
      </c>
      <c r="L712" s="21">
        <v>45656</v>
      </c>
      <c r="M712" s="22">
        <v>100000000</v>
      </c>
      <c r="N712" t="s">
        <v>78</v>
      </c>
      <c r="O712">
        <v>1.4489999999999999E-2</v>
      </c>
      <c r="P712" t="s">
        <v>80</v>
      </c>
      <c r="R712" s="21">
        <v>45656</v>
      </c>
      <c r="S712" s="21">
        <v>45565</v>
      </c>
      <c r="T712" s="21">
        <v>45656</v>
      </c>
      <c r="U712" s="21">
        <v>45656</v>
      </c>
      <c r="V712" s="23">
        <v>0.25277777777777777</v>
      </c>
      <c r="W712">
        <v>91</v>
      </c>
      <c r="X712" s="24">
        <v>-371010.84183311532</v>
      </c>
      <c r="Y712" s="24">
        <v>-371010.84183311532</v>
      </c>
      <c r="Z712" s="24">
        <v>-366275</v>
      </c>
      <c r="AA712" s="24">
        <v>-366275</v>
      </c>
      <c r="AB712" s="24">
        <f t="shared" si="87"/>
        <v>-366275</v>
      </c>
      <c r="AC712">
        <v>1.0129297435891484</v>
      </c>
      <c r="AD712">
        <v>0</v>
      </c>
      <c r="AE712" s="22">
        <v>100000000</v>
      </c>
      <c r="AF712" s="25">
        <v>1.4489999999999999E-2</v>
      </c>
      <c r="AG712" s="26">
        <v>0</v>
      </c>
      <c r="AH712" s="27">
        <v>1</v>
      </c>
      <c r="AI712" s="27" t="s">
        <v>103</v>
      </c>
      <c r="AJ712" t="s">
        <v>103</v>
      </c>
      <c r="AK712" t="s">
        <v>78</v>
      </c>
    </row>
    <row r="713" spans="1:37" ht="15" customHeight="1" x14ac:dyDescent="0.25">
      <c r="A713">
        <v>180654</v>
      </c>
      <c r="B713" t="s">
        <v>946</v>
      </c>
      <c r="C713" t="s">
        <v>947</v>
      </c>
      <c r="D713">
        <v>380</v>
      </c>
      <c r="E713" t="s">
        <v>74</v>
      </c>
      <c r="F713" t="s">
        <v>803</v>
      </c>
      <c r="G713" t="s">
        <v>76</v>
      </c>
      <c r="H713" t="s">
        <v>783</v>
      </c>
      <c r="J713" s="21">
        <v>45656</v>
      </c>
      <c r="K713" s="21">
        <v>45747</v>
      </c>
      <c r="L713" s="21">
        <v>45747</v>
      </c>
      <c r="M713" s="22">
        <v>100000000</v>
      </c>
      <c r="N713" t="s">
        <v>78</v>
      </c>
      <c r="O713">
        <v>1.4489999999999999E-2</v>
      </c>
      <c r="P713" t="s">
        <v>80</v>
      </c>
      <c r="R713" s="21">
        <v>45747</v>
      </c>
      <c r="S713" s="21">
        <v>45656</v>
      </c>
      <c r="T713" s="21">
        <v>45747</v>
      </c>
      <c r="U713" s="21">
        <v>45747</v>
      </c>
      <c r="V713" s="23">
        <v>0.25277777777777777</v>
      </c>
      <c r="W713">
        <v>91</v>
      </c>
      <c r="X713" s="24">
        <v>-371485.69226398744</v>
      </c>
      <c r="Y713" s="24">
        <v>-371485.69226398744</v>
      </c>
      <c r="Z713" s="24">
        <v>-366275</v>
      </c>
      <c r="AA713" s="24">
        <v>-366275</v>
      </c>
      <c r="AB713" s="24">
        <f t="shared" si="87"/>
        <v>-366275</v>
      </c>
      <c r="AC713">
        <v>1.0142261750433075</v>
      </c>
      <c r="AD713">
        <v>0</v>
      </c>
      <c r="AE713" s="22">
        <v>100000000</v>
      </c>
      <c r="AF713" s="25">
        <v>1.4489999999999999E-2</v>
      </c>
      <c r="AG713" s="26">
        <v>0</v>
      </c>
      <c r="AH713" s="27">
        <v>1</v>
      </c>
      <c r="AI713" s="27" t="s">
        <v>103</v>
      </c>
      <c r="AJ713" t="s">
        <v>103</v>
      </c>
      <c r="AK713" t="s">
        <v>78</v>
      </c>
    </row>
    <row r="714" spans="1:37" ht="15" customHeight="1" x14ac:dyDescent="0.25">
      <c r="A714">
        <v>180655</v>
      </c>
      <c r="B714" t="s">
        <v>946</v>
      </c>
      <c r="C714" t="s">
        <v>947</v>
      </c>
      <c r="D714">
        <v>380</v>
      </c>
      <c r="E714" t="s">
        <v>74</v>
      </c>
      <c r="F714" t="s">
        <v>803</v>
      </c>
      <c r="G714" t="s">
        <v>76</v>
      </c>
      <c r="H714" t="s">
        <v>783</v>
      </c>
      <c r="J714" s="21">
        <v>45747</v>
      </c>
      <c r="K714" s="21">
        <v>45838</v>
      </c>
      <c r="L714" s="21">
        <v>45838</v>
      </c>
      <c r="M714" s="22">
        <v>100000000</v>
      </c>
      <c r="N714" t="s">
        <v>78</v>
      </c>
      <c r="O714">
        <v>1.4489999999999999E-2</v>
      </c>
      <c r="P714" t="s">
        <v>80</v>
      </c>
      <c r="R714" s="21">
        <v>45838</v>
      </c>
      <c r="S714" s="21">
        <v>45747</v>
      </c>
      <c r="T714" s="21">
        <v>45838</v>
      </c>
      <c r="U714" s="21">
        <v>45838</v>
      </c>
      <c r="V714" s="23">
        <v>0.25277777777777777</v>
      </c>
      <c r="W714">
        <v>91</v>
      </c>
      <c r="X714" s="24">
        <v>-371961.15044780436</v>
      </c>
      <c r="Y714" s="24">
        <v>-371961.15044780436</v>
      </c>
      <c r="Z714" s="24">
        <v>-366275</v>
      </c>
      <c r="AA714" s="24">
        <v>-366275</v>
      </c>
      <c r="AB714" s="24">
        <f t="shared" si="87"/>
        <v>-366275</v>
      </c>
      <c r="AC714">
        <v>1.0155242657779111</v>
      </c>
      <c r="AD714">
        <v>0</v>
      </c>
      <c r="AE714" s="22">
        <v>100000000</v>
      </c>
      <c r="AF714" s="25">
        <v>1.4489999999999999E-2</v>
      </c>
      <c r="AG714" s="26">
        <v>0</v>
      </c>
      <c r="AH714" s="27">
        <v>1</v>
      </c>
      <c r="AI714" s="27" t="s">
        <v>103</v>
      </c>
      <c r="AJ714" t="s">
        <v>103</v>
      </c>
      <c r="AK714" t="s">
        <v>78</v>
      </c>
    </row>
    <row r="715" spans="1:37" ht="15" customHeight="1" x14ac:dyDescent="0.25">
      <c r="A715">
        <v>180656</v>
      </c>
      <c r="B715" t="s">
        <v>946</v>
      </c>
      <c r="C715" t="s">
        <v>947</v>
      </c>
      <c r="D715">
        <v>380</v>
      </c>
      <c r="E715" t="s">
        <v>74</v>
      </c>
      <c r="F715" t="s">
        <v>803</v>
      </c>
      <c r="G715" t="s">
        <v>76</v>
      </c>
      <c r="H715" t="s">
        <v>783</v>
      </c>
      <c r="J715" s="21">
        <v>45838</v>
      </c>
      <c r="K715" s="21">
        <v>45930</v>
      </c>
      <c r="L715" s="21">
        <v>45930</v>
      </c>
      <c r="M715" s="22">
        <v>100000000</v>
      </c>
      <c r="N715" t="s">
        <v>78</v>
      </c>
      <c r="O715">
        <v>1.4489999999999999E-2</v>
      </c>
      <c r="P715" t="s">
        <v>80</v>
      </c>
      <c r="R715" s="21">
        <v>45930</v>
      </c>
      <c r="S715" s="21">
        <v>45838</v>
      </c>
      <c r="T715" s="21">
        <v>45930</v>
      </c>
      <c r="U715" s="21">
        <v>45930</v>
      </c>
      <c r="V715" s="23">
        <v>0.25555555555555554</v>
      </c>
      <c r="W715">
        <v>92</v>
      </c>
      <c r="X715" s="24">
        <v>-376535.22624632443</v>
      </c>
      <c r="Y715" s="24">
        <v>-376535.22624632443</v>
      </c>
      <c r="Z715" s="24">
        <v>-370300</v>
      </c>
      <c r="AA715" s="24">
        <v>-370300</v>
      </c>
      <c r="AB715" s="24">
        <f t="shared" si="87"/>
        <v>-370300</v>
      </c>
      <c r="AC715">
        <v>1.0168383101440033</v>
      </c>
      <c r="AD715">
        <v>0</v>
      </c>
      <c r="AE715" s="22">
        <v>100000000</v>
      </c>
      <c r="AF715" s="25">
        <v>1.4489999999999999E-2</v>
      </c>
      <c r="AG715" s="26">
        <v>0</v>
      </c>
      <c r="AH715" s="27">
        <v>1</v>
      </c>
      <c r="AI715" s="27" t="s">
        <v>103</v>
      </c>
      <c r="AJ715" t="s">
        <v>103</v>
      </c>
      <c r="AK715" t="s">
        <v>78</v>
      </c>
    </row>
    <row r="716" spans="1:37" ht="15" customHeight="1" x14ac:dyDescent="0.25">
      <c r="A716">
        <v>180657</v>
      </c>
      <c r="B716" t="s">
        <v>946</v>
      </c>
      <c r="C716" t="s">
        <v>947</v>
      </c>
      <c r="D716">
        <v>380</v>
      </c>
      <c r="E716" t="s">
        <v>74</v>
      </c>
      <c r="F716" t="s">
        <v>803</v>
      </c>
      <c r="G716" t="s">
        <v>76</v>
      </c>
      <c r="H716" t="s">
        <v>783</v>
      </c>
      <c r="J716" s="21">
        <v>45930</v>
      </c>
      <c r="K716" s="21">
        <v>46021</v>
      </c>
      <c r="L716" s="21">
        <v>46021</v>
      </c>
      <c r="M716" s="22">
        <v>100000000</v>
      </c>
      <c r="N716" t="s">
        <v>78</v>
      </c>
      <c r="O716">
        <v>1.4489999999999999E-2</v>
      </c>
      <c r="P716" t="s">
        <v>80</v>
      </c>
      <c r="R716" s="21">
        <v>46021</v>
      </c>
      <c r="S716" s="21">
        <v>45930</v>
      </c>
      <c r="T716" s="21">
        <v>46021</v>
      </c>
      <c r="U716" s="21">
        <v>46021</v>
      </c>
      <c r="V716" s="23">
        <v>0.25277777777777777</v>
      </c>
      <c r="W716">
        <v>91</v>
      </c>
      <c r="X716" s="24">
        <v>-372919.13477229531</v>
      </c>
      <c r="Y716" s="24">
        <v>-372919.13477229531</v>
      </c>
      <c r="Z716" s="24">
        <v>-366275</v>
      </c>
      <c r="AA716" s="24">
        <v>-366275</v>
      </c>
      <c r="AB716" s="24">
        <f t="shared" si="87"/>
        <v>-366275</v>
      </c>
      <c r="AC716">
        <v>1.0181397441056455</v>
      </c>
      <c r="AD716">
        <v>0</v>
      </c>
      <c r="AE716" s="22">
        <v>100000000</v>
      </c>
      <c r="AF716" s="25">
        <v>1.4489999999999999E-2</v>
      </c>
      <c r="AG716" s="26">
        <v>0</v>
      </c>
      <c r="AH716" s="27">
        <v>1</v>
      </c>
      <c r="AI716" s="27" t="s">
        <v>103</v>
      </c>
      <c r="AJ716" t="s">
        <v>103</v>
      </c>
      <c r="AK716" t="s">
        <v>78</v>
      </c>
    </row>
    <row r="717" spans="1:37" ht="15" customHeight="1" x14ac:dyDescent="0.25">
      <c r="A717">
        <v>180658</v>
      </c>
      <c r="B717" t="s">
        <v>946</v>
      </c>
      <c r="C717" t="s">
        <v>947</v>
      </c>
      <c r="D717">
        <v>380</v>
      </c>
      <c r="E717" t="s">
        <v>74</v>
      </c>
      <c r="F717" t="s">
        <v>803</v>
      </c>
      <c r="G717" t="s">
        <v>76</v>
      </c>
      <c r="H717" t="s">
        <v>783</v>
      </c>
      <c r="J717" s="21">
        <v>46021</v>
      </c>
      <c r="K717" s="21">
        <v>46111</v>
      </c>
      <c r="L717" s="21">
        <v>46111</v>
      </c>
      <c r="M717" s="22">
        <v>100000000</v>
      </c>
      <c r="N717" t="s">
        <v>78</v>
      </c>
      <c r="O717">
        <v>1.4489999999999999E-2</v>
      </c>
      <c r="P717" t="s">
        <v>80</v>
      </c>
      <c r="R717" s="21">
        <v>46111</v>
      </c>
      <c r="S717" s="21">
        <v>46021</v>
      </c>
      <c r="T717" s="21">
        <v>46111</v>
      </c>
      <c r="U717" s="21">
        <v>46111</v>
      </c>
      <c r="V717" s="23">
        <v>0.25</v>
      </c>
      <c r="W717">
        <v>90</v>
      </c>
      <c r="X717" s="24">
        <v>-369287.97952789726</v>
      </c>
      <c r="Y717" s="24">
        <v>-369287.97952789726</v>
      </c>
      <c r="Z717" s="24">
        <v>-362250</v>
      </c>
      <c r="AA717" s="24">
        <v>-362250</v>
      </c>
      <c r="AB717" s="24">
        <f t="shared" si="87"/>
        <v>-362250</v>
      </c>
      <c r="AC717">
        <v>1.0194285149148303</v>
      </c>
      <c r="AD717">
        <v>0</v>
      </c>
      <c r="AE717" s="22">
        <v>100000000</v>
      </c>
      <c r="AF717" s="25">
        <v>1.4489999999999999E-2</v>
      </c>
      <c r="AG717" s="26">
        <v>0</v>
      </c>
      <c r="AH717" s="27">
        <v>1</v>
      </c>
      <c r="AI717" s="27" t="s">
        <v>103</v>
      </c>
      <c r="AJ717" t="s">
        <v>103</v>
      </c>
      <c r="AK717" t="s">
        <v>78</v>
      </c>
    </row>
    <row r="718" spans="1:37" ht="15" customHeight="1" x14ac:dyDescent="0.25">
      <c r="A718">
        <v>180659</v>
      </c>
      <c r="B718" t="s">
        <v>946</v>
      </c>
      <c r="C718" t="s">
        <v>947</v>
      </c>
      <c r="D718">
        <v>380</v>
      </c>
      <c r="E718" t="s">
        <v>74</v>
      </c>
      <c r="F718" t="s">
        <v>803</v>
      </c>
      <c r="G718" t="s">
        <v>76</v>
      </c>
      <c r="H718" t="s">
        <v>783</v>
      </c>
      <c r="J718" s="21">
        <v>46111</v>
      </c>
      <c r="K718" s="21">
        <v>46203</v>
      </c>
      <c r="L718" s="21">
        <v>46203</v>
      </c>
      <c r="M718" s="22">
        <v>100000000</v>
      </c>
      <c r="N718" t="s">
        <v>78</v>
      </c>
      <c r="O718">
        <v>1.4489999999999999E-2</v>
      </c>
      <c r="P718" t="s">
        <v>80</v>
      </c>
      <c r="R718" s="21">
        <v>46203</v>
      </c>
      <c r="S718" s="21">
        <v>46111</v>
      </c>
      <c r="T718" s="21">
        <v>46203</v>
      </c>
      <c r="U718" s="21">
        <v>46203</v>
      </c>
      <c r="V718" s="23">
        <v>0.25555555555555554</v>
      </c>
      <c r="W718">
        <v>92</v>
      </c>
      <c r="X718" s="24">
        <v>-377982.84043106844</v>
      </c>
      <c r="Y718" s="24">
        <v>-377982.84043106844</v>
      </c>
      <c r="Z718" s="24">
        <v>-370300</v>
      </c>
      <c r="AA718" s="24">
        <v>-370300</v>
      </c>
      <c r="AB718" s="24">
        <f t="shared" si="87"/>
        <v>-370300</v>
      </c>
      <c r="AC718">
        <v>1.0207476112100147</v>
      </c>
      <c r="AD718">
        <v>0</v>
      </c>
      <c r="AE718" s="22">
        <v>100000000</v>
      </c>
      <c r="AF718" s="25">
        <v>1.4489999999999999E-2</v>
      </c>
      <c r="AG718" s="26">
        <v>0</v>
      </c>
      <c r="AH718" s="27">
        <v>1</v>
      </c>
      <c r="AI718" s="27" t="s">
        <v>103</v>
      </c>
      <c r="AJ718" t="s">
        <v>103</v>
      </c>
      <c r="AK718" t="s">
        <v>78</v>
      </c>
    </row>
    <row r="719" spans="1:37" ht="15" customHeight="1" x14ac:dyDescent="0.25">
      <c r="A719">
        <v>180660</v>
      </c>
      <c r="B719" t="s">
        <v>948</v>
      </c>
      <c r="C719" t="s">
        <v>947</v>
      </c>
      <c r="D719">
        <v>380</v>
      </c>
      <c r="E719" t="s">
        <v>74</v>
      </c>
      <c r="F719" t="s">
        <v>803</v>
      </c>
      <c r="G719" t="s">
        <v>76</v>
      </c>
      <c r="H719" t="s">
        <v>783</v>
      </c>
      <c r="I719" s="21">
        <v>45470</v>
      </c>
      <c r="J719" s="21">
        <v>45474</v>
      </c>
      <c r="K719" s="21">
        <v>45565</v>
      </c>
      <c r="L719" s="21">
        <v>45565</v>
      </c>
      <c r="M719" s="22">
        <v>100000000</v>
      </c>
      <c r="N719" t="s">
        <v>78</v>
      </c>
      <c r="O719" t="s">
        <v>806</v>
      </c>
      <c r="P719" t="s">
        <v>80</v>
      </c>
      <c r="R719" s="21">
        <v>45470</v>
      </c>
      <c r="S719" s="21">
        <v>45474</v>
      </c>
      <c r="T719" s="21">
        <v>45565</v>
      </c>
      <c r="U719" s="21">
        <v>45565</v>
      </c>
      <c r="V719" s="23">
        <v>0.25277777777777777</v>
      </c>
      <c r="W719">
        <v>91</v>
      </c>
      <c r="X719" s="24">
        <v>471527.11478734703</v>
      </c>
      <c r="Y719" s="24">
        <v>471527.11478734703</v>
      </c>
      <c r="Z719" s="24">
        <v>466104.00895512756</v>
      </c>
      <c r="AA719" s="24">
        <v>466104.00895512756</v>
      </c>
      <c r="AB719" s="24">
        <f t="shared" ref="AB719:AB726" si="88">IF(AA719&lt;0,0,AA719)</f>
        <v>466104.00895512756</v>
      </c>
      <c r="AC719">
        <v>1.0116349692944639</v>
      </c>
      <c r="AD719">
        <v>0</v>
      </c>
      <c r="AE719" s="22">
        <v>100000000</v>
      </c>
      <c r="AF719" s="25">
        <v>1.8439279475147903E-2</v>
      </c>
      <c r="AG719" s="26">
        <v>0</v>
      </c>
      <c r="AH719" s="27">
        <v>1</v>
      </c>
      <c r="AI719" s="27" t="s">
        <v>103</v>
      </c>
      <c r="AJ719" t="s">
        <v>103</v>
      </c>
      <c r="AK719" t="s">
        <v>78</v>
      </c>
    </row>
    <row r="720" spans="1:37" ht="15" customHeight="1" x14ac:dyDescent="0.25">
      <c r="A720">
        <v>180661</v>
      </c>
      <c r="B720" t="s">
        <v>948</v>
      </c>
      <c r="C720" t="s">
        <v>947</v>
      </c>
      <c r="D720">
        <v>380</v>
      </c>
      <c r="E720" t="s">
        <v>74</v>
      </c>
      <c r="F720" t="s">
        <v>803</v>
      </c>
      <c r="G720" t="s">
        <v>76</v>
      </c>
      <c r="H720" t="s">
        <v>783</v>
      </c>
      <c r="I720" s="21">
        <v>45561</v>
      </c>
      <c r="J720" s="21">
        <v>45565</v>
      </c>
      <c r="K720" s="21">
        <v>45656</v>
      </c>
      <c r="L720" s="21">
        <v>45656</v>
      </c>
      <c r="M720" s="22">
        <v>100000000</v>
      </c>
      <c r="N720" t="s">
        <v>78</v>
      </c>
      <c r="O720" t="s">
        <v>806</v>
      </c>
      <c r="P720" t="s">
        <v>80</v>
      </c>
      <c r="R720" s="21">
        <v>45561</v>
      </c>
      <c r="S720" s="21">
        <v>45565</v>
      </c>
      <c r="T720" s="21">
        <v>45656</v>
      </c>
      <c r="U720" s="21">
        <v>45656</v>
      </c>
      <c r="V720" s="23">
        <v>0.25277777777777777</v>
      </c>
      <c r="W720">
        <v>91</v>
      </c>
      <c r="X720" s="24">
        <v>445552.89329769148</v>
      </c>
      <c r="Y720" s="24">
        <v>445552.89329769148</v>
      </c>
      <c r="Z720" s="24">
        <v>439865.54459241044</v>
      </c>
      <c r="AA720" s="24">
        <v>439865.54459241044</v>
      </c>
      <c r="AB720" s="24">
        <f t="shared" si="88"/>
        <v>439865.54459241044</v>
      </c>
      <c r="AC720">
        <v>1.0129297435891484</v>
      </c>
      <c r="AD720">
        <v>0</v>
      </c>
      <c r="AE720" s="22">
        <v>100000000</v>
      </c>
      <c r="AF720" s="25">
        <v>1.7401274291567886E-2</v>
      </c>
      <c r="AG720" s="26">
        <v>0</v>
      </c>
      <c r="AH720" s="27">
        <v>1</v>
      </c>
      <c r="AI720" s="27" t="s">
        <v>103</v>
      </c>
      <c r="AJ720" t="s">
        <v>103</v>
      </c>
      <c r="AK720" t="s">
        <v>78</v>
      </c>
    </row>
    <row r="721" spans="1:37" ht="15" customHeight="1" x14ac:dyDescent="0.25">
      <c r="A721">
        <v>180662</v>
      </c>
      <c r="B721" t="s">
        <v>948</v>
      </c>
      <c r="C721" t="s">
        <v>947</v>
      </c>
      <c r="D721">
        <v>380</v>
      </c>
      <c r="E721" t="s">
        <v>74</v>
      </c>
      <c r="F721" t="s">
        <v>803</v>
      </c>
      <c r="G721" t="s">
        <v>76</v>
      </c>
      <c r="H721" t="s">
        <v>783</v>
      </c>
      <c r="I721" s="21">
        <v>45652</v>
      </c>
      <c r="J721" s="21">
        <v>45656</v>
      </c>
      <c r="K721" s="21">
        <v>45747</v>
      </c>
      <c r="L721" s="21">
        <v>45747</v>
      </c>
      <c r="M721" s="22">
        <v>100000000</v>
      </c>
      <c r="N721" t="s">
        <v>78</v>
      </c>
      <c r="O721" t="s">
        <v>806</v>
      </c>
      <c r="P721" t="s">
        <v>80</v>
      </c>
      <c r="R721" s="21">
        <v>45652</v>
      </c>
      <c r="S721" s="21">
        <v>45656</v>
      </c>
      <c r="T721" s="21">
        <v>45747</v>
      </c>
      <c r="U721" s="21">
        <v>45747</v>
      </c>
      <c r="V721" s="23">
        <v>0.25277777777777777</v>
      </c>
      <c r="W721">
        <v>91</v>
      </c>
      <c r="X721" s="24">
        <v>434484.83692256809</v>
      </c>
      <c r="Y721" s="24">
        <v>434484.83692256809</v>
      </c>
      <c r="Z721" s="24">
        <v>428390.47898168827</v>
      </c>
      <c r="AA721" s="24">
        <v>428390.47898168827</v>
      </c>
      <c r="AB721" s="24">
        <f t="shared" si="88"/>
        <v>428390.47898168827</v>
      </c>
      <c r="AC721">
        <v>1.0142261750433075</v>
      </c>
      <c r="AD721">
        <v>0</v>
      </c>
      <c r="AE721" s="22">
        <v>100000000</v>
      </c>
      <c r="AF721" s="25">
        <v>1.6947315652022836E-2</v>
      </c>
      <c r="AG721" s="26">
        <v>0</v>
      </c>
      <c r="AH721" s="27">
        <v>1</v>
      </c>
      <c r="AI721" s="27" t="s">
        <v>103</v>
      </c>
      <c r="AJ721" t="s">
        <v>103</v>
      </c>
      <c r="AK721" t="s">
        <v>78</v>
      </c>
    </row>
    <row r="722" spans="1:37" ht="15" customHeight="1" x14ac:dyDescent="0.25">
      <c r="A722">
        <v>180663</v>
      </c>
      <c r="B722" t="s">
        <v>948</v>
      </c>
      <c r="C722" t="s">
        <v>947</v>
      </c>
      <c r="D722">
        <v>380</v>
      </c>
      <c r="E722" t="s">
        <v>74</v>
      </c>
      <c r="F722" t="s">
        <v>803</v>
      </c>
      <c r="G722" t="s">
        <v>76</v>
      </c>
      <c r="H722" t="s">
        <v>783</v>
      </c>
      <c r="I722" s="21">
        <v>45743</v>
      </c>
      <c r="J722" s="21">
        <v>45747</v>
      </c>
      <c r="K722" s="21">
        <v>45838</v>
      </c>
      <c r="L722" s="21">
        <v>45838</v>
      </c>
      <c r="M722" s="22">
        <v>100000000</v>
      </c>
      <c r="N722" t="s">
        <v>78</v>
      </c>
      <c r="O722" t="s">
        <v>806</v>
      </c>
      <c r="P722" t="s">
        <v>80</v>
      </c>
      <c r="R722" s="21">
        <v>45743</v>
      </c>
      <c r="S722" s="21">
        <v>45747</v>
      </c>
      <c r="T722" s="21">
        <v>45838</v>
      </c>
      <c r="U722" s="21">
        <v>45838</v>
      </c>
      <c r="V722" s="23">
        <v>0.25277777777777777</v>
      </c>
      <c r="W722">
        <v>91</v>
      </c>
      <c r="X722" s="24">
        <v>445416.09346294403</v>
      </c>
      <c r="Y722" s="24">
        <v>445416.09346294403</v>
      </c>
      <c r="Z722" s="24">
        <v>438607.04118354747</v>
      </c>
      <c r="AA722" s="24">
        <v>438607.04118354747</v>
      </c>
      <c r="AB722" s="24">
        <f t="shared" si="88"/>
        <v>438607.04118354747</v>
      </c>
      <c r="AC722">
        <v>1.0155242657779111</v>
      </c>
      <c r="AD722">
        <v>0</v>
      </c>
      <c r="AE722" s="22">
        <v>100000000</v>
      </c>
      <c r="AF722" s="25">
        <v>1.7351487343524954E-2</v>
      </c>
      <c r="AG722" s="26">
        <v>0</v>
      </c>
      <c r="AH722" s="27">
        <v>1</v>
      </c>
      <c r="AI722" s="27" t="s">
        <v>103</v>
      </c>
      <c r="AJ722" t="s">
        <v>103</v>
      </c>
      <c r="AK722" t="s">
        <v>78</v>
      </c>
    </row>
    <row r="723" spans="1:37" ht="15" customHeight="1" x14ac:dyDescent="0.25">
      <c r="A723">
        <v>180664</v>
      </c>
      <c r="B723" t="s">
        <v>948</v>
      </c>
      <c r="C723" t="s">
        <v>947</v>
      </c>
      <c r="D723">
        <v>380</v>
      </c>
      <c r="E723" t="s">
        <v>74</v>
      </c>
      <c r="F723" t="s">
        <v>803</v>
      </c>
      <c r="G723" t="s">
        <v>76</v>
      </c>
      <c r="H723" t="s">
        <v>783</v>
      </c>
      <c r="I723" s="21">
        <v>45834</v>
      </c>
      <c r="J723" s="21">
        <v>45838</v>
      </c>
      <c r="K723" s="21">
        <v>45930</v>
      </c>
      <c r="L723" s="21">
        <v>45930</v>
      </c>
      <c r="M723" s="22">
        <v>100000000</v>
      </c>
      <c r="N723" t="s">
        <v>78</v>
      </c>
      <c r="O723" t="s">
        <v>806</v>
      </c>
      <c r="P723" t="s">
        <v>80</v>
      </c>
      <c r="R723" s="21">
        <v>45834</v>
      </c>
      <c r="S723" s="21">
        <v>45838</v>
      </c>
      <c r="T723" s="21">
        <v>45930</v>
      </c>
      <c r="U723" s="21">
        <v>45930</v>
      </c>
      <c r="V723" s="23">
        <v>0.25555555555555554</v>
      </c>
      <c r="W723">
        <v>92</v>
      </c>
      <c r="X723" s="24">
        <v>479855.26714225177</v>
      </c>
      <c r="Y723" s="24">
        <v>479855.26714225177</v>
      </c>
      <c r="Z723" s="24">
        <v>471909.11510237586</v>
      </c>
      <c r="AA723" s="24">
        <v>471909.11510237586</v>
      </c>
      <c r="AB723" s="24">
        <f t="shared" si="88"/>
        <v>471909.11510237586</v>
      </c>
      <c r="AC723">
        <v>1.0168383101440033</v>
      </c>
      <c r="AD723">
        <v>0</v>
      </c>
      <c r="AE723" s="22">
        <v>100000000</v>
      </c>
      <c r="AF723" s="25">
        <v>1.8466008851832097E-2</v>
      </c>
      <c r="AG723" s="26">
        <v>0</v>
      </c>
      <c r="AH723" s="27">
        <v>1</v>
      </c>
      <c r="AI723" s="27" t="s">
        <v>103</v>
      </c>
      <c r="AJ723" t="s">
        <v>103</v>
      </c>
      <c r="AK723" t="s">
        <v>78</v>
      </c>
    </row>
    <row r="724" spans="1:37" ht="15" customHeight="1" x14ac:dyDescent="0.25">
      <c r="A724">
        <v>180665</v>
      </c>
      <c r="B724" t="s">
        <v>948</v>
      </c>
      <c r="C724" t="s">
        <v>947</v>
      </c>
      <c r="D724">
        <v>380</v>
      </c>
      <c r="E724" t="s">
        <v>74</v>
      </c>
      <c r="F724" t="s">
        <v>803</v>
      </c>
      <c r="G724" t="s">
        <v>76</v>
      </c>
      <c r="H724" t="s">
        <v>783</v>
      </c>
      <c r="I724" s="21">
        <v>45926</v>
      </c>
      <c r="J724" s="21">
        <v>45930</v>
      </c>
      <c r="K724" s="21">
        <v>46021</v>
      </c>
      <c r="L724" s="21">
        <v>46021</v>
      </c>
      <c r="M724" s="22">
        <v>100000000</v>
      </c>
      <c r="N724" t="s">
        <v>78</v>
      </c>
      <c r="O724" t="s">
        <v>806</v>
      </c>
      <c r="P724" t="s">
        <v>80</v>
      </c>
      <c r="R724" s="21">
        <v>45926</v>
      </c>
      <c r="S724" s="21">
        <v>45930</v>
      </c>
      <c r="T724" s="21">
        <v>46021</v>
      </c>
      <c r="U724" s="21">
        <v>46021</v>
      </c>
      <c r="V724" s="23">
        <v>0.25277777777777777</v>
      </c>
      <c r="W724">
        <v>91</v>
      </c>
      <c r="X724" s="24">
        <v>502236.48446158296</v>
      </c>
      <c r="Y724" s="24">
        <v>502236.48446158296</v>
      </c>
      <c r="Z724" s="24">
        <v>493288.35984372423</v>
      </c>
      <c r="AA724" s="24">
        <v>493288.35984372423</v>
      </c>
      <c r="AB724" s="24">
        <f t="shared" si="88"/>
        <v>493288.35984372423</v>
      </c>
      <c r="AC724">
        <v>1.0181397441056455</v>
      </c>
      <c r="AD724">
        <v>0</v>
      </c>
      <c r="AE724" s="22">
        <v>100000000</v>
      </c>
      <c r="AF724" s="25">
        <v>1.9514704345466018E-2</v>
      </c>
      <c r="AG724" s="26">
        <v>0</v>
      </c>
      <c r="AH724" s="27">
        <v>1</v>
      </c>
      <c r="AI724" s="27" t="s">
        <v>103</v>
      </c>
      <c r="AJ724" t="s">
        <v>103</v>
      </c>
      <c r="AK724" t="s">
        <v>78</v>
      </c>
    </row>
    <row r="725" spans="1:37" ht="15" customHeight="1" x14ac:dyDescent="0.25">
      <c r="A725">
        <v>180666</v>
      </c>
      <c r="B725" t="s">
        <v>948</v>
      </c>
      <c r="C725" t="s">
        <v>947</v>
      </c>
      <c r="D725">
        <v>380</v>
      </c>
      <c r="E725" t="s">
        <v>74</v>
      </c>
      <c r="F725" t="s">
        <v>803</v>
      </c>
      <c r="G725" t="s">
        <v>76</v>
      </c>
      <c r="H725" t="s">
        <v>783</v>
      </c>
      <c r="I725" s="21">
        <v>46017</v>
      </c>
      <c r="J725" s="21">
        <v>46021</v>
      </c>
      <c r="K725" s="21">
        <v>46111</v>
      </c>
      <c r="L725" s="21">
        <v>46111</v>
      </c>
      <c r="M725" s="22">
        <v>100000000</v>
      </c>
      <c r="N725" t="s">
        <v>78</v>
      </c>
      <c r="O725" t="s">
        <v>806</v>
      </c>
      <c r="P725" t="s">
        <v>80</v>
      </c>
      <c r="R725" s="21">
        <v>46017</v>
      </c>
      <c r="S725" s="21">
        <v>46021</v>
      </c>
      <c r="T725" s="21">
        <v>46111</v>
      </c>
      <c r="U725" s="21">
        <v>46111</v>
      </c>
      <c r="V725" s="23">
        <v>0.25</v>
      </c>
      <c r="W725">
        <v>90</v>
      </c>
      <c r="X725" s="24">
        <v>516516.33568542899</v>
      </c>
      <c r="Y725" s="24">
        <v>516516.33568542899</v>
      </c>
      <c r="Z725" s="24">
        <v>506672.44257787132</v>
      </c>
      <c r="AA725" s="24">
        <v>506672.44257787132</v>
      </c>
      <c r="AB725" s="24">
        <f t="shared" si="88"/>
        <v>506672.44257787132</v>
      </c>
      <c r="AC725">
        <v>1.0194285149148303</v>
      </c>
      <c r="AD725">
        <v>0</v>
      </c>
      <c r="AE725" s="22">
        <v>100000000</v>
      </c>
      <c r="AF725" s="25">
        <v>2.026689770311485E-2</v>
      </c>
      <c r="AG725" s="26">
        <v>0</v>
      </c>
      <c r="AH725" s="27">
        <v>1</v>
      </c>
      <c r="AI725" s="27" t="s">
        <v>103</v>
      </c>
      <c r="AJ725" t="s">
        <v>103</v>
      </c>
      <c r="AK725" t="s">
        <v>78</v>
      </c>
    </row>
    <row r="726" spans="1:37" ht="15" customHeight="1" x14ac:dyDescent="0.25">
      <c r="A726">
        <v>180667</v>
      </c>
      <c r="B726" t="s">
        <v>948</v>
      </c>
      <c r="C726" t="s">
        <v>947</v>
      </c>
      <c r="D726">
        <v>380</v>
      </c>
      <c r="E726" t="s">
        <v>74</v>
      </c>
      <c r="F726" t="s">
        <v>803</v>
      </c>
      <c r="G726" t="s">
        <v>76</v>
      </c>
      <c r="H726" t="s">
        <v>783</v>
      </c>
      <c r="I726" s="21">
        <v>46107</v>
      </c>
      <c r="J726" s="21">
        <v>46111</v>
      </c>
      <c r="K726" s="21">
        <v>46203</v>
      </c>
      <c r="L726" s="21">
        <v>46203</v>
      </c>
      <c r="M726" s="22">
        <v>100000000</v>
      </c>
      <c r="N726" t="s">
        <v>78</v>
      </c>
      <c r="O726" t="s">
        <v>806</v>
      </c>
      <c r="P726" t="s">
        <v>80</v>
      </c>
      <c r="R726" s="21">
        <v>46107</v>
      </c>
      <c r="S726" s="21">
        <v>46111</v>
      </c>
      <c r="T726" s="21">
        <v>46203</v>
      </c>
      <c r="U726" s="21">
        <v>46203</v>
      </c>
      <c r="V726" s="23">
        <v>0.25555555555555554</v>
      </c>
      <c r="W726">
        <v>92</v>
      </c>
      <c r="X726" s="24">
        <v>540831.35592365044</v>
      </c>
      <c r="Y726" s="24">
        <v>540831.35592365044</v>
      </c>
      <c r="Z726" s="24">
        <v>529838.473276012</v>
      </c>
      <c r="AA726" s="24">
        <v>529838.473276012</v>
      </c>
      <c r="AB726" s="24">
        <f t="shared" si="88"/>
        <v>529838.473276012</v>
      </c>
      <c r="AC726">
        <v>1.0207476112100147</v>
      </c>
      <c r="AD726">
        <v>0</v>
      </c>
      <c r="AE726" s="22">
        <v>100000000</v>
      </c>
      <c r="AF726" s="25">
        <v>2.0732809823843949E-2</v>
      </c>
      <c r="AG726" s="26">
        <v>0</v>
      </c>
      <c r="AH726" s="27">
        <v>1</v>
      </c>
      <c r="AI726" s="27" t="s">
        <v>103</v>
      </c>
      <c r="AJ726" t="s">
        <v>103</v>
      </c>
      <c r="AK726" t="s">
        <v>78</v>
      </c>
    </row>
    <row r="727" spans="1:37" ht="15" customHeight="1" x14ac:dyDescent="0.25">
      <c r="A727">
        <v>180696</v>
      </c>
      <c r="B727" t="s">
        <v>949</v>
      </c>
      <c r="C727" t="s">
        <v>950</v>
      </c>
      <c r="D727">
        <v>381</v>
      </c>
      <c r="E727" t="s">
        <v>74</v>
      </c>
      <c r="F727" t="s">
        <v>803</v>
      </c>
      <c r="G727" t="s">
        <v>76</v>
      </c>
      <c r="H727" t="s">
        <v>770</v>
      </c>
      <c r="J727" s="21">
        <v>45478</v>
      </c>
      <c r="K727" s="21">
        <v>45572</v>
      </c>
      <c r="L727" s="21">
        <v>45572</v>
      </c>
      <c r="M727" s="22">
        <v>100000000</v>
      </c>
      <c r="N727" t="s">
        <v>78</v>
      </c>
      <c r="O727">
        <v>1.392E-2</v>
      </c>
      <c r="P727" t="s">
        <v>80</v>
      </c>
      <c r="R727" s="21">
        <v>45572</v>
      </c>
      <c r="S727" s="21">
        <v>45478</v>
      </c>
      <c r="T727" s="21">
        <v>45572</v>
      </c>
      <c r="U727" s="21">
        <v>45572</v>
      </c>
      <c r="V727" s="23">
        <v>0.26111111111111113</v>
      </c>
      <c r="W727">
        <v>94</v>
      </c>
      <c r="X727" s="24">
        <v>-367731.76936750708</v>
      </c>
      <c r="Y727" s="24">
        <v>-367731.76936750708</v>
      </c>
      <c r="Z727" s="24">
        <v>-363466.66666666669</v>
      </c>
      <c r="AA727" s="24">
        <v>-363466.66666666669</v>
      </c>
      <c r="AB727" s="24">
        <f t="shared" ref="AB727:AB734" si="89">AA727</f>
        <v>-363466.66666666669</v>
      </c>
      <c r="AC727">
        <v>1.0117345085312923</v>
      </c>
      <c r="AD727">
        <v>0</v>
      </c>
      <c r="AE727" s="22">
        <v>100000000</v>
      </c>
      <c r="AF727" s="25">
        <v>1.392E-2</v>
      </c>
      <c r="AG727" s="26">
        <v>0</v>
      </c>
      <c r="AH727" s="27">
        <v>1</v>
      </c>
      <c r="AI727" s="27" t="s">
        <v>103</v>
      </c>
      <c r="AJ727" t="s">
        <v>103</v>
      </c>
      <c r="AK727" t="s">
        <v>78</v>
      </c>
    </row>
    <row r="728" spans="1:37" ht="15" customHeight="1" x14ac:dyDescent="0.25">
      <c r="A728">
        <v>180697</v>
      </c>
      <c r="B728" t="s">
        <v>949</v>
      </c>
      <c r="C728" t="s">
        <v>950</v>
      </c>
      <c r="D728">
        <v>381</v>
      </c>
      <c r="E728" t="s">
        <v>74</v>
      </c>
      <c r="F728" t="s">
        <v>803</v>
      </c>
      <c r="G728" t="s">
        <v>76</v>
      </c>
      <c r="H728" t="s">
        <v>770</v>
      </c>
      <c r="J728" s="21">
        <v>45572</v>
      </c>
      <c r="K728" s="21">
        <v>45663</v>
      </c>
      <c r="L728" s="21">
        <v>45663</v>
      </c>
      <c r="M728" s="22">
        <v>100000000</v>
      </c>
      <c r="N728" t="s">
        <v>78</v>
      </c>
      <c r="O728">
        <v>1.392E-2</v>
      </c>
      <c r="P728" t="s">
        <v>80</v>
      </c>
      <c r="R728" s="21">
        <v>45663</v>
      </c>
      <c r="S728" s="21">
        <v>45572</v>
      </c>
      <c r="T728" s="21">
        <v>45663</v>
      </c>
      <c r="U728" s="21">
        <v>45663</v>
      </c>
      <c r="V728" s="23">
        <v>0.25277777777777777</v>
      </c>
      <c r="W728">
        <v>91</v>
      </c>
      <c r="X728" s="24">
        <v>-356451.28181100939</v>
      </c>
      <c r="Y728" s="24">
        <v>-356451.28181100939</v>
      </c>
      <c r="Z728" s="24">
        <v>-351866.66666666663</v>
      </c>
      <c r="AA728" s="24">
        <v>-351866.66666666663</v>
      </c>
      <c r="AB728" s="24">
        <f t="shared" si="89"/>
        <v>-351866.66666666663</v>
      </c>
      <c r="AC728">
        <v>1.0130294102245436</v>
      </c>
      <c r="AD728">
        <v>0</v>
      </c>
      <c r="AE728" s="22">
        <v>100000000</v>
      </c>
      <c r="AF728" s="25">
        <v>1.392E-2</v>
      </c>
      <c r="AG728" s="26">
        <v>0</v>
      </c>
      <c r="AH728" s="27">
        <v>1</v>
      </c>
      <c r="AI728" s="27" t="s">
        <v>103</v>
      </c>
      <c r="AJ728" t="s">
        <v>103</v>
      </c>
      <c r="AK728" t="s">
        <v>78</v>
      </c>
    </row>
    <row r="729" spans="1:37" ht="15" customHeight="1" x14ac:dyDescent="0.25">
      <c r="A729">
        <v>180698</v>
      </c>
      <c r="B729" t="s">
        <v>949</v>
      </c>
      <c r="C729" t="s">
        <v>950</v>
      </c>
      <c r="D729">
        <v>381</v>
      </c>
      <c r="E729" t="s">
        <v>74</v>
      </c>
      <c r="F729" t="s">
        <v>803</v>
      </c>
      <c r="G729" t="s">
        <v>76</v>
      </c>
      <c r="H729" t="s">
        <v>770</v>
      </c>
      <c r="J729" s="21">
        <v>45663</v>
      </c>
      <c r="K729" s="21">
        <v>45754</v>
      </c>
      <c r="L729" s="21">
        <v>45754</v>
      </c>
      <c r="M729" s="22">
        <v>100000000</v>
      </c>
      <c r="N729" t="s">
        <v>78</v>
      </c>
      <c r="O729">
        <v>1.392E-2</v>
      </c>
      <c r="P729" t="s">
        <v>80</v>
      </c>
      <c r="R729" s="21">
        <v>45754</v>
      </c>
      <c r="S729" s="21">
        <v>45663</v>
      </c>
      <c r="T729" s="21">
        <v>45754</v>
      </c>
      <c r="U729" s="21">
        <v>45754</v>
      </c>
      <c r="V729" s="23">
        <v>0.25277777777777777</v>
      </c>
      <c r="W729">
        <v>91</v>
      </c>
      <c r="X729" s="24">
        <v>-356907.49771002884</v>
      </c>
      <c r="Y729" s="24">
        <v>-356907.49771002884</v>
      </c>
      <c r="Z729" s="24">
        <v>-351866.66666666663</v>
      </c>
      <c r="AA729" s="24">
        <v>-351866.66666666663</v>
      </c>
      <c r="AB729" s="24">
        <f t="shared" si="89"/>
        <v>-351866.66666666663</v>
      </c>
      <c r="AC729">
        <v>1.0143259692403246</v>
      </c>
      <c r="AD729">
        <v>0</v>
      </c>
      <c r="AE729" s="22">
        <v>100000000</v>
      </c>
      <c r="AF729" s="25">
        <v>1.392E-2</v>
      </c>
      <c r="AG729" s="26">
        <v>0</v>
      </c>
      <c r="AH729" s="27">
        <v>1</v>
      </c>
      <c r="AI729" s="27" t="s">
        <v>103</v>
      </c>
      <c r="AJ729" t="s">
        <v>103</v>
      </c>
      <c r="AK729" t="s">
        <v>78</v>
      </c>
    </row>
    <row r="730" spans="1:37" ht="15" customHeight="1" x14ac:dyDescent="0.25">
      <c r="A730">
        <v>180699</v>
      </c>
      <c r="B730" t="s">
        <v>949</v>
      </c>
      <c r="C730" t="s">
        <v>950</v>
      </c>
      <c r="D730">
        <v>381</v>
      </c>
      <c r="E730" t="s">
        <v>74</v>
      </c>
      <c r="F730" t="s">
        <v>803</v>
      </c>
      <c r="G730" t="s">
        <v>76</v>
      </c>
      <c r="H730" t="s">
        <v>770</v>
      </c>
      <c r="J730" s="21">
        <v>45754</v>
      </c>
      <c r="K730" s="21">
        <v>45845</v>
      </c>
      <c r="L730" s="21">
        <v>45845</v>
      </c>
      <c r="M730" s="22">
        <v>100000000</v>
      </c>
      <c r="N730" t="s">
        <v>78</v>
      </c>
      <c r="O730">
        <v>1.392E-2</v>
      </c>
      <c r="P730" t="s">
        <v>80</v>
      </c>
      <c r="R730" s="21">
        <v>45845</v>
      </c>
      <c r="S730" s="21">
        <v>45754</v>
      </c>
      <c r="T730" s="21">
        <v>45845</v>
      </c>
      <c r="U730" s="21">
        <v>45845</v>
      </c>
      <c r="V730" s="23">
        <v>0.25277777777777777</v>
      </c>
      <c r="W730">
        <v>91</v>
      </c>
      <c r="X730" s="24">
        <v>-357364.29751197458</v>
      </c>
      <c r="Y730" s="24">
        <v>-357364.29751197458</v>
      </c>
      <c r="Z730" s="24">
        <v>-351866.66666666663</v>
      </c>
      <c r="AA730" s="24">
        <v>-351866.66666666663</v>
      </c>
      <c r="AB730" s="24">
        <f t="shared" si="89"/>
        <v>-351866.66666666663</v>
      </c>
      <c r="AC730">
        <v>1.0156241876998142</v>
      </c>
      <c r="AD730">
        <v>0</v>
      </c>
      <c r="AE730" s="22">
        <v>100000000</v>
      </c>
      <c r="AF730" s="25">
        <v>1.392E-2</v>
      </c>
      <c r="AG730" s="26">
        <v>0</v>
      </c>
      <c r="AH730" s="27">
        <v>1</v>
      </c>
      <c r="AI730" s="27" t="s">
        <v>103</v>
      </c>
      <c r="AJ730" t="s">
        <v>103</v>
      </c>
      <c r="AK730" t="s">
        <v>78</v>
      </c>
    </row>
    <row r="731" spans="1:37" ht="15" customHeight="1" x14ac:dyDescent="0.25">
      <c r="A731">
        <v>180700</v>
      </c>
      <c r="B731" t="s">
        <v>949</v>
      </c>
      <c r="C731" t="s">
        <v>950</v>
      </c>
      <c r="D731">
        <v>381</v>
      </c>
      <c r="E731" t="s">
        <v>74</v>
      </c>
      <c r="F731" t="s">
        <v>803</v>
      </c>
      <c r="G731" t="s">
        <v>76</v>
      </c>
      <c r="H731" t="s">
        <v>770</v>
      </c>
      <c r="J731" s="21">
        <v>45845</v>
      </c>
      <c r="K731" s="21">
        <v>45936</v>
      </c>
      <c r="L731" s="21">
        <v>45936</v>
      </c>
      <c r="M731" s="22">
        <v>100000000</v>
      </c>
      <c r="N731" t="s">
        <v>78</v>
      </c>
      <c r="O731">
        <v>1.392E-2</v>
      </c>
      <c r="P731" t="s">
        <v>80</v>
      </c>
      <c r="R731" s="21">
        <v>45936</v>
      </c>
      <c r="S731" s="21">
        <v>45845</v>
      </c>
      <c r="T731" s="21">
        <v>45936</v>
      </c>
      <c r="U731" s="21">
        <v>45936</v>
      </c>
      <c r="V731" s="23">
        <v>0.25277777777777777</v>
      </c>
      <c r="W731">
        <v>91</v>
      </c>
      <c r="X731" s="24">
        <v>-357821.68196417397</v>
      </c>
      <c r="Y731" s="24">
        <v>-357821.68196417397</v>
      </c>
      <c r="Z731" s="24">
        <v>-351866.66666666663</v>
      </c>
      <c r="AA731" s="24">
        <v>-351866.66666666663</v>
      </c>
      <c r="AB731" s="24">
        <f t="shared" si="89"/>
        <v>-351866.66666666663</v>
      </c>
      <c r="AC731">
        <v>1.016924067726906</v>
      </c>
      <c r="AD731">
        <v>0</v>
      </c>
      <c r="AE731" s="22">
        <v>100000000</v>
      </c>
      <c r="AF731" s="25">
        <v>1.392E-2</v>
      </c>
      <c r="AG731" s="26">
        <v>0</v>
      </c>
      <c r="AH731" s="27">
        <v>1</v>
      </c>
      <c r="AI731" s="27" t="s">
        <v>103</v>
      </c>
      <c r="AJ731" t="s">
        <v>103</v>
      </c>
      <c r="AK731" t="s">
        <v>78</v>
      </c>
    </row>
    <row r="732" spans="1:37" ht="15" customHeight="1" x14ac:dyDescent="0.25">
      <c r="A732">
        <v>180701</v>
      </c>
      <c r="B732" t="s">
        <v>949</v>
      </c>
      <c r="C732" t="s">
        <v>950</v>
      </c>
      <c r="D732">
        <v>381</v>
      </c>
      <c r="E732" t="s">
        <v>74</v>
      </c>
      <c r="F732" t="s">
        <v>803</v>
      </c>
      <c r="G732" t="s">
        <v>76</v>
      </c>
      <c r="H732" t="s">
        <v>770</v>
      </c>
      <c r="J732" s="21">
        <v>45936</v>
      </c>
      <c r="K732" s="21">
        <v>46027</v>
      </c>
      <c r="L732" s="21">
        <v>46027</v>
      </c>
      <c r="M732" s="22">
        <v>100000000</v>
      </c>
      <c r="N732" t="s">
        <v>78</v>
      </c>
      <c r="O732">
        <v>1.392E-2</v>
      </c>
      <c r="P732" t="s">
        <v>80</v>
      </c>
      <c r="R732" s="21">
        <v>46027</v>
      </c>
      <c r="S732" s="21">
        <v>45936</v>
      </c>
      <c r="T732" s="21">
        <v>46027</v>
      </c>
      <c r="U732" s="21">
        <v>46027</v>
      </c>
      <c r="V732" s="23">
        <v>0.25277777777777777</v>
      </c>
      <c r="W732">
        <v>91</v>
      </c>
      <c r="X732" s="24">
        <v>-358279.65181491076</v>
      </c>
      <c r="Y732" s="24">
        <v>-358279.65181491076</v>
      </c>
      <c r="Z732" s="24">
        <v>-351866.66666666663</v>
      </c>
      <c r="AA732" s="24">
        <v>-351866.66666666663</v>
      </c>
      <c r="AB732" s="24">
        <f t="shared" si="89"/>
        <v>-351866.66666666663</v>
      </c>
      <c r="AC732">
        <v>1.0182256114482118</v>
      </c>
      <c r="AD732">
        <v>0</v>
      </c>
      <c r="AE732" s="22">
        <v>100000000</v>
      </c>
      <c r="AF732" s="25">
        <v>1.392E-2</v>
      </c>
      <c r="AG732" s="26">
        <v>0</v>
      </c>
      <c r="AH732" s="27">
        <v>1</v>
      </c>
      <c r="AI732" s="27" t="s">
        <v>103</v>
      </c>
      <c r="AJ732" t="s">
        <v>103</v>
      </c>
      <c r="AK732" t="s">
        <v>78</v>
      </c>
    </row>
    <row r="733" spans="1:37" ht="15" customHeight="1" x14ac:dyDescent="0.25">
      <c r="A733">
        <v>180702</v>
      </c>
      <c r="B733" t="s">
        <v>949</v>
      </c>
      <c r="C733" t="s">
        <v>950</v>
      </c>
      <c r="D733">
        <v>381</v>
      </c>
      <c r="E733" t="s">
        <v>74</v>
      </c>
      <c r="F733" t="s">
        <v>803</v>
      </c>
      <c r="G733" t="s">
        <v>76</v>
      </c>
      <c r="H733" t="s">
        <v>770</v>
      </c>
      <c r="J733" s="21">
        <v>46027</v>
      </c>
      <c r="K733" s="21">
        <v>46118</v>
      </c>
      <c r="L733" s="21">
        <v>46118</v>
      </c>
      <c r="M733" s="22">
        <v>100000000</v>
      </c>
      <c r="N733" t="s">
        <v>78</v>
      </c>
      <c r="O733">
        <v>1.392E-2</v>
      </c>
      <c r="P733" t="s">
        <v>80</v>
      </c>
      <c r="R733" s="21">
        <v>46118</v>
      </c>
      <c r="S733" s="21">
        <v>46027</v>
      </c>
      <c r="T733" s="21">
        <v>46118</v>
      </c>
      <c r="U733" s="21">
        <v>46118</v>
      </c>
      <c r="V733" s="23">
        <v>0.25277777777777777</v>
      </c>
      <c r="W733">
        <v>91</v>
      </c>
      <c r="X733" s="24">
        <v>-358738.20781342668</v>
      </c>
      <c r="Y733" s="24">
        <v>-358738.20781342668</v>
      </c>
      <c r="Z733" s="24">
        <v>-351866.66666666663</v>
      </c>
      <c r="AA733" s="24">
        <v>-351866.66666666663</v>
      </c>
      <c r="AB733" s="24">
        <f t="shared" si="89"/>
        <v>-351866.66666666663</v>
      </c>
      <c r="AC733">
        <v>1.0195288209930657</v>
      </c>
      <c r="AD733">
        <v>0</v>
      </c>
      <c r="AE733" s="22">
        <v>100000000</v>
      </c>
      <c r="AF733" s="25">
        <v>1.392E-2</v>
      </c>
      <c r="AG733" s="26">
        <v>0</v>
      </c>
      <c r="AH733" s="27">
        <v>1</v>
      </c>
      <c r="AI733" s="27" t="s">
        <v>103</v>
      </c>
      <c r="AJ733" t="s">
        <v>103</v>
      </c>
      <c r="AK733" t="s">
        <v>78</v>
      </c>
    </row>
    <row r="734" spans="1:37" ht="15" customHeight="1" x14ac:dyDescent="0.25">
      <c r="A734">
        <v>180703</v>
      </c>
      <c r="B734" t="s">
        <v>949</v>
      </c>
      <c r="C734" t="s">
        <v>950</v>
      </c>
      <c r="D734">
        <v>381</v>
      </c>
      <c r="E734" t="s">
        <v>74</v>
      </c>
      <c r="F734" t="s">
        <v>803</v>
      </c>
      <c r="G734" t="s">
        <v>76</v>
      </c>
      <c r="H734" t="s">
        <v>770</v>
      </c>
      <c r="J734" s="21">
        <v>46118</v>
      </c>
      <c r="K734" s="21">
        <v>46209</v>
      </c>
      <c r="L734" s="21">
        <v>46209</v>
      </c>
      <c r="M734" s="22">
        <v>100000000</v>
      </c>
      <c r="N734" t="s">
        <v>78</v>
      </c>
      <c r="O734">
        <v>1.392E-2</v>
      </c>
      <c r="P734" t="s">
        <v>80</v>
      </c>
      <c r="R734" s="21">
        <v>46209</v>
      </c>
      <c r="S734" s="21">
        <v>46118</v>
      </c>
      <c r="T734" s="21">
        <v>46209</v>
      </c>
      <c r="U734" s="21">
        <v>46209</v>
      </c>
      <c r="V734" s="23">
        <v>0.25277777777777777</v>
      </c>
      <c r="W734">
        <v>91</v>
      </c>
      <c r="X734" s="24">
        <v>-359197.35070992215</v>
      </c>
      <c r="Y734" s="24">
        <v>-359197.35070992215</v>
      </c>
      <c r="Z734" s="24">
        <v>-351866.66666666663</v>
      </c>
      <c r="AA734" s="24">
        <v>-351866.66666666663</v>
      </c>
      <c r="AB734" s="24">
        <f t="shared" si="89"/>
        <v>-351866.66666666663</v>
      </c>
      <c r="AC734">
        <v>1.0208336984935265</v>
      </c>
      <c r="AD734">
        <v>0</v>
      </c>
      <c r="AE734" s="22">
        <v>100000000</v>
      </c>
      <c r="AF734" s="25">
        <v>1.392E-2</v>
      </c>
      <c r="AG734" s="26">
        <v>0</v>
      </c>
      <c r="AH734" s="27">
        <v>1</v>
      </c>
      <c r="AI734" s="27" t="s">
        <v>103</v>
      </c>
      <c r="AJ734" t="s">
        <v>103</v>
      </c>
      <c r="AK734" t="s">
        <v>78</v>
      </c>
    </row>
    <row r="735" spans="1:37" ht="15" customHeight="1" x14ac:dyDescent="0.25">
      <c r="A735">
        <v>180704</v>
      </c>
      <c r="B735" t="s">
        <v>951</v>
      </c>
      <c r="C735" t="s">
        <v>950</v>
      </c>
      <c r="D735">
        <v>381</v>
      </c>
      <c r="E735" t="s">
        <v>74</v>
      </c>
      <c r="F735" t="s">
        <v>803</v>
      </c>
      <c r="G735" t="s">
        <v>76</v>
      </c>
      <c r="H735" t="s">
        <v>770</v>
      </c>
      <c r="I735" s="21">
        <v>45476</v>
      </c>
      <c r="J735" s="21">
        <v>45478</v>
      </c>
      <c r="K735" s="21">
        <v>45572</v>
      </c>
      <c r="L735" s="21">
        <v>45572</v>
      </c>
      <c r="M735" s="22">
        <v>100000000</v>
      </c>
      <c r="N735" t="s">
        <v>78</v>
      </c>
      <c r="O735" t="s">
        <v>806</v>
      </c>
      <c r="P735" t="s">
        <v>80</v>
      </c>
      <c r="R735" s="21">
        <v>45476</v>
      </c>
      <c r="S735" s="21">
        <v>45478</v>
      </c>
      <c r="T735" s="21">
        <v>45572</v>
      </c>
      <c r="U735" s="21">
        <v>45572</v>
      </c>
      <c r="V735" s="23">
        <v>0.26111111111111113</v>
      </c>
      <c r="W735">
        <v>94</v>
      </c>
      <c r="X735" s="24">
        <v>485814.67537711858</v>
      </c>
      <c r="Y735" s="24">
        <v>485814.67537711858</v>
      </c>
      <c r="Z735" s="24">
        <v>480179.9990813426</v>
      </c>
      <c r="AA735" s="24">
        <v>480179.9990813426</v>
      </c>
      <c r="AB735" s="24">
        <f t="shared" ref="AB735:AB742" si="90">IF(AA735&lt;0,0,AA735)</f>
        <v>480179.9990813426</v>
      </c>
      <c r="AC735">
        <v>1.0117345085312923</v>
      </c>
      <c r="AD735">
        <v>0</v>
      </c>
      <c r="AE735" s="22">
        <v>100000000</v>
      </c>
      <c r="AF735" s="25">
        <v>1.8389872305242909E-2</v>
      </c>
      <c r="AG735" s="26">
        <v>0</v>
      </c>
      <c r="AH735" s="27">
        <v>1</v>
      </c>
      <c r="AI735" s="27" t="s">
        <v>103</v>
      </c>
      <c r="AJ735" t="s">
        <v>103</v>
      </c>
      <c r="AK735" t="s">
        <v>78</v>
      </c>
    </row>
    <row r="736" spans="1:37" ht="15" customHeight="1" x14ac:dyDescent="0.25">
      <c r="A736">
        <v>146216</v>
      </c>
      <c r="B736" t="s">
        <v>951</v>
      </c>
      <c r="C736" t="s">
        <v>950</v>
      </c>
      <c r="D736">
        <v>381</v>
      </c>
      <c r="E736" t="s">
        <v>74</v>
      </c>
      <c r="F736" t="s">
        <v>803</v>
      </c>
      <c r="G736" t="s">
        <v>76</v>
      </c>
      <c r="H736" t="s">
        <v>770</v>
      </c>
      <c r="I736" s="21">
        <v>45568</v>
      </c>
      <c r="J736" s="21">
        <v>45572</v>
      </c>
      <c r="K736" s="21">
        <v>45663</v>
      </c>
      <c r="L736" s="21">
        <v>45663</v>
      </c>
      <c r="M736" s="22">
        <v>100000000</v>
      </c>
      <c r="N736" t="s">
        <v>78</v>
      </c>
      <c r="O736" t="s">
        <v>806</v>
      </c>
      <c r="P736" t="s">
        <v>80</v>
      </c>
      <c r="R736" s="21">
        <v>45568</v>
      </c>
      <c r="S736" s="21">
        <v>45572</v>
      </c>
      <c r="T736" s="21">
        <v>45663</v>
      </c>
      <c r="U736" s="21">
        <v>45663</v>
      </c>
      <c r="V736" s="23">
        <v>0.25277777777777777</v>
      </c>
      <c r="W736">
        <v>91</v>
      </c>
      <c r="X736" s="24">
        <v>443847.45836728398</v>
      </c>
      <c r="Y736" s="24">
        <v>443847.45836728398</v>
      </c>
      <c r="Z736" s="24">
        <v>438138.76861571346</v>
      </c>
      <c r="AA736" s="24">
        <v>438138.76861571346</v>
      </c>
      <c r="AB736" s="24">
        <f t="shared" si="90"/>
        <v>438138.76861571346</v>
      </c>
      <c r="AC736">
        <v>1.0130294102245436</v>
      </c>
      <c r="AD736">
        <v>0</v>
      </c>
      <c r="AE736" s="22">
        <v>100000000</v>
      </c>
      <c r="AF736" s="25">
        <v>1.7332962274907344E-2</v>
      </c>
      <c r="AG736" s="26">
        <v>0</v>
      </c>
      <c r="AH736" s="27">
        <v>1</v>
      </c>
      <c r="AI736" s="27" t="s">
        <v>103</v>
      </c>
      <c r="AJ736" t="s">
        <v>103</v>
      </c>
      <c r="AK736" t="s">
        <v>78</v>
      </c>
    </row>
    <row r="737" spans="1:37" ht="15" customHeight="1" x14ac:dyDescent="0.25">
      <c r="A737">
        <v>146217</v>
      </c>
      <c r="B737" t="s">
        <v>951</v>
      </c>
      <c r="C737" t="s">
        <v>950</v>
      </c>
      <c r="D737">
        <v>381</v>
      </c>
      <c r="E737" t="s">
        <v>74</v>
      </c>
      <c r="F737" t="s">
        <v>803</v>
      </c>
      <c r="G737" t="s">
        <v>76</v>
      </c>
      <c r="H737" t="s">
        <v>770</v>
      </c>
      <c r="I737" s="21">
        <v>45659</v>
      </c>
      <c r="J737" s="21">
        <v>45663</v>
      </c>
      <c r="K737" s="21">
        <v>45754</v>
      </c>
      <c r="L737" s="21">
        <v>45754</v>
      </c>
      <c r="M737" s="22">
        <v>100000000</v>
      </c>
      <c r="N737" t="s">
        <v>78</v>
      </c>
      <c r="O737" t="s">
        <v>806</v>
      </c>
      <c r="P737" t="s">
        <v>80</v>
      </c>
      <c r="R737" s="21">
        <v>45659</v>
      </c>
      <c r="S737" s="21">
        <v>45663</v>
      </c>
      <c r="T737" s="21">
        <v>45754</v>
      </c>
      <c r="U737" s="21">
        <v>45754</v>
      </c>
      <c r="V737" s="23">
        <v>0.25277777777777777</v>
      </c>
      <c r="W737">
        <v>91</v>
      </c>
      <c r="X737" s="24">
        <v>434538.74565188709</v>
      </c>
      <c r="Y737" s="24">
        <v>434538.74565188709</v>
      </c>
      <c r="Z737" s="24">
        <v>428401.47923781659</v>
      </c>
      <c r="AA737" s="24">
        <v>428401.47923781659</v>
      </c>
      <c r="AB737" s="24">
        <f t="shared" si="90"/>
        <v>428401.47923781659</v>
      </c>
      <c r="AC737">
        <v>1.0143259692403246</v>
      </c>
      <c r="AD737">
        <v>0</v>
      </c>
      <c r="AE737" s="22">
        <v>100000000</v>
      </c>
      <c r="AF737" s="25">
        <v>1.6947750826990546E-2</v>
      </c>
      <c r="AG737" s="26">
        <v>0</v>
      </c>
      <c r="AH737" s="27">
        <v>1</v>
      </c>
      <c r="AI737" s="27" t="s">
        <v>103</v>
      </c>
      <c r="AJ737" t="s">
        <v>103</v>
      </c>
      <c r="AK737" t="s">
        <v>78</v>
      </c>
    </row>
    <row r="738" spans="1:37" ht="15" customHeight="1" x14ac:dyDescent="0.25">
      <c r="A738">
        <v>146218</v>
      </c>
      <c r="B738" t="s">
        <v>951</v>
      </c>
      <c r="C738" t="s">
        <v>950</v>
      </c>
      <c r="D738">
        <v>381</v>
      </c>
      <c r="E738" t="s">
        <v>74</v>
      </c>
      <c r="F738" t="s">
        <v>803</v>
      </c>
      <c r="G738" t="s">
        <v>76</v>
      </c>
      <c r="H738" t="s">
        <v>770</v>
      </c>
      <c r="I738" s="21">
        <v>45750</v>
      </c>
      <c r="J738" s="21">
        <v>45754</v>
      </c>
      <c r="K738" s="21">
        <v>45845</v>
      </c>
      <c r="L738" s="21">
        <v>45845</v>
      </c>
      <c r="M738" s="22">
        <v>100000000</v>
      </c>
      <c r="N738" t="s">
        <v>78</v>
      </c>
      <c r="O738" t="s">
        <v>806</v>
      </c>
      <c r="P738" t="s">
        <v>80</v>
      </c>
      <c r="R738" s="21">
        <v>45750</v>
      </c>
      <c r="S738" s="21">
        <v>45754</v>
      </c>
      <c r="T738" s="21">
        <v>45845</v>
      </c>
      <c r="U738" s="21">
        <v>45845</v>
      </c>
      <c r="V738" s="23">
        <v>0.25277777777777777</v>
      </c>
      <c r="W738">
        <v>91</v>
      </c>
      <c r="X738" s="24">
        <v>447181.5252544377</v>
      </c>
      <c r="Y738" s="24">
        <v>447181.5252544377</v>
      </c>
      <c r="Z738" s="24">
        <v>440302.16163639672</v>
      </c>
      <c r="AA738" s="24">
        <v>440302.16163639672</v>
      </c>
      <c r="AB738" s="24">
        <f t="shared" si="90"/>
        <v>440302.16163639672</v>
      </c>
      <c r="AC738">
        <v>1.0156241876998142</v>
      </c>
      <c r="AD738">
        <v>0</v>
      </c>
      <c r="AE738" s="22">
        <v>100000000</v>
      </c>
      <c r="AF738" s="25">
        <v>1.7418547053747561E-2</v>
      </c>
      <c r="AG738" s="26">
        <v>0</v>
      </c>
      <c r="AH738" s="27">
        <v>1</v>
      </c>
      <c r="AI738" s="27" t="s">
        <v>103</v>
      </c>
      <c r="AJ738" t="s">
        <v>103</v>
      </c>
      <c r="AK738" t="s">
        <v>78</v>
      </c>
    </row>
    <row r="739" spans="1:37" ht="15" customHeight="1" x14ac:dyDescent="0.25">
      <c r="A739">
        <v>146219</v>
      </c>
      <c r="B739" t="s">
        <v>951</v>
      </c>
      <c r="C739" t="s">
        <v>950</v>
      </c>
      <c r="D739">
        <v>381</v>
      </c>
      <c r="E739" t="s">
        <v>74</v>
      </c>
      <c r="F739" t="s">
        <v>803</v>
      </c>
      <c r="G739" t="s">
        <v>76</v>
      </c>
      <c r="H739" t="s">
        <v>770</v>
      </c>
      <c r="I739" s="21">
        <v>45841</v>
      </c>
      <c r="J739" s="21">
        <v>45845</v>
      </c>
      <c r="K739" s="21">
        <v>45936</v>
      </c>
      <c r="L739" s="21">
        <v>45936</v>
      </c>
      <c r="M739" s="22">
        <v>100000000</v>
      </c>
      <c r="N739" t="s">
        <v>78</v>
      </c>
      <c r="O739" t="s">
        <v>806</v>
      </c>
      <c r="P739" t="s">
        <v>80</v>
      </c>
      <c r="R739" s="21">
        <v>45841</v>
      </c>
      <c r="S739" s="21">
        <v>45845</v>
      </c>
      <c r="T739" s="21">
        <v>45936</v>
      </c>
      <c r="U739" s="21">
        <v>45936</v>
      </c>
      <c r="V739" s="23">
        <v>0.25277777777777777</v>
      </c>
      <c r="W739">
        <v>91</v>
      </c>
      <c r="X739" s="24">
        <v>477001.94505709055</v>
      </c>
      <c r="Y739" s="24">
        <v>477001.94505709055</v>
      </c>
      <c r="Z739" s="24">
        <v>469063.48290420143</v>
      </c>
      <c r="AA739" s="24">
        <v>469063.48290420143</v>
      </c>
      <c r="AB739" s="24">
        <f t="shared" si="90"/>
        <v>469063.48290420143</v>
      </c>
      <c r="AC739">
        <v>1.016924067726906</v>
      </c>
      <c r="AD739">
        <v>0</v>
      </c>
      <c r="AE739" s="22">
        <v>100000000</v>
      </c>
      <c r="AF739" s="25">
        <v>1.8556357565440936E-2</v>
      </c>
      <c r="AG739" s="26">
        <v>0</v>
      </c>
      <c r="AH739" s="27">
        <v>1</v>
      </c>
      <c r="AI739" s="27" t="s">
        <v>103</v>
      </c>
      <c r="AJ739" t="s">
        <v>103</v>
      </c>
      <c r="AK739" t="s">
        <v>78</v>
      </c>
    </row>
    <row r="740" spans="1:37" ht="15" customHeight="1" x14ac:dyDescent="0.25">
      <c r="A740">
        <v>146220</v>
      </c>
      <c r="B740" t="s">
        <v>951</v>
      </c>
      <c r="C740" t="s">
        <v>950</v>
      </c>
      <c r="D740">
        <v>381</v>
      </c>
      <c r="E740" t="s">
        <v>74</v>
      </c>
      <c r="F740" t="s">
        <v>803</v>
      </c>
      <c r="G740" t="s">
        <v>76</v>
      </c>
      <c r="H740" t="s">
        <v>770</v>
      </c>
      <c r="I740" s="21">
        <v>45932</v>
      </c>
      <c r="J740" s="21">
        <v>45936</v>
      </c>
      <c r="K740" s="21">
        <v>46027</v>
      </c>
      <c r="L740" s="21">
        <v>46027</v>
      </c>
      <c r="M740" s="22">
        <v>100000000</v>
      </c>
      <c r="N740" t="s">
        <v>78</v>
      </c>
      <c r="O740" t="s">
        <v>806</v>
      </c>
      <c r="P740" t="s">
        <v>80</v>
      </c>
      <c r="R740" s="21">
        <v>45932</v>
      </c>
      <c r="S740" s="21">
        <v>45936</v>
      </c>
      <c r="T740" s="21">
        <v>46027</v>
      </c>
      <c r="U740" s="21">
        <v>46027</v>
      </c>
      <c r="V740" s="23">
        <v>0.25277777777777777</v>
      </c>
      <c r="W740">
        <v>91</v>
      </c>
      <c r="X740" s="24">
        <v>503921.56313195848</v>
      </c>
      <c r="Y740" s="24">
        <v>503921.56313195848</v>
      </c>
      <c r="Z740" s="24">
        <v>494901.67745362053</v>
      </c>
      <c r="AA740" s="24">
        <v>494901.67745362053</v>
      </c>
      <c r="AB740" s="24">
        <f t="shared" si="90"/>
        <v>494901.67745362053</v>
      </c>
      <c r="AC740">
        <v>1.0182256114482118</v>
      </c>
      <c r="AD740">
        <v>0</v>
      </c>
      <c r="AE740" s="22">
        <v>100000000</v>
      </c>
      <c r="AF740" s="25">
        <v>1.9578527899264109E-2</v>
      </c>
      <c r="AG740" s="26">
        <v>0</v>
      </c>
      <c r="AH740" s="27">
        <v>1</v>
      </c>
      <c r="AI740" s="27" t="s">
        <v>103</v>
      </c>
      <c r="AJ740" t="s">
        <v>103</v>
      </c>
      <c r="AK740" t="s">
        <v>78</v>
      </c>
    </row>
    <row r="741" spans="1:37" ht="15" customHeight="1" x14ac:dyDescent="0.25">
      <c r="A741">
        <v>146221</v>
      </c>
      <c r="B741" t="s">
        <v>951</v>
      </c>
      <c r="C741" t="s">
        <v>950</v>
      </c>
      <c r="D741">
        <v>381</v>
      </c>
      <c r="E741" t="s">
        <v>74</v>
      </c>
      <c r="F741" t="s">
        <v>803</v>
      </c>
      <c r="G741" t="s">
        <v>76</v>
      </c>
      <c r="H741" t="s">
        <v>770</v>
      </c>
      <c r="I741" s="21">
        <v>46023</v>
      </c>
      <c r="J741" s="21">
        <v>46027</v>
      </c>
      <c r="K741" s="21">
        <v>46118</v>
      </c>
      <c r="L741" s="21">
        <v>46118</v>
      </c>
      <c r="M741" s="22">
        <v>100000000</v>
      </c>
      <c r="N741" t="s">
        <v>78</v>
      </c>
      <c r="O741" t="s">
        <v>806</v>
      </c>
      <c r="P741" t="s">
        <v>80</v>
      </c>
      <c r="R741" s="21">
        <v>46023</v>
      </c>
      <c r="S741" s="21">
        <v>46027</v>
      </c>
      <c r="T741" s="21">
        <v>46118</v>
      </c>
      <c r="U741" s="21">
        <v>46118</v>
      </c>
      <c r="V741" s="23">
        <v>0.25277777777777777</v>
      </c>
      <c r="W741">
        <v>91</v>
      </c>
      <c r="X741" s="24">
        <v>523422.62305643491</v>
      </c>
      <c r="Y741" s="24">
        <v>523422.62305643491</v>
      </c>
      <c r="Z741" s="24">
        <v>513396.59289533214</v>
      </c>
      <c r="AA741" s="24">
        <v>513396.59289533214</v>
      </c>
      <c r="AB741" s="24">
        <f t="shared" si="90"/>
        <v>513396.59289533214</v>
      </c>
      <c r="AC741">
        <v>1.0195288209930657</v>
      </c>
      <c r="AD741">
        <v>0</v>
      </c>
      <c r="AE741" s="22">
        <v>100000000</v>
      </c>
      <c r="AF741" s="25">
        <v>2.0310194883771383E-2</v>
      </c>
      <c r="AG741" s="26">
        <v>0</v>
      </c>
      <c r="AH741" s="27">
        <v>1</v>
      </c>
      <c r="AI741" s="27" t="s">
        <v>103</v>
      </c>
      <c r="AJ741" t="s">
        <v>103</v>
      </c>
      <c r="AK741" t="s">
        <v>78</v>
      </c>
    </row>
    <row r="742" spans="1:37" ht="15" customHeight="1" x14ac:dyDescent="0.25">
      <c r="A742">
        <v>146222</v>
      </c>
      <c r="B742" t="s">
        <v>951</v>
      </c>
      <c r="C742" t="s">
        <v>950</v>
      </c>
      <c r="D742">
        <v>381</v>
      </c>
      <c r="E742" t="s">
        <v>74</v>
      </c>
      <c r="F742" t="s">
        <v>803</v>
      </c>
      <c r="G742" t="s">
        <v>76</v>
      </c>
      <c r="H742" t="s">
        <v>770</v>
      </c>
      <c r="I742" s="21">
        <v>46114</v>
      </c>
      <c r="J742" s="21">
        <v>46118</v>
      </c>
      <c r="K742" s="21">
        <v>46209</v>
      </c>
      <c r="L742" s="21">
        <v>46209</v>
      </c>
      <c r="M742" s="22">
        <v>100000000</v>
      </c>
      <c r="N742" t="s">
        <v>78</v>
      </c>
      <c r="O742" t="s">
        <v>806</v>
      </c>
      <c r="P742" t="s">
        <v>80</v>
      </c>
      <c r="R742" s="21">
        <v>46114</v>
      </c>
      <c r="S742" s="21">
        <v>46118</v>
      </c>
      <c r="T742" s="21">
        <v>46209</v>
      </c>
      <c r="U742" s="21">
        <v>46209</v>
      </c>
      <c r="V742" s="23">
        <v>0.25277777777777777</v>
      </c>
      <c r="W742">
        <v>91</v>
      </c>
      <c r="X742" s="24">
        <v>535554.60076973704</v>
      </c>
      <c r="Y742" s="24">
        <v>535554.60076973704</v>
      </c>
      <c r="Z742" s="24">
        <v>524624.7273773097</v>
      </c>
      <c r="AA742" s="24">
        <v>524624.7273773097</v>
      </c>
      <c r="AB742" s="24">
        <f t="shared" si="90"/>
        <v>524624.7273773097</v>
      </c>
      <c r="AC742">
        <v>1.0208336984935265</v>
      </c>
      <c r="AD742">
        <v>0</v>
      </c>
      <c r="AE742" s="22">
        <v>100000000</v>
      </c>
      <c r="AF742" s="25">
        <v>2.0754384819322142E-2</v>
      </c>
      <c r="AG742" s="26">
        <v>0</v>
      </c>
      <c r="AH742" s="27">
        <v>1</v>
      </c>
      <c r="AI742" s="27" t="s">
        <v>103</v>
      </c>
      <c r="AJ742" t="s">
        <v>103</v>
      </c>
      <c r="AK742" t="s">
        <v>78</v>
      </c>
    </row>
    <row r="743" spans="1:37" ht="15" customHeight="1" x14ac:dyDescent="0.25">
      <c r="A743">
        <v>200317</v>
      </c>
      <c r="B743" t="s">
        <v>952</v>
      </c>
      <c r="C743" t="s">
        <v>953</v>
      </c>
      <c r="D743">
        <v>384</v>
      </c>
      <c r="E743" t="s">
        <v>74</v>
      </c>
      <c r="F743" t="s">
        <v>803</v>
      </c>
      <c r="G743" t="s">
        <v>76</v>
      </c>
      <c r="H743" t="s">
        <v>935</v>
      </c>
      <c r="J743" s="21">
        <v>44742</v>
      </c>
      <c r="K743" s="21">
        <v>44834</v>
      </c>
      <c r="L743" s="21">
        <v>44834</v>
      </c>
      <c r="M743" s="22">
        <v>5234210.3999999901</v>
      </c>
      <c r="N743" t="s">
        <v>78</v>
      </c>
      <c r="O743">
        <v>4.5600000000000002E-2</v>
      </c>
      <c r="P743" t="s">
        <v>80</v>
      </c>
      <c r="R743" s="21">
        <v>44834</v>
      </c>
      <c r="S743" s="21">
        <v>44742</v>
      </c>
      <c r="T743" s="21">
        <v>44834</v>
      </c>
      <c r="U743" s="21">
        <v>44834</v>
      </c>
      <c r="V743" s="23">
        <v>0.25555555555555554</v>
      </c>
      <c r="W743">
        <v>92</v>
      </c>
      <c r="X743" s="24">
        <v>-61074.924705267164</v>
      </c>
      <c r="Y743" s="24">
        <v>-61074.924705267164</v>
      </c>
      <c r="Z743" s="24">
        <v>-60995.998528000004</v>
      </c>
      <c r="AA743" s="24">
        <v>-60995.998528000004</v>
      </c>
      <c r="AB743" s="24">
        <f t="shared" ref="AB743:AB794" si="91">AA743</f>
        <v>-60995.998528000004</v>
      </c>
      <c r="AC743">
        <v>1.0012939566393184</v>
      </c>
      <c r="AD743">
        <v>-662.99998400000004</v>
      </c>
      <c r="AE743" s="22">
        <v>5234210.4000000004</v>
      </c>
      <c r="AF743" s="25">
        <v>4.5600000000000002E-2</v>
      </c>
      <c r="AG743" s="26">
        <v>0</v>
      </c>
      <c r="AH743" s="27">
        <v>1</v>
      </c>
      <c r="AI743" s="27" t="s">
        <v>103</v>
      </c>
      <c r="AJ743" t="s">
        <v>103</v>
      </c>
      <c r="AK743" t="s">
        <v>78</v>
      </c>
    </row>
    <row r="744" spans="1:37" ht="15" customHeight="1" x14ac:dyDescent="0.25">
      <c r="A744">
        <v>200318</v>
      </c>
      <c r="B744" t="s">
        <v>952</v>
      </c>
      <c r="C744" t="s">
        <v>953</v>
      </c>
      <c r="D744">
        <v>384</v>
      </c>
      <c r="E744" t="s">
        <v>74</v>
      </c>
      <c r="F744" t="s">
        <v>803</v>
      </c>
      <c r="G744" t="s">
        <v>76</v>
      </c>
      <c r="H744" t="s">
        <v>935</v>
      </c>
      <c r="J744" s="21">
        <v>44834</v>
      </c>
      <c r="K744" s="21">
        <v>44925</v>
      </c>
      <c r="L744" s="21">
        <v>44925</v>
      </c>
      <c r="M744" s="22">
        <v>5133552.4999999898</v>
      </c>
      <c r="N744" t="s">
        <v>78</v>
      </c>
      <c r="O744">
        <v>4.5600000000000002E-2</v>
      </c>
      <c r="P744" t="s">
        <v>80</v>
      </c>
      <c r="R744" s="21">
        <v>44925</v>
      </c>
      <c r="S744" s="21">
        <v>44834</v>
      </c>
      <c r="T744" s="21">
        <v>44925</v>
      </c>
      <c r="U744" s="21">
        <v>44925</v>
      </c>
      <c r="V744" s="23">
        <v>0.25277777777777777</v>
      </c>
      <c r="W744">
        <v>91</v>
      </c>
      <c r="X744" s="24">
        <v>-59325.147639578099</v>
      </c>
      <c r="Y744" s="24">
        <v>-59325.147639578099</v>
      </c>
      <c r="Z744" s="24">
        <v>-59172.748483333329</v>
      </c>
      <c r="AA744" s="24">
        <v>-59172.748483333329</v>
      </c>
      <c r="AB744" s="24">
        <f t="shared" si="91"/>
        <v>-59172.748483333329</v>
      </c>
      <c r="AC744">
        <v>1.0025754956487731</v>
      </c>
      <c r="AD744">
        <v>0</v>
      </c>
      <c r="AE744" s="22">
        <v>5133552.5</v>
      </c>
      <c r="AF744" s="25">
        <v>4.5600000000000002E-2</v>
      </c>
      <c r="AG744" s="26">
        <v>0</v>
      </c>
      <c r="AH744" s="27">
        <v>1</v>
      </c>
      <c r="AI744" s="27" t="s">
        <v>103</v>
      </c>
      <c r="AJ744" t="s">
        <v>103</v>
      </c>
      <c r="AK744" t="s">
        <v>78</v>
      </c>
    </row>
    <row r="745" spans="1:37" ht="15" customHeight="1" x14ac:dyDescent="0.25">
      <c r="A745">
        <v>200319</v>
      </c>
      <c r="B745" t="s">
        <v>952</v>
      </c>
      <c r="C745" t="s">
        <v>953</v>
      </c>
      <c r="D745">
        <v>384</v>
      </c>
      <c r="E745" t="s">
        <v>74</v>
      </c>
      <c r="F745" t="s">
        <v>803</v>
      </c>
      <c r="G745" t="s">
        <v>76</v>
      </c>
      <c r="H745" t="s">
        <v>935</v>
      </c>
      <c r="J745" s="21">
        <v>44925</v>
      </c>
      <c r="K745" s="21">
        <v>45015</v>
      </c>
      <c r="L745" s="21">
        <v>45015</v>
      </c>
      <c r="M745" s="22">
        <v>5032894.5999999903</v>
      </c>
      <c r="N745" t="s">
        <v>78</v>
      </c>
      <c r="O745">
        <v>4.5600000000000002E-2</v>
      </c>
      <c r="P745" t="s">
        <v>80</v>
      </c>
      <c r="R745" s="21">
        <v>45015</v>
      </c>
      <c r="S745" s="21">
        <v>44925</v>
      </c>
      <c r="T745" s="21">
        <v>45015</v>
      </c>
      <c r="U745" s="21">
        <v>45015</v>
      </c>
      <c r="V745" s="23">
        <v>0.25</v>
      </c>
      <c r="W745">
        <v>90</v>
      </c>
      <c r="X745" s="24">
        <v>-57595.580355852602</v>
      </c>
      <c r="Y745" s="24">
        <v>-57595.580355852602</v>
      </c>
      <c r="Z745" s="24">
        <v>-57374.998439999996</v>
      </c>
      <c r="AA745" s="24">
        <v>-57374.998439999996</v>
      </c>
      <c r="AB745" s="24">
        <f t="shared" si="91"/>
        <v>-57374.998439999996</v>
      </c>
      <c r="AC745">
        <v>1.0038445650867125</v>
      </c>
      <c r="AD745">
        <v>0</v>
      </c>
      <c r="AE745" s="22">
        <v>5032894.5999999996</v>
      </c>
      <c r="AF745" s="25">
        <v>4.5600000000000002E-2</v>
      </c>
      <c r="AG745" s="26">
        <v>0</v>
      </c>
      <c r="AH745" s="27">
        <v>1</v>
      </c>
      <c r="AI745" s="27" t="s">
        <v>103</v>
      </c>
      <c r="AJ745" t="s">
        <v>103</v>
      </c>
      <c r="AK745" t="s">
        <v>78</v>
      </c>
    </row>
    <row r="746" spans="1:37" ht="15" customHeight="1" x14ac:dyDescent="0.25">
      <c r="A746">
        <v>200320</v>
      </c>
      <c r="B746" t="s">
        <v>952</v>
      </c>
      <c r="C746" t="s">
        <v>953</v>
      </c>
      <c r="D746">
        <v>384</v>
      </c>
      <c r="E746" t="s">
        <v>74</v>
      </c>
      <c r="F746" t="s">
        <v>803</v>
      </c>
      <c r="G746" t="s">
        <v>76</v>
      </c>
      <c r="H746" t="s">
        <v>935</v>
      </c>
      <c r="J746" s="21">
        <v>45015</v>
      </c>
      <c r="K746" s="21">
        <v>45107</v>
      </c>
      <c r="L746" s="21">
        <v>45107</v>
      </c>
      <c r="M746" s="22">
        <v>4932236.6999999899</v>
      </c>
      <c r="N746" t="s">
        <v>78</v>
      </c>
      <c r="O746">
        <v>4.5600000000000002E-2</v>
      </c>
      <c r="P746" t="s">
        <v>80</v>
      </c>
      <c r="R746" s="21">
        <v>45107</v>
      </c>
      <c r="S746" s="21">
        <v>45015</v>
      </c>
      <c r="T746" s="21">
        <v>45107</v>
      </c>
      <c r="U746" s="21">
        <v>45107</v>
      </c>
      <c r="V746" s="23">
        <v>0.25555555555555554</v>
      </c>
      <c r="W746">
        <v>92</v>
      </c>
      <c r="X746" s="24">
        <v>-57772.6310795912</v>
      </c>
      <c r="Y746" s="24">
        <v>-57772.6310795912</v>
      </c>
      <c r="Z746" s="24">
        <v>-57476.998344</v>
      </c>
      <c r="AA746" s="24">
        <v>-57476.998344</v>
      </c>
      <c r="AB746" s="24">
        <f t="shared" si="91"/>
        <v>-57476.998344</v>
      </c>
      <c r="AC746">
        <v>1.0051434964265502</v>
      </c>
      <c r="AD746">
        <v>0</v>
      </c>
      <c r="AE746" s="22">
        <v>4932236.7</v>
      </c>
      <c r="AF746" s="25">
        <v>4.5600000000000002E-2</v>
      </c>
      <c r="AG746" s="26">
        <v>0</v>
      </c>
      <c r="AH746" s="27">
        <v>1</v>
      </c>
      <c r="AI746" s="27" t="s">
        <v>103</v>
      </c>
      <c r="AJ746" t="s">
        <v>103</v>
      </c>
      <c r="AK746" t="s">
        <v>78</v>
      </c>
    </row>
    <row r="747" spans="1:37" ht="15" customHeight="1" x14ac:dyDescent="0.25">
      <c r="A747">
        <v>200321</v>
      </c>
      <c r="B747" t="s">
        <v>952</v>
      </c>
      <c r="C747" t="s">
        <v>953</v>
      </c>
      <c r="D747">
        <v>384</v>
      </c>
      <c r="E747" t="s">
        <v>74</v>
      </c>
      <c r="F747" t="s">
        <v>803</v>
      </c>
      <c r="G747" t="s">
        <v>76</v>
      </c>
      <c r="H747" t="s">
        <v>935</v>
      </c>
      <c r="J747" s="21">
        <v>45107</v>
      </c>
      <c r="K747" s="21">
        <v>45198</v>
      </c>
      <c r="L747" s="21">
        <v>45198</v>
      </c>
      <c r="M747" s="22">
        <v>4831578.7999999896</v>
      </c>
      <c r="N747" t="s">
        <v>78</v>
      </c>
      <c r="O747">
        <v>4.5600000000000002E-2</v>
      </c>
      <c r="P747" t="s">
        <v>80</v>
      </c>
      <c r="R747" s="21">
        <v>45198</v>
      </c>
      <c r="S747" s="21">
        <v>45107</v>
      </c>
      <c r="T747" s="21">
        <v>45198</v>
      </c>
      <c r="U747" s="21">
        <v>45198</v>
      </c>
      <c r="V747" s="23">
        <v>0.25277777777777777</v>
      </c>
      <c r="W747">
        <v>91</v>
      </c>
      <c r="X747" s="24">
        <v>-56050.095756176685</v>
      </c>
      <c r="Y747" s="24">
        <v>-56050.095756176685</v>
      </c>
      <c r="Z747" s="24">
        <v>-55691.998301333333</v>
      </c>
      <c r="AA747" s="24">
        <v>-55691.998301333333</v>
      </c>
      <c r="AB747" s="24">
        <f t="shared" si="91"/>
        <v>-55691.998301333333</v>
      </c>
      <c r="AC747">
        <v>1.0064299623961379</v>
      </c>
      <c r="AD747">
        <v>0</v>
      </c>
      <c r="AE747" s="22">
        <v>4831578.8</v>
      </c>
      <c r="AF747" s="25">
        <v>4.5600000000000002E-2</v>
      </c>
      <c r="AG747" s="26">
        <v>0</v>
      </c>
      <c r="AH747" s="27">
        <v>1</v>
      </c>
      <c r="AI747" s="27" t="s">
        <v>103</v>
      </c>
      <c r="AJ747" t="s">
        <v>103</v>
      </c>
      <c r="AK747" t="s">
        <v>78</v>
      </c>
    </row>
    <row r="748" spans="1:37" ht="15" customHeight="1" x14ac:dyDescent="0.25">
      <c r="A748">
        <v>200322</v>
      </c>
      <c r="B748" t="s">
        <v>952</v>
      </c>
      <c r="C748" t="s">
        <v>953</v>
      </c>
      <c r="D748">
        <v>384</v>
      </c>
      <c r="E748" t="s">
        <v>74</v>
      </c>
      <c r="F748" t="s">
        <v>803</v>
      </c>
      <c r="G748" t="s">
        <v>76</v>
      </c>
      <c r="H748" t="s">
        <v>935</v>
      </c>
      <c r="J748" s="21">
        <v>45198</v>
      </c>
      <c r="K748" s="21">
        <v>45289</v>
      </c>
      <c r="L748" s="21">
        <v>45289</v>
      </c>
      <c r="M748" s="22">
        <v>4730920.8999999901</v>
      </c>
      <c r="N748" t="s">
        <v>78</v>
      </c>
      <c r="O748">
        <v>4.5600000000000002E-2</v>
      </c>
      <c r="P748" t="s">
        <v>80</v>
      </c>
      <c r="R748" s="21">
        <v>45289</v>
      </c>
      <c r="S748" s="21">
        <v>45198</v>
      </c>
      <c r="T748" s="21">
        <v>45289</v>
      </c>
      <c r="U748" s="21">
        <v>45289</v>
      </c>
      <c r="V748" s="23">
        <v>0.25277777777777777</v>
      </c>
      <c r="W748">
        <v>91</v>
      </c>
      <c r="X748" s="24">
        <v>-54952.628357553498</v>
      </c>
      <c r="Y748" s="24">
        <v>-54952.628357553498</v>
      </c>
      <c r="Z748" s="24">
        <v>-54531.748240666675</v>
      </c>
      <c r="AA748" s="24">
        <v>-54531.748240666675</v>
      </c>
      <c r="AB748" s="24">
        <f t="shared" si="91"/>
        <v>-54531.748240666675</v>
      </c>
      <c r="AC748">
        <v>1.0077180748915171</v>
      </c>
      <c r="AD748">
        <v>0</v>
      </c>
      <c r="AE748" s="22">
        <v>4730920.9000000004</v>
      </c>
      <c r="AF748" s="25">
        <v>4.5600000000000002E-2</v>
      </c>
      <c r="AG748" s="26">
        <v>0</v>
      </c>
      <c r="AH748" s="27">
        <v>1</v>
      </c>
      <c r="AI748" s="27" t="s">
        <v>103</v>
      </c>
      <c r="AJ748" t="s">
        <v>103</v>
      </c>
      <c r="AK748" t="s">
        <v>78</v>
      </c>
    </row>
    <row r="749" spans="1:37" ht="15" customHeight="1" x14ac:dyDescent="0.25">
      <c r="A749">
        <v>200323</v>
      </c>
      <c r="B749" t="s">
        <v>952</v>
      </c>
      <c r="C749" t="s">
        <v>953</v>
      </c>
      <c r="D749">
        <v>384</v>
      </c>
      <c r="E749" t="s">
        <v>74</v>
      </c>
      <c r="F749" t="s">
        <v>803</v>
      </c>
      <c r="G749" t="s">
        <v>76</v>
      </c>
      <c r="H749" t="s">
        <v>935</v>
      </c>
      <c r="J749" s="21">
        <v>45289</v>
      </c>
      <c r="K749" s="21">
        <v>45380</v>
      </c>
      <c r="L749" s="21">
        <v>45380</v>
      </c>
      <c r="M749" s="22">
        <v>4630262.9999999898</v>
      </c>
      <c r="N749" t="s">
        <v>78</v>
      </c>
      <c r="O749">
        <v>4.5600000000000002E-2</v>
      </c>
      <c r="P749" t="s">
        <v>80</v>
      </c>
      <c r="R749" s="21">
        <v>45380</v>
      </c>
      <c r="S749" s="21">
        <v>45289</v>
      </c>
      <c r="T749" s="21">
        <v>45380</v>
      </c>
      <c r="U749" s="21">
        <v>45380</v>
      </c>
      <c r="V749" s="23">
        <v>0.25277777777777777</v>
      </c>
      <c r="W749">
        <v>91</v>
      </c>
      <c r="X749" s="24">
        <v>-53852.259883749721</v>
      </c>
      <c r="Y749" s="24">
        <v>-53852.259883749721</v>
      </c>
      <c r="Z749" s="24">
        <v>-53371.498180000002</v>
      </c>
      <c r="AA749" s="24">
        <v>-53371.498180000002</v>
      </c>
      <c r="AB749" s="24">
        <f t="shared" si="91"/>
        <v>-53371.498180000002</v>
      </c>
      <c r="AC749">
        <v>1.0090078360200478</v>
      </c>
      <c r="AD749">
        <v>0</v>
      </c>
      <c r="AE749" s="22">
        <v>4630263</v>
      </c>
      <c r="AF749" s="25">
        <v>4.5600000000000002E-2</v>
      </c>
      <c r="AG749" s="26">
        <v>0</v>
      </c>
      <c r="AH749" s="27">
        <v>1</v>
      </c>
      <c r="AI749" s="27" t="s">
        <v>103</v>
      </c>
      <c r="AJ749" t="s">
        <v>103</v>
      </c>
      <c r="AK749" t="s">
        <v>78</v>
      </c>
    </row>
    <row r="750" spans="1:37" ht="15" customHeight="1" x14ac:dyDescent="0.25">
      <c r="A750">
        <v>200324</v>
      </c>
      <c r="B750" t="s">
        <v>952</v>
      </c>
      <c r="C750" t="s">
        <v>953</v>
      </c>
      <c r="D750">
        <v>384</v>
      </c>
      <c r="E750" t="s">
        <v>74</v>
      </c>
      <c r="F750" t="s">
        <v>803</v>
      </c>
      <c r="G750" t="s">
        <v>76</v>
      </c>
      <c r="H750" t="s">
        <v>935</v>
      </c>
      <c r="J750" s="21">
        <v>45380</v>
      </c>
      <c r="K750" s="21">
        <v>45471</v>
      </c>
      <c r="L750" s="21">
        <v>45471</v>
      </c>
      <c r="M750" s="22">
        <v>4529605.0999999903</v>
      </c>
      <c r="N750" t="s">
        <v>78</v>
      </c>
      <c r="O750">
        <v>4.5600000000000002E-2</v>
      </c>
      <c r="P750" t="s">
        <v>80</v>
      </c>
      <c r="R750" s="21">
        <v>45471</v>
      </c>
      <c r="S750" s="21">
        <v>45380</v>
      </c>
      <c r="T750" s="21">
        <v>45471</v>
      </c>
      <c r="U750" s="21">
        <v>45471</v>
      </c>
      <c r="V750" s="23">
        <v>0.25277777777777777</v>
      </c>
      <c r="W750">
        <v>91</v>
      </c>
      <c r="X750" s="24">
        <v>-52748.984706453972</v>
      </c>
      <c r="Y750" s="24">
        <v>-52748.984706453972</v>
      </c>
      <c r="Z750" s="24">
        <v>-52211.24811933333</v>
      </c>
      <c r="AA750" s="24">
        <v>-52211.24811933333</v>
      </c>
      <c r="AB750" s="24">
        <f t="shared" si="91"/>
        <v>-52211.24811933333</v>
      </c>
      <c r="AC750">
        <v>1.0102992478917876</v>
      </c>
      <c r="AD750">
        <v>0</v>
      </c>
      <c r="AE750" s="22">
        <v>4529605.0999999996</v>
      </c>
      <c r="AF750" s="25">
        <v>4.5600000000000002E-2</v>
      </c>
      <c r="AG750" s="26">
        <v>0</v>
      </c>
      <c r="AH750" s="27">
        <v>1</v>
      </c>
      <c r="AI750" s="27" t="s">
        <v>103</v>
      </c>
      <c r="AJ750" t="s">
        <v>103</v>
      </c>
      <c r="AK750" t="s">
        <v>78</v>
      </c>
    </row>
    <row r="751" spans="1:37" ht="15" customHeight="1" x14ac:dyDescent="0.25">
      <c r="A751">
        <v>200325</v>
      </c>
      <c r="B751" t="s">
        <v>952</v>
      </c>
      <c r="C751" t="s">
        <v>953</v>
      </c>
      <c r="D751">
        <v>384</v>
      </c>
      <c r="E751" t="s">
        <v>74</v>
      </c>
      <c r="F751" t="s">
        <v>803</v>
      </c>
      <c r="G751" t="s">
        <v>76</v>
      </c>
      <c r="H751" t="s">
        <v>935</v>
      </c>
      <c r="J751" s="21">
        <v>45471</v>
      </c>
      <c r="K751" s="21">
        <v>45565</v>
      </c>
      <c r="L751" s="21">
        <v>45565</v>
      </c>
      <c r="M751" s="22">
        <v>4428947.1999999899</v>
      </c>
      <c r="N751" t="s">
        <v>78</v>
      </c>
      <c r="O751">
        <v>4.5600000000000002E-2</v>
      </c>
      <c r="P751" t="s">
        <v>80</v>
      </c>
      <c r="R751" s="21">
        <v>45565</v>
      </c>
      <c r="S751" s="21">
        <v>45471</v>
      </c>
      <c r="T751" s="21">
        <v>45565</v>
      </c>
      <c r="U751" s="21">
        <v>45565</v>
      </c>
      <c r="V751" s="23">
        <v>0.26111111111111113</v>
      </c>
      <c r="W751">
        <v>94</v>
      </c>
      <c r="X751" s="24">
        <v>-53347.556442108944</v>
      </c>
      <c r="Y751" s="24">
        <v>-53347.556442108944</v>
      </c>
      <c r="Z751" s="24">
        <v>-52733.997994666672</v>
      </c>
      <c r="AA751" s="24">
        <v>-52733.997994666672</v>
      </c>
      <c r="AB751" s="24">
        <f t="shared" si="91"/>
        <v>-52733.997994666672</v>
      </c>
      <c r="AC751">
        <v>1.0116349692944639</v>
      </c>
      <c r="AD751">
        <v>0</v>
      </c>
      <c r="AE751" s="22">
        <v>4428947.2</v>
      </c>
      <c r="AF751" s="25">
        <v>4.5600000000000002E-2</v>
      </c>
      <c r="AG751" s="26">
        <v>0</v>
      </c>
      <c r="AH751" s="27">
        <v>1</v>
      </c>
      <c r="AI751" s="27" t="s">
        <v>103</v>
      </c>
      <c r="AJ751" t="s">
        <v>103</v>
      </c>
      <c r="AK751" t="s">
        <v>78</v>
      </c>
    </row>
    <row r="752" spans="1:37" ht="15" customHeight="1" x14ac:dyDescent="0.25">
      <c r="A752">
        <v>200326</v>
      </c>
      <c r="B752" t="s">
        <v>952</v>
      </c>
      <c r="C752" t="s">
        <v>953</v>
      </c>
      <c r="D752">
        <v>384</v>
      </c>
      <c r="E752" t="s">
        <v>74</v>
      </c>
      <c r="F752" t="s">
        <v>803</v>
      </c>
      <c r="G752" t="s">
        <v>76</v>
      </c>
      <c r="H752" t="s">
        <v>935</v>
      </c>
      <c r="J752" s="21">
        <v>45565</v>
      </c>
      <c r="K752" s="21">
        <v>45656</v>
      </c>
      <c r="L752" s="21">
        <v>45656</v>
      </c>
      <c r="M752" s="22">
        <v>4328289.2999999896</v>
      </c>
      <c r="N752" t="s">
        <v>78</v>
      </c>
      <c r="O752">
        <v>4.5600000000000002E-2</v>
      </c>
      <c r="P752" t="s">
        <v>80</v>
      </c>
      <c r="R752" s="21">
        <v>45656</v>
      </c>
      <c r="S752" s="21">
        <v>45565</v>
      </c>
      <c r="T752" s="21">
        <v>45656</v>
      </c>
      <c r="U752" s="21">
        <v>45656</v>
      </c>
      <c r="V752" s="23">
        <v>0.25277777777777777</v>
      </c>
      <c r="W752">
        <v>91</v>
      </c>
      <c r="X752" s="24">
        <v>-50535.82257708496</v>
      </c>
      <c r="Y752" s="24">
        <v>-50535.82257708496</v>
      </c>
      <c r="Z752" s="24">
        <v>-49890.747997999999</v>
      </c>
      <c r="AA752" s="24">
        <v>-49890.747997999999</v>
      </c>
      <c r="AB752" s="24">
        <f t="shared" si="91"/>
        <v>-49890.747997999999</v>
      </c>
      <c r="AC752">
        <v>1.0129297435891484</v>
      </c>
      <c r="AD752">
        <v>0</v>
      </c>
      <c r="AE752" s="22">
        <v>4328289.3</v>
      </c>
      <c r="AF752" s="25">
        <v>4.5600000000000002E-2</v>
      </c>
      <c r="AG752" s="26">
        <v>0</v>
      </c>
      <c r="AH752" s="27">
        <v>1</v>
      </c>
      <c r="AI752" s="27" t="s">
        <v>103</v>
      </c>
      <c r="AJ752" t="s">
        <v>103</v>
      </c>
      <c r="AK752" t="s">
        <v>78</v>
      </c>
    </row>
    <row r="753" spans="1:37" ht="15" customHeight="1" x14ac:dyDescent="0.25">
      <c r="A753">
        <v>200327</v>
      </c>
      <c r="B753" t="s">
        <v>952</v>
      </c>
      <c r="C753" t="s">
        <v>953</v>
      </c>
      <c r="D753">
        <v>384</v>
      </c>
      <c r="E753" t="s">
        <v>74</v>
      </c>
      <c r="F753" t="s">
        <v>803</v>
      </c>
      <c r="G753" t="s">
        <v>76</v>
      </c>
      <c r="H753" t="s">
        <v>935</v>
      </c>
      <c r="J753" s="21">
        <v>45656</v>
      </c>
      <c r="K753" s="21">
        <v>45747</v>
      </c>
      <c r="L753" s="21">
        <v>45747</v>
      </c>
      <c r="M753" s="22">
        <v>4227631.3999999901</v>
      </c>
      <c r="N753" t="s">
        <v>78</v>
      </c>
      <c r="O753">
        <v>4.5600000000000002E-2</v>
      </c>
      <c r="P753" t="s">
        <v>80</v>
      </c>
      <c r="R753" s="21">
        <v>45747</v>
      </c>
      <c r="S753" s="21">
        <v>45656</v>
      </c>
      <c r="T753" s="21">
        <v>45747</v>
      </c>
      <c r="U753" s="21">
        <v>45747</v>
      </c>
      <c r="V753" s="23">
        <v>0.25277777777777777</v>
      </c>
      <c r="W753">
        <v>91</v>
      </c>
      <c r="X753" s="24">
        <v>-49423.74653093738</v>
      </c>
      <c r="Y753" s="24">
        <v>-49423.74653093738</v>
      </c>
      <c r="Z753" s="24">
        <v>-48730.497937333341</v>
      </c>
      <c r="AA753" s="24">
        <v>-48730.497937333341</v>
      </c>
      <c r="AB753" s="24">
        <f t="shared" si="91"/>
        <v>-48730.497937333341</v>
      </c>
      <c r="AC753">
        <v>1.0142261750433075</v>
      </c>
      <c r="AD753">
        <v>0</v>
      </c>
      <c r="AE753" s="22">
        <v>4227631.4000000004</v>
      </c>
      <c r="AF753" s="25">
        <v>4.5600000000000002E-2</v>
      </c>
      <c r="AG753" s="26">
        <v>0</v>
      </c>
      <c r="AH753" s="27">
        <v>1</v>
      </c>
      <c r="AI753" s="27" t="s">
        <v>103</v>
      </c>
      <c r="AJ753" t="s">
        <v>103</v>
      </c>
      <c r="AK753" t="s">
        <v>78</v>
      </c>
    </row>
    <row r="754" spans="1:37" ht="15" customHeight="1" x14ac:dyDescent="0.25">
      <c r="A754">
        <v>200328</v>
      </c>
      <c r="B754" t="s">
        <v>952</v>
      </c>
      <c r="C754" t="s">
        <v>953</v>
      </c>
      <c r="D754">
        <v>384</v>
      </c>
      <c r="E754" t="s">
        <v>74</v>
      </c>
      <c r="F754" t="s">
        <v>803</v>
      </c>
      <c r="G754" t="s">
        <v>76</v>
      </c>
      <c r="H754" t="s">
        <v>935</v>
      </c>
      <c r="J754" s="21">
        <v>45747</v>
      </c>
      <c r="K754" s="21">
        <v>45838</v>
      </c>
      <c r="L754" s="21">
        <v>45838</v>
      </c>
      <c r="M754" s="22">
        <v>4126973.4999999902</v>
      </c>
      <c r="N754" t="s">
        <v>78</v>
      </c>
      <c r="O754">
        <v>4.5600000000000002E-2</v>
      </c>
      <c r="P754" t="s">
        <v>80</v>
      </c>
      <c r="R754" s="21">
        <v>45838</v>
      </c>
      <c r="S754" s="21">
        <v>45747</v>
      </c>
      <c r="T754" s="21">
        <v>45838</v>
      </c>
      <c r="U754" s="21">
        <v>45838</v>
      </c>
      <c r="V754" s="23">
        <v>0.25277777777777777</v>
      </c>
      <c r="W754">
        <v>91</v>
      </c>
      <c r="X754" s="24">
        <v>-48308.741047825155</v>
      </c>
      <c r="Y754" s="24">
        <v>-48308.741047825155</v>
      </c>
      <c r="Z754" s="24">
        <v>-47570.247876666668</v>
      </c>
      <c r="AA754" s="24">
        <v>-47570.247876666668</v>
      </c>
      <c r="AB754" s="24">
        <f t="shared" si="91"/>
        <v>-47570.247876666668</v>
      </c>
      <c r="AC754">
        <v>1.0155242657779111</v>
      </c>
      <c r="AD754">
        <v>0</v>
      </c>
      <c r="AE754" s="22">
        <v>4126973.5</v>
      </c>
      <c r="AF754" s="25">
        <v>4.5600000000000002E-2</v>
      </c>
      <c r="AG754" s="26">
        <v>0</v>
      </c>
      <c r="AH754" s="27">
        <v>1</v>
      </c>
      <c r="AI754" s="27" t="s">
        <v>103</v>
      </c>
      <c r="AJ754" t="s">
        <v>103</v>
      </c>
      <c r="AK754" t="s">
        <v>78</v>
      </c>
    </row>
    <row r="755" spans="1:37" ht="15" customHeight="1" x14ac:dyDescent="0.25">
      <c r="A755">
        <v>200329</v>
      </c>
      <c r="B755" t="s">
        <v>952</v>
      </c>
      <c r="C755" t="s">
        <v>953</v>
      </c>
      <c r="D755">
        <v>384</v>
      </c>
      <c r="E755" t="s">
        <v>74</v>
      </c>
      <c r="F755" t="s">
        <v>803</v>
      </c>
      <c r="G755" t="s">
        <v>76</v>
      </c>
      <c r="H755" t="s">
        <v>935</v>
      </c>
      <c r="J755" s="21">
        <v>45838</v>
      </c>
      <c r="K755" s="21">
        <v>45930</v>
      </c>
      <c r="L755" s="21">
        <v>45930</v>
      </c>
      <c r="M755" s="22">
        <v>4026315.5999999898</v>
      </c>
      <c r="N755" t="s">
        <v>78</v>
      </c>
      <c r="O755">
        <v>4.5600000000000002E-2</v>
      </c>
      <c r="P755" t="s">
        <v>80</v>
      </c>
      <c r="R755" s="21">
        <v>45930</v>
      </c>
      <c r="S755" s="21">
        <v>45838</v>
      </c>
      <c r="T755" s="21">
        <v>45930</v>
      </c>
      <c r="U755" s="21">
        <v>45930</v>
      </c>
      <c r="V755" s="23">
        <v>0.25555555555555554</v>
      </c>
      <c r="W755">
        <v>92</v>
      </c>
      <c r="X755" s="24">
        <v>-47710.051266777649</v>
      </c>
      <c r="Y755" s="24">
        <v>-47710.051266777649</v>
      </c>
      <c r="Z755" s="24">
        <v>-46919.997792000002</v>
      </c>
      <c r="AA755" s="24">
        <v>-46919.997792000002</v>
      </c>
      <c r="AB755" s="24">
        <f t="shared" si="91"/>
        <v>-46919.997792000002</v>
      </c>
      <c r="AC755">
        <v>1.0168383101440033</v>
      </c>
      <c r="AD755">
        <v>0</v>
      </c>
      <c r="AE755" s="22">
        <v>4026315.6</v>
      </c>
      <c r="AF755" s="25">
        <v>4.5600000000000002E-2</v>
      </c>
      <c r="AG755" s="26">
        <v>0</v>
      </c>
      <c r="AH755" s="27">
        <v>1</v>
      </c>
      <c r="AI755" s="27" t="s">
        <v>103</v>
      </c>
      <c r="AJ755" t="s">
        <v>103</v>
      </c>
      <c r="AK755" t="s">
        <v>78</v>
      </c>
    </row>
    <row r="756" spans="1:37" ht="15" customHeight="1" x14ac:dyDescent="0.25">
      <c r="A756">
        <v>200330</v>
      </c>
      <c r="B756" t="s">
        <v>952</v>
      </c>
      <c r="C756" t="s">
        <v>953</v>
      </c>
      <c r="D756">
        <v>384</v>
      </c>
      <c r="E756" t="s">
        <v>74</v>
      </c>
      <c r="F756" t="s">
        <v>803</v>
      </c>
      <c r="G756" t="s">
        <v>76</v>
      </c>
      <c r="H756" t="s">
        <v>935</v>
      </c>
      <c r="J756" s="21">
        <v>45930</v>
      </c>
      <c r="K756" s="21">
        <v>46021</v>
      </c>
      <c r="L756" s="21">
        <v>46021</v>
      </c>
      <c r="M756" s="22">
        <v>3925657.6999999899</v>
      </c>
      <c r="N756" t="s">
        <v>78</v>
      </c>
      <c r="O756">
        <v>4.5600000000000002E-2</v>
      </c>
      <c r="P756" t="s">
        <v>80</v>
      </c>
      <c r="R756" s="21">
        <v>46021</v>
      </c>
      <c r="S756" s="21">
        <v>45930</v>
      </c>
      <c r="T756" s="21">
        <v>46021</v>
      </c>
      <c r="U756" s="21">
        <v>46021</v>
      </c>
      <c r="V756" s="23">
        <v>0.25277777777777777</v>
      </c>
      <c r="W756">
        <v>91</v>
      </c>
      <c r="X756" s="24">
        <v>-46070.566600460086</v>
      </c>
      <c r="Y756" s="24">
        <v>-46070.566600460086</v>
      </c>
      <c r="Z756" s="24">
        <v>-45249.747755333337</v>
      </c>
      <c r="AA756" s="24">
        <v>-45249.747755333337</v>
      </c>
      <c r="AB756" s="24">
        <f t="shared" si="91"/>
        <v>-45249.747755333337</v>
      </c>
      <c r="AC756">
        <v>1.0181397441056455</v>
      </c>
      <c r="AD756">
        <v>0</v>
      </c>
      <c r="AE756" s="22">
        <v>3925657.7</v>
      </c>
      <c r="AF756" s="25">
        <v>4.5600000000000002E-2</v>
      </c>
      <c r="AG756" s="26">
        <v>0</v>
      </c>
      <c r="AH756" s="27">
        <v>1</v>
      </c>
      <c r="AI756" s="27" t="s">
        <v>103</v>
      </c>
      <c r="AJ756" t="s">
        <v>103</v>
      </c>
      <c r="AK756" t="s">
        <v>78</v>
      </c>
    </row>
    <row r="757" spans="1:37" ht="15" customHeight="1" x14ac:dyDescent="0.25">
      <c r="A757">
        <v>200331</v>
      </c>
      <c r="B757" t="s">
        <v>952</v>
      </c>
      <c r="C757" t="s">
        <v>953</v>
      </c>
      <c r="D757">
        <v>384</v>
      </c>
      <c r="E757" t="s">
        <v>74</v>
      </c>
      <c r="F757" t="s">
        <v>803</v>
      </c>
      <c r="G757" t="s">
        <v>76</v>
      </c>
      <c r="H757" t="s">
        <v>935</v>
      </c>
      <c r="J757" s="21">
        <v>46021</v>
      </c>
      <c r="K757" s="21">
        <v>46111</v>
      </c>
      <c r="L757" s="21">
        <v>46111</v>
      </c>
      <c r="M757" s="22">
        <v>3824999.79999999</v>
      </c>
      <c r="N757" t="s">
        <v>78</v>
      </c>
      <c r="O757">
        <v>4.5600000000000002E-2</v>
      </c>
      <c r="P757" t="s">
        <v>80</v>
      </c>
      <c r="R757" s="21">
        <v>46111</v>
      </c>
      <c r="S757" s="21">
        <v>46021</v>
      </c>
      <c r="T757" s="21">
        <v>46111</v>
      </c>
      <c r="U757" s="21">
        <v>46111</v>
      </c>
      <c r="V757" s="23">
        <v>0.25</v>
      </c>
      <c r="W757">
        <v>90</v>
      </c>
      <c r="X757" s="24">
        <v>-44452.178068564164</v>
      </c>
      <c r="Y757" s="24">
        <v>-44452.178068564164</v>
      </c>
      <c r="Z757" s="24">
        <v>-43604.997719999999</v>
      </c>
      <c r="AA757" s="24">
        <v>-43604.997719999999</v>
      </c>
      <c r="AB757" s="24">
        <f t="shared" si="91"/>
        <v>-43604.997719999999</v>
      </c>
      <c r="AC757">
        <v>1.0194285149148303</v>
      </c>
      <c r="AD757">
        <v>0</v>
      </c>
      <c r="AE757" s="22">
        <v>3824999.8</v>
      </c>
      <c r="AF757" s="25">
        <v>4.5600000000000002E-2</v>
      </c>
      <c r="AG757" s="26">
        <v>0</v>
      </c>
      <c r="AH757" s="27">
        <v>1</v>
      </c>
      <c r="AI757" s="27" t="s">
        <v>103</v>
      </c>
      <c r="AJ757" t="s">
        <v>103</v>
      </c>
      <c r="AK757" t="s">
        <v>78</v>
      </c>
    </row>
    <row r="758" spans="1:37" ht="15" customHeight="1" x14ac:dyDescent="0.25">
      <c r="A758">
        <v>200332</v>
      </c>
      <c r="B758" t="s">
        <v>952</v>
      </c>
      <c r="C758" t="s">
        <v>953</v>
      </c>
      <c r="D758">
        <v>384</v>
      </c>
      <c r="E758" t="s">
        <v>74</v>
      </c>
      <c r="F758" t="s">
        <v>803</v>
      </c>
      <c r="G758" t="s">
        <v>76</v>
      </c>
      <c r="H758" t="s">
        <v>935</v>
      </c>
      <c r="J758" s="21">
        <v>46111</v>
      </c>
      <c r="K758" s="21">
        <v>46203</v>
      </c>
      <c r="L758" s="21">
        <v>46203</v>
      </c>
      <c r="M758" s="22">
        <v>3724341.8999999901</v>
      </c>
      <c r="N758" t="s">
        <v>78</v>
      </c>
      <c r="O758">
        <v>4.5600000000000002E-2</v>
      </c>
      <c r="P758" t="s">
        <v>80</v>
      </c>
      <c r="R758" s="21">
        <v>46203</v>
      </c>
      <c r="S758" s="21">
        <v>46111</v>
      </c>
      <c r="T758" s="21">
        <v>46203</v>
      </c>
      <c r="U758" s="21">
        <v>46203</v>
      </c>
      <c r="V758" s="23">
        <v>0.25555555555555554</v>
      </c>
      <c r="W758">
        <v>92</v>
      </c>
      <c r="X758" s="24">
        <v>-44301.464632497562</v>
      </c>
      <c r="Y758" s="24">
        <v>-44301.464632497562</v>
      </c>
      <c r="Z758" s="24">
        <v>-43400.997607999998</v>
      </c>
      <c r="AA758" s="24">
        <v>-43400.997607999998</v>
      </c>
      <c r="AB758" s="24">
        <f t="shared" si="91"/>
        <v>-43400.997607999998</v>
      </c>
      <c r="AC758">
        <v>1.0207476112100147</v>
      </c>
      <c r="AD758">
        <v>0</v>
      </c>
      <c r="AE758" s="22">
        <v>3724341.9</v>
      </c>
      <c r="AF758" s="25">
        <v>4.5600000000000002E-2</v>
      </c>
      <c r="AG758" s="26">
        <v>0</v>
      </c>
      <c r="AH758" s="27">
        <v>1</v>
      </c>
      <c r="AI758" s="27" t="s">
        <v>103</v>
      </c>
      <c r="AJ758" t="s">
        <v>103</v>
      </c>
      <c r="AK758" t="s">
        <v>78</v>
      </c>
    </row>
    <row r="759" spans="1:37" ht="15" customHeight="1" x14ac:dyDescent="0.25">
      <c r="A759">
        <v>200333</v>
      </c>
      <c r="B759" t="s">
        <v>952</v>
      </c>
      <c r="C759" t="s">
        <v>953</v>
      </c>
      <c r="D759">
        <v>384</v>
      </c>
      <c r="E759" t="s">
        <v>74</v>
      </c>
      <c r="F759" t="s">
        <v>803</v>
      </c>
      <c r="G759" t="s">
        <v>76</v>
      </c>
      <c r="H759" t="s">
        <v>935</v>
      </c>
      <c r="J759" s="21">
        <v>46203</v>
      </c>
      <c r="K759" s="21">
        <v>46295</v>
      </c>
      <c r="L759" s="21">
        <v>46295</v>
      </c>
      <c r="M759" s="22">
        <v>3623683.9999999902</v>
      </c>
      <c r="N759" t="s">
        <v>78</v>
      </c>
      <c r="O759">
        <v>4.5600000000000002E-2</v>
      </c>
      <c r="P759" t="s">
        <v>80</v>
      </c>
      <c r="R759" s="21">
        <v>46295</v>
      </c>
      <c r="S759" s="21">
        <v>46203</v>
      </c>
      <c r="T759" s="21">
        <v>46295</v>
      </c>
      <c r="U759" s="21">
        <v>46295</v>
      </c>
      <c r="V759" s="23">
        <v>0.25555555555555554</v>
      </c>
      <c r="W759">
        <v>92</v>
      </c>
      <c r="X759" s="24">
        <v>-43159.9024940608</v>
      </c>
      <c r="Y759" s="24">
        <v>-43159.9024940608</v>
      </c>
      <c r="Z759" s="24">
        <v>-42227.997546666666</v>
      </c>
      <c r="AA759" s="24">
        <v>-42227.997546666666</v>
      </c>
      <c r="AB759" s="24">
        <f t="shared" si="91"/>
        <v>-42227.997546666666</v>
      </c>
      <c r="AC759">
        <v>1.0220684143586083</v>
      </c>
      <c r="AD759">
        <v>0</v>
      </c>
      <c r="AE759" s="22">
        <v>3623684</v>
      </c>
      <c r="AF759" s="25">
        <v>4.5600000000000002E-2</v>
      </c>
      <c r="AG759" s="26">
        <v>0</v>
      </c>
      <c r="AH759" s="27">
        <v>1</v>
      </c>
      <c r="AI759" s="27" t="s">
        <v>103</v>
      </c>
      <c r="AJ759" t="s">
        <v>103</v>
      </c>
      <c r="AK759" t="s">
        <v>78</v>
      </c>
    </row>
    <row r="760" spans="1:37" ht="15" customHeight="1" x14ac:dyDescent="0.25">
      <c r="A760">
        <v>200334</v>
      </c>
      <c r="B760" t="s">
        <v>952</v>
      </c>
      <c r="C760" t="s">
        <v>953</v>
      </c>
      <c r="D760">
        <v>384</v>
      </c>
      <c r="E760" t="s">
        <v>74</v>
      </c>
      <c r="F760" t="s">
        <v>803</v>
      </c>
      <c r="G760" t="s">
        <v>76</v>
      </c>
      <c r="H760" t="s">
        <v>935</v>
      </c>
      <c r="J760" s="21">
        <v>46295</v>
      </c>
      <c r="K760" s="21">
        <v>46386</v>
      </c>
      <c r="L760" s="21">
        <v>46386</v>
      </c>
      <c r="M760" s="22">
        <v>3523026.0999999898</v>
      </c>
      <c r="N760" t="s">
        <v>78</v>
      </c>
      <c r="O760">
        <v>4.5600000000000002E-2</v>
      </c>
      <c r="P760" t="s">
        <v>80</v>
      </c>
      <c r="R760" s="21">
        <v>46386</v>
      </c>
      <c r="S760" s="21">
        <v>46295</v>
      </c>
      <c r="T760" s="21">
        <v>46386</v>
      </c>
      <c r="U760" s="21">
        <v>46386</v>
      </c>
      <c r="V760" s="23">
        <v>0.25277777777777777</v>
      </c>
      <c r="W760">
        <v>91</v>
      </c>
      <c r="X760" s="24">
        <v>-41558.039614257999</v>
      </c>
      <c r="Y760" s="24">
        <v>-41558.039614257999</v>
      </c>
      <c r="Z760" s="24">
        <v>-40608.747512666669</v>
      </c>
      <c r="AA760" s="24">
        <v>-40608.747512666669</v>
      </c>
      <c r="AB760" s="24">
        <f t="shared" si="91"/>
        <v>-40608.747512666669</v>
      </c>
      <c r="AC760">
        <v>1.0233765422411816</v>
      </c>
      <c r="AD760">
        <v>0</v>
      </c>
      <c r="AE760" s="22">
        <v>3523026.1</v>
      </c>
      <c r="AF760" s="25">
        <v>4.5600000000000002E-2</v>
      </c>
      <c r="AG760" s="26">
        <v>0</v>
      </c>
      <c r="AH760" s="27">
        <v>1</v>
      </c>
      <c r="AI760" s="27" t="s">
        <v>103</v>
      </c>
      <c r="AJ760" t="s">
        <v>103</v>
      </c>
      <c r="AK760" t="s">
        <v>78</v>
      </c>
    </row>
    <row r="761" spans="1:37" ht="15" customHeight="1" x14ac:dyDescent="0.25">
      <c r="A761">
        <v>200335</v>
      </c>
      <c r="B761" t="s">
        <v>952</v>
      </c>
      <c r="C761" t="s">
        <v>953</v>
      </c>
      <c r="D761">
        <v>384</v>
      </c>
      <c r="E761" t="s">
        <v>74</v>
      </c>
      <c r="F761" t="s">
        <v>803</v>
      </c>
      <c r="G761" t="s">
        <v>76</v>
      </c>
      <c r="H761" t="s">
        <v>935</v>
      </c>
      <c r="J761" s="21">
        <v>46386</v>
      </c>
      <c r="K761" s="21">
        <v>46476</v>
      </c>
      <c r="L761" s="21">
        <v>46476</v>
      </c>
      <c r="M761" s="22">
        <v>3422368.1999999899</v>
      </c>
      <c r="N761" t="s">
        <v>78</v>
      </c>
      <c r="O761">
        <v>4.5600000000000002E-2</v>
      </c>
      <c r="P761" t="s">
        <v>80</v>
      </c>
      <c r="R761" s="21">
        <v>46476</v>
      </c>
      <c r="S761" s="21">
        <v>46386</v>
      </c>
      <c r="T761" s="21">
        <v>46476</v>
      </c>
      <c r="U761" s="21">
        <v>46476</v>
      </c>
      <c r="V761" s="23">
        <v>0.25</v>
      </c>
      <c r="W761">
        <v>90</v>
      </c>
      <c r="X761" s="24">
        <v>-39977.573228652589</v>
      </c>
      <c r="Y761" s="24">
        <v>-39977.573228652589</v>
      </c>
      <c r="Z761" s="24">
        <v>-39014.997480000005</v>
      </c>
      <c r="AA761" s="24">
        <v>-39014.997480000005</v>
      </c>
      <c r="AB761" s="24">
        <f t="shared" si="91"/>
        <v>-39014.997480000005</v>
      </c>
      <c r="AC761">
        <v>1.024671941838418</v>
      </c>
      <c r="AD761">
        <v>0</v>
      </c>
      <c r="AE761" s="22">
        <v>3422368.2</v>
      </c>
      <c r="AF761" s="25">
        <v>4.5600000000000002E-2</v>
      </c>
      <c r="AG761" s="26">
        <v>0</v>
      </c>
      <c r="AH761" s="27">
        <v>1</v>
      </c>
      <c r="AI761" s="27" t="s">
        <v>103</v>
      </c>
      <c r="AJ761" t="s">
        <v>103</v>
      </c>
      <c r="AK761" t="s">
        <v>78</v>
      </c>
    </row>
    <row r="762" spans="1:37" ht="15" customHeight="1" x14ac:dyDescent="0.25">
      <c r="A762">
        <v>200336</v>
      </c>
      <c r="B762" t="s">
        <v>952</v>
      </c>
      <c r="C762" t="s">
        <v>953</v>
      </c>
      <c r="D762">
        <v>384</v>
      </c>
      <c r="E762" t="s">
        <v>74</v>
      </c>
      <c r="F762" t="s">
        <v>803</v>
      </c>
      <c r="G762" t="s">
        <v>76</v>
      </c>
      <c r="H762" t="s">
        <v>935</v>
      </c>
      <c r="J762" s="21">
        <v>46476</v>
      </c>
      <c r="K762" s="21">
        <v>46568</v>
      </c>
      <c r="L762" s="21">
        <v>46568</v>
      </c>
      <c r="M762" s="22">
        <v>3321710.29999999</v>
      </c>
      <c r="N762" t="s">
        <v>78</v>
      </c>
      <c r="O762">
        <v>4.5600000000000002E-2</v>
      </c>
      <c r="P762" t="s">
        <v>80</v>
      </c>
      <c r="R762" s="21">
        <v>46568</v>
      </c>
      <c r="S762" s="21">
        <v>46476</v>
      </c>
      <c r="T762" s="21">
        <v>46568</v>
      </c>
      <c r="U762" s="21">
        <v>46568</v>
      </c>
      <c r="V762" s="23">
        <v>0.25555555555555554</v>
      </c>
      <c r="W762">
        <v>92</v>
      </c>
      <c r="X762" s="24">
        <v>-39715.347020764275</v>
      </c>
      <c r="Y762" s="24">
        <v>-39715.347020764275</v>
      </c>
      <c r="Z762" s="24">
        <v>-38708.997362666662</v>
      </c>
      <c r="AA762" s="24">
        <v>-38708.997362666662</v>
      </c>
      <c r="AB762" s="24">
        <f t="shared" si="91"/>
        <v>-38708.997362666662</v>
      </c>
      <c r="AC762">
        <v>1.025997822900683</v>
      </c>
      <c r="AD762">
        <v>0</v>
      </c>
      <c r="AE762" s="22">
        <v>3321710.3</v>
      </c>
      <c r="AF762" s="25">
        <v>4.5600000000000002E-2</v>
      </c>
      <c r="AG762" s="26">
        <v>0</v>
      </c>
      <c r="AH762" s="27">
        <v>1</v>
      </c>
      <c r="AI762" s="27" t="s">
        <v>103</v>
      </c>
      <c r="AJ762" t="s">
        <v>103</v>
      </c>
      <c r="AK762" t="s">
        <v>78</v>
      </c>
    </row>
    <row r="763" spans="1:37" ht="15" customHeight="1" x14ac:dyDescent="0.25">
      <c r="A763">
        <v>200337</v>
      </c>
      <c r="B763" t="s">
        <v>952</v>
      </c>
      <c r="C763" t="s">
        <v>953</v>
      </c>
      <c r="D763">
        <v>384</v>
      </c>
      <c r="E763" t="s">
        <v>74</v>
      </c>
      <c r="F763" t="s">
        <v>803</v>
      </c>
      <c r="G763" t="s">
        <v>76</v>
      </c>
      <c r="H763" t="s">
        <v>935</v>
      </c>
      <c r="J763" s="21">
        <v>46568</v>
      </c>
      <c r="K763" s="21">
        <v>46660</v>
      </c>
      <c r="L763" s="21">
        <v>46660</v>
      </c>
      <c r="M763" s="22">
        <v>3221052.3999999901</v>
      </c>
      <c r="N763" t="s">
        <v>78</v>
      </c>
      <c r="O763">
        <v>4.5600000000000002E-2</v>
      </c>
      <c r="P763" t="s">
        <v>80</v>
      </c>
      <c r="R763" s="21">
        <v>46660</v>
      </c>
      <c r="S763" s="21">
        <v>46568</v>
      </c>
      <c r="T763" s="21">
        <v>46660</v>
      </c>
      <c r="U763" s="21">
        <v>46660</v>
      </c>
      <c r="V763" s="23">
        <v>0.25555555555555554</v>
      </c>
      <c r="W763">
        <v>92</v>
      </c>
      <c r="X763" s="24">
        <v>-38561.684177529751</v>
      </c>
      <c r="Y763" s="24">
        <v>-38561.684177529751</v>
      </c>
      <c r="Z763" s="24">
        <v>-37535.997301333329</v>
      </c>
      <c r="AA763" s="24">
        <v>-37535.997301333329</v>
      </c>
      <c r="AB763" s="24">
        <f t="shared" si="91"/>
        <v>-37535.997301333329</v>
      </c>
      <c r="AC763">
        <v>1.0273254195955515</v>
      </c>
      <c r="AD763">
        <v>0</v>
      </c>
      <c r="AE763" s="22">
        <v>3221052.4</v>
      </c>
      <c r="AF763" s="25">
        <v>4.5600000000000002E-2</v>
      </c>
      <c r="AG763" s="26">
        <v>0</v>
      </c>
      <c r="AH763" s="27">
        <v>1</v>
      </c>
      <c r="AI763" s="27" t="s">
        <v>103</v>
      </c>
      <c r="AJ763" t="s">
        <v>103</v>
      </c>
      <c r="AK763" t="s">
        <v>78</v>
      </c>
    </row>
    <row r="764" spans="1:37" ht="15" customHeight="1" x14ac:dyDescent="0.25">
      <c r="A764">
        <v>200338</v>
      </c>
      <c r="B764" t="s">
        <v>952</v>
      </c>
      <c r="C764" t="s">
        <v>953</v>
      </c>
      <c r="D764">
        <v>384</v>
      </c>
      <c r="E764" t="s">
        <v>74</v>
      </c>
      <c r="F764" t="s">
        <v>803</v>
      </c>
      <c r="G764" t="s">
        <v>76</v>
      </c>
      <c r="H764" t="s">
        <v>935</v>
      </c>
      <c r="J764" s="21">
        <v>46660</v>
      </c>
      <c r="K764" s="21">
        <v>46751</v>
      </c>
      <c r="L764" s="21">
        <v>46751</v>
      </c>
      <c r="M764" s="22">
        <v>3120394.4999999902</v>
      </c>
      <c r="N764" t="s">
        <v>78</v>
      </c>
      <c r="O764">
        <v>4.5600000000000002E-2</v>
      </c>
      <c r="P764" t="s">
        <v>80</v>
      </c>
      <c r="R764" s="21">
        <v>46751</v>
      </c>
      <c r="S764" s="21">
        <v>46660</v>
      </c>
      <c r="T764" s="21">
        <v>46751</v>
      </c>
      <c r="U764" s="21">
        <v>46751</v>
      </c>
      <c r="V764" s="23">
        <v>0.25277777777777777</v>
      </c>
      <c r="W764">
        <v>91</v>
      </c>
      <c r="X764" s="24">
        <v>-36997.873472768275</v>
      </c>
      <c r="Y764" s="24">
        <v>-36997.873472768275</v>
      </c>
      <c r="Z764" s="24">
        <v>-35967.74727</v>
      </c>
      <c r="AA764" s="24">
        <v>-35967.74727</v>
      </c>
      <c r="AB764" s="24">
        <f t="shared" si="91"/>
        <v>-35967.74727</v>
      </c>
      <c r="AC764">
        <v>1.0286402758292144</v>
      </c>
      <c r="AD764">
        <v>0</v>
      </c>
      <c r="AE764" s="22">
        <v>3120394.5</v>
      </c>
      <c r="AF764" s="25">
        <v>4.5600000000000002E-2</v>
      </c>
      <c r="AG764" s="26">
        <v>0</v>
      </c>
      <c r="AH764" s="27">
        <v>1</v>
      </c>
      <c r="AI764" s="27" t="s">
        <v>103</v>
      </c>
      <c r="AJ764" t="s">
        <v>103</v>
      </c>
      <c r="AK764" t="s">
        <v>78</v>
      </c>
    </row>
    <row r="765" spans="1:37" ht="15" customHeight="1" x14ac:dyDescent="0.25">
      <c r="A765">
        <v>200339</v>
      </c>
      <c r="B765" t="s">
        <v>952</v>
      </c>
      <c r="C765" t="s">
        <v>953</v>
      </c>
      <c r="D765">
        <v>384</v>
      </c>
      <c r="E765" t="s">
        <v>74</v>
      </c>
      <c r="F765" t="s">
        <v>803</v>
      </c>
      <c r="G765" t="s">
        <v>76</v>
      </c>
      <c r="H765" t="s">
        <v>935</v>
      </c>
      <c r="J765" s="21">
        <v>46751</v>
      </c>
      <c r="K765" s="21">
        <v>46842</v>
      </c>
      <c r="L765" s="21">
        <v>46842</v>
      </c>
      <c r="M765" s="22">
        <v>3019736.5999999898</v>
      </c>
      <c r="N765" t="s">
        <v>78</v>
      </c>
      <c r="O765">
        <v>4.5600000000000002E-2</v>
      </c>
      <c r="P765" t="s">
        <v>80</v>
      </c>
      <c r="R765" s="21">
        <v>46842</v>
      </c>
      <c r="S765" s="21">
        <v>46751</v>
      </c>
      <c r="T765" s="21">
        <v>46842</v>
      </c>
      <c r="U765" s="21">
        <v>46842</v>
      </c>
      <c r="V765" s="23">
        <v>0.25277777777777777</v>
      </c>
      <c r="W765">
        <v>91</v>
      </c>
      <c r="X765" s="24">
        <v>-35850.218961231687</v>
      </c>
      <c r="Y765" s="24">
        <v>-35850.218961231687</v>
      </c>
      <c r="Z765" s="24">
        <v>-34807.497209333334</v>
      </c>
      <c r="AA765" s="24">
        <v>-34807.497209333334</v>
      </c>
      <c r="AB765" s="24">
        <f t="shared" si="91"/>
        <v>-34807.497209333334</v>
      </c>
      <c r="AC765">
        <v>1.0299568149248821</v>
      </c>
      <c r="AD765">
        <v>0</v>
      </c>
      <c r="AE765" s="22">
        <v>3019736.6</v>
      </c>
      <c r="AF765" s="25">
        <v>4.5600000000000002E-2</v>
      </c>
      <c r="AG765" s="26">
        <v>0</v>
      </c>
      <c r="AH765" s="27">
        <v>1</v>
      </c>
      <c r="AI765" s="27" t="s">
        <v>103</v>
      </c>
      <c r="AJ765" t="s">
        <v>103</v>
      </c>
      <c r="AK765" t="s">
        <v>78</v>
      </c>
    </row>
    <row r="766" spans="1:37" ht="15" customHeight="1" x14ac:dyDescent="0.25">
      <c r="A766">
        <v>200340</v>
      </c>
      <c r="B766" t="s">
        <v>952</v>
      </c>
      <c r="C766" t="s">
        <v>953</v>
      </c>
      <c r="D766">
        <v>384</v>
      </c>
      <c r="E766" t="s">
        <v>74</v>
      </c>
      <c r="F766" t="s">
        <v>803</v>
      </c>
      <c r="G766" t="s">
        <v>76</v>
      </c>
      <c r="H766" t="s">
        <v>935</v>
      </c>
      <c r="J766" s="21">
        <v>46842</v>
      </c>
      <c r="K766" s="21">
        <v>46934</v>
      </c>
      <c r="L766" s="21">
        <v>46934</v>
      </c>
      <c r="M766" s="22">
        <v>2919078.6999999899</v>
      </c>
      <c r="N766" t="s">
        <v>78</v>
      </c>
      <c r="O766">
        <v>4.5600000000000002E-2</v>
      </c>
      <c r="P766" t="s">
        <v>80</v>
      </c>
      <c r="R766" s="21">
        <v>46934</v>
      </c>
      <c r="S766" s="21">
        <v>46842</v>
      </c>
      <c r="T766" s="21">
        <v>46934</v>
      </c>
      <c r="U766" s="21">
        <v>46934</v>
      </c>
      <c r="V766" s="23">
        <v>0.25555555555555554</v>
      </c>
      <c r="W766">
        <v>92</v>
      </c>
      <c r="X766" s="24">
        <v>-35081.373118268588</v>
      </c>
      <c r="Y766" s="24">
        <v>-35081.373118268588</v>
      </c>
      <c r="Z766" s="24">
        <v>-34016.99711733334</v>
      </c>
      <c r="AA766" s="24">
        <v>-34016.99711733334</v>
      </c>
      <c r="AB766" s="24">
        <f t="shared" si="91"/>
        <v>-34016.99711733334</v>
      </c>
      <c r="AC766">
        <v>1.0312895343837654</v>
      </c>
      <c r="AD766">
        <v>0</v>
      </c>
      <c r="AE766" s="22">
        <v>2919078.7</v>
      </c>
      <c r="AF766" s="25">
        <v>4.5600000000000002E-2</v>
      </c>
      <c r="AG766" s="26">
        <v>0</v>
      </c>
      <c r="AH766" s="27">
        <v>1</v>
      </c>
      <c r="AI766" s="27" t="s">
        <v>103</v>
      </c>
      <c r="AJ766" t="s">
        <v>103</v>
      </c>
      <c r="AK766" t="s">
        <v>78</v>
      </c>
    </row>
    <row r="767" spans="1:37" ht="15" customHeight="1" x14ac:dyDescent="0.25">
      <c r="A767">
        <v>200341</v>
      </c>
      <c r="B767" t="s">
        <v>952</v>
      </c>
      <c r="C767" t="s">
        <v>953</v>
      </c>
      <c r="D767">
        <v>384</v>
      </c>
      <c r="E767" t="s">
        <v>74</v>
      </c>
      <c r="F767" t="s">
        <v>803</v>
      </c>
      <c r="G767" t="s">
        <v>76</v>
      </c>
      <c r="H767" t="s">
        <v>935</v>
      </c>
      <c r="J767" s="21">
        <v>46934</v>
      </c>
      <c r="K767" s="21">
        <v>47025</v>
      </c>
      <c r="L767" s="21">
        <v>47025</v>
      </c>
      <c r="M767" s="22">
        <v>2818420.79999999</v>
      </c>
      <c r="N767" t="s">
        <v>78</v>
      </c>
      <c r="O767">
        <v>4.5600000000000002E-2</v>
      </c>
      <c r="P767" t="s">
        <v>80</v>
      </c>
      <c r="R767" s="21">
        <v>47025</v>
      </c>
      <c r="S767" s="21">
        <v>46934</v>
      </c>
      <c r="T767" s="21">
        <v>47025</v>
      </c>
      <c r="U767" s="21">
        <v>47025</v>
      </c>
      <c r="V767" s="23">
        <v>0.25277777777777777</v>
      </c>
      <c r="W767">
        <v>91</v>
      </c>
      <c r="X767" s="24">
        <v>-33546.380657161098</v>
      </c>
      <c r="Y767" s="24">
        <v>-33546.380657161098</v>
      </c>
      <c r="Z767" s="24">
        <v>-32486.997087999996</v>
      </c>
      <c r="AA767" s="24">
        <v>-32486.997087999996</v>
      </c>
      <c r="AB767" s="24">
        <f t="shared" si="91"/>
        <v>-32486.997087999996</v>
      </c>
      <c r="AC767">
        <v>1.0326094642201453</v>
      </c>
      <c r="AD767">
        <v>0</v>
      </c>
      <c r="AE767" s="22">
        <v>2818420.8</v>
      </c>
      <c r="AF767" s="25">
        <v>4.5600000000000002E-2</v>
      </c>
      <c r="AG767" s="26">
        <v>0</v>
      </c>
      <c r="AH767" s="27">
        <v>1</v>
      </c>
      <c r="AI767" s="27" t="s">
        <v>103</v>
      </c>
      <c r="AJ767" t="s">
        <v>103</v>
      </c>
      <c r="AK767" t="s">
        <v>78</v>
      </c>
    </row>
    <row r="768" spans="1:37" ht="15" customHeight="1" x14ac:dyDescent="0.25">
      <c r="A768">
        <v>200342</v>
      </c>
      <c r="B768" t="s">
        <v>952</v>
      </c>
      <c r="C768" t="s">
        <v>953</v>
      </c>
      <c r="D768">
        <v>384</v>
      </c>
      <c r="E768" t="s">
        <v>74</v>
      </c>
      <c r="F768" t="s">
        <v>803</v>
      </c>
      <c r="G768" t="s">
        <v>76</v>
      </c>
      <c r="H768" t="s">
        <v>935</v>
      </c>
      <c r="J768" s="21">
        <v>47025</v>
      </c>
      <c r="K768" s="21">
        <v>47116</v>
      </c>
      <c r="L768" s="21">
        <v>47116</v>
      </c>
      <c r="M768" s="22">
        <v>2717762.8999999901</v>
      </c>
      <c r="N768" t="s">
        <v>78</v>
      </c>
      <c r="O768">
        <v>4.5600000000000002E-2</v>
      </c>
      <c r="P768" t="s">
        <v>80</v>
      </c>
      <c r="R768" s="21">
        <v>47116</v>
      </c>
      <c r="S768" s="21">
        <v>47025</v>
      </c>
      <c r="T768" s="21">
        <v>47116</v>
      </c>
      <c r="U768" s="21">
        <v>47116</v>
      </c>
      <c r="V768" s="23">
        <v>0.25277777777777777</v>
      </c>
      <c r="W768">
        <v>91</v>
      </c>
      <c r="X768" s="24">
        <v>-32389.697493749027</v>
      </c>
      <c r="Y768" s="24">
        <v>-32389.697493749027</v>
      </c>
      <c r="Z768" s="24">
        <v>-31326.747027333335</v>
      </c>
      <c r="AA768" s="24">
        <v>-31326.747027333335</v>
      </c>
      <c r="AB768" s="24">
        <f t="shared" si="91"/>
        <v>-31326.747027333335</v>
      </c>
      <c r="AC768">
        <v>1.0339310834121476</v>
      </c>
      <c r="AD768">
        <v>0</v>
      </c>
      <c r="AE768" s="22">
        <v>2717762.9</v>
      </c>
      <c r="AF768" s="25">
        <v>4.5600000000000002E-2</v>
      </c>
      <c r="AG768" s="26">
        <v>0</v>
      </c>
      <c r="AH768" s="27">
        <v>1</v>
      </c>
      <c r="AI768" s="27" t="s">
        <v>103</v>
      </c>
      <c r="AJ768" t="s">
        <v>103</v>
      </c>
      <c r="AK768" t="s">
        <v>78</v>
      </c>
    </row>
    <row r="769" spans="1:37" ht="15" customHeight="1" x14ac:dyDescent="0.25">
      <c r="A769">
        <v>200343</v>
      </c>
      <c r="B769" t="s">
        <v>952</v>
      </c>
      <c r="C769" t="s">
        <v>953</v>
      </c>
      <c r="D769">
        <v>384</v>
      </c>
      <c r="E769" t="s">
        <v>74</v>
      </c>
      <c r="F769" t="s">
        <v>803</v>
      </c>
      <c r="G769" t="s">
        <v>76</v>
      </c>
      <c r="H769" t="s">
        <v>935</v>
      </c>
      <c r="J769" s="21">
        <v>47116</v>
      </c>
      <c r="K769" s="21">
        <v>47207</v>
      </c>
      <c r="L769" s="21">
        <v>47207</v>
      </c>
      <c r="M769" s="22">
        <v>2617104.9999999902</v>
      </c>
      <c r="N769" t="s">
        <v>78</v>
      </c>
      <c r="O769">
        <v>4.5600000000000002E-2</v>
      </c>
      <c r="P769" t="s">
        <v>80</v>
      </c>
      <c r="R769" s="21">
        <v>47207</v>
      </c>
      <c r="S769" s="21">
        <v>47116</v>
      </c>
      <c r="T769" s="21">
        <v>47207</v>
      </c>
      <c r="U769" s="21">
        <v>47207</v>
      </c>
      <c r="V769" s="23">
        <v>0.25277777777777777</v>
      </c>
      <c r="W769">
        <v>91</v>
      </c>
      <c r="X769" s="24">
        <v>-31229.998540008117</v>
      </c>
      <c r="Y769" s="24">
        <v>-31229.998540008117</v>
      </c>
      <c r="Z769" s="24">
        <v>-30166.496966666666</v>
      </c>
      <c r="AA769" s="24">
        <v>-30166.496966666666</v>
      </c>
      <c r="AB769" s="24">
        <f t="shared" si="91"/>
        <v>-30166.496966666666</v>
      </c>
      <c r="AC769">
        <v>1.0352543941219492</v>
      </c>
      <c r="AD769">
        <v>0</v>
      </c>
      <c r="AE769" s="22">
        <v>2617105</v>
      </c>
      <c r="AF769" s="25">
        <v>4.5600000000000002E-2</v>
      </c>
      <c r="AG769" s="26">
        <v>0</v>
      </c>
      <c r="AH769" s="27">
        <v>1</v>
      </c>
      <c r="AI769" s="27" t="s">
        <v>103</v>
      </c>
      <c r="AJ769" t="s">
        <v>103</v>
      </c>
      <c r="AK769" t="s">
        <v>78</v>
      </c>
    </row>
    <row r="770" spans="1:37" ht="15" customHeight="1" x14ac:dyDescent="0.25">
      <c r="A770">
        <v>200344</v>
      </c>
      <c r="B770" t="s">
        <v>952</v>
      </c>
      <c r="C770" t="s">
        <v>953</v>
      </c>
      <c r="D770">
        <v>384</v>
      </c>
      <c r="E770" t="s">
        <v>74</v>
      </c>
      <c r="F770" t="s">
        <v>803</v>
      </c>
      <c r="G770" t="s">
        <v>76</v>
      </c>
      <c r="H770" t="s">
        <v>935</v>
      </c>
      <c r="J770" s="21">
        <v>47207</v>
      </c>
      <c r="K770" s="21">
        <v>47298</v>
      </c>
      <c r="L770" s="21">
        <v>47298</v>
      </c>
      <c r="M770" s="22">
        <v>2516447.0999999898</v>
      </c>
      <c r="N770" t="s">
        <v>78</v>
      </c>
      <c r="O770">
        <v>4.5600000000000002E-2</v>
      </c>
      <c r="P770" t="s">
        <v>80</v>
      </c>
      <c r="R770" s="21">
        <v>47298</v>
      </c>
      <c r="S770" s="21">
        <v>47207</v>
      </c>
      <c r="T770" s="21">
        <v>47298</v>
      </c>
      <c r="U770" s="21">
        <v>47298</v>
      </c>
      <c r="V770" s="23">
        <v>0.25277777777777777</v>
      </c>
      <c r="W770">
        <v>91</v>
      </c>
      <c r="X770" s="24">
        <v>-30067.277970984414</v>
      </c>
      <c r="Y770" s="24">
        <v>-30067.277970984414</v>
      </c>
      <c r="Z770" s="24">
        <v>-29006.246906</v>
      </c>
      <c r="AA770" s="24">
        <v>-29006.246906</v>
      </c>
      <c r="AB770" s="24">
        <f t="shared" si="91"/>
        <v>-29006.246906</v>
      </c>
      <c r="AC770">
        <v>1.0365793985144951</v>
      </c>
      <c r="AD770">
        <v>0</v>
      </c>
      <c r="AE770" s="22">
        <v>2516447.1</v>
      </c>
      <c r="AF770" s="25">
        <v>4.5600000000000002E-2</v>
      </c>
      <c r="AG770" s="26">
        <v>0</v>
      </c>
      <c r="AH770" s="27">
        <v>1</v>
      </c>
      <c r="AI770" s="27" t="s">
        <v>103</v>
      </c>
      <c r="AJ770" t="s">
        <v>103</v>
      </c>
      <c r="AK770" t="s">
        <v>78</v>
      </c>
    </row>
    <row r="771" spans="1:37" ht="15" customHeight="1" x14ac:dyDescent="0.25">
      <c r="A771">
        <v>200345</v>
      </c>
      <c r="B771" t="s">
        <v>952</v>
      </c>
      <c r="C771" t="s">
        <v>953</v>
      </c>
      <c r="D771">
        <v>384</v>
      </c>
      <c r="E771" t="s">
        <v>74</v>
      </c>
      <c r="F771" t="s">
        <v>803</v>
      </c>
      <c r="G771" t="s">
        <v>76</v>
      </c>
      <c r="H771" t="s">
        <v>935</v>
      </c>
      <c r="J771" s="21">
        <v>47298</v>
      </c>
      <c r="K771" s="21">
        <v>47389</v>
      </c>
      <c r="L771" s="21">
        <v>47389</v>
      </c>
      <c r="M771" s="22">
        <v>2415789.1999999899</v>
      </c>
      <c r="N771" t="s">
        <v>78</v>
      </c>
      <c r="O771">
        <v>4.5600000000000002E-2</v>
      </c>
      <c r="P771" t="s">
        <v>80</v>
      </c>
      <c r="R771" s="21">
        <v>47389</v>
      </c>
      <c r="S771" s="21">
        <v>47298</v>
      </c>
      <c r="T771" s="21">
        <v>47389</v>
      </c>
      <c r="U771" s="21">
        <v>47389</v>
      </c>
      <c r="V771" s="23">
        <v>0.25277777777777777</v>
      </c>
      <c r="W771">
        <v>91</v>
      </c>
      <c r="X771" s="24">
        <v>-28901.529951753597</v>
      </c>
      <c r="Y771" s="24">
        <v>-28901.529951753597</v>
      </c>
      <c r="Z771" s="24">
        <v>-27845.996845333335</v>
      </c>
      <c r="AA771" s="24">
        <v>-27845.996845333335</v>
      </c>
      <c r="AB771" s="24">
        <f t="shared" si="91"/>
        <v>-27845.996845333335</v>
      </c>
      <c r="AC771">
        <v>1.0379060987575008</v>
      </c>
      <c r="AD771">
        <v>0</v>
      </c>
      <c r="AE771" s="22">
        <v>2415789.2000000002</v>
      </c>
      <c r="AF771" s="25">
        <v>4.5600000000000002E-2</v>
      </c>
      <c r="AG771" s="26">
        <v>0</v>
      </c>
      <c r="AH771" s="27">
        <v>1</v>
      </c>
      <c r="AI771" s="27" t="s">
        <v>103</v>
      </c>
      <c r="AJ771" t="s">
        <v>103</v>
      </c>
      <c r="AK771" t="s">
        <v>78</v>
      </c>
    </row>
    <row r="772" spans="1:37" ht="15" customHeight="1" x14ac:dyDescent="0.25">
      <c r="A772">
        <v>200346</v>
      </c>
      <c r="B772" t="s">
        <v>952</v>
      </c>
      <c r="C772" t="s">
        <v>953</v>
      </c>
      <c r="D772">
        <v>384</v>
      </c>
      <c r="E772" t="s">
        <v>74</v>
      </c>
      <c r="F772" t="s">
        <v>803</v>
      </c>
      <c r="G772" t="s">
        <v>76</v>
      </c>
      <c r="H772" t="s">
        <v>935</v>
      </c>
      <c r="J772" s="21">
        <v>47389</v>
      </c>
      <c r="K772" s="21">
        <v>47483</v>
      </c>
      <c r="L772" s="21">
        <v>47483</v>
      </c>
      <c r="M772" s="22">
        <v>2315131.29999999</v>
      </c>
      <c r="N772" t="s">
        <v>78</v>
      </c>
      <c r="O772">
        <v>4.5600000000000002E-2</v>
      </c>
      <c r="P772" t="s">
        <v>80</v>
      </c>
      <c r="R772" s="21">
        <v>47483</v>
      </c>
      <c r="S772" s="21">
        <v>47389</v>
      </c>
      <c r="T772" s="21">
        <v>47483</v>
      </c>
      <c r="U772" s="21">
        <v>47483</v>
      </c>
      <c r="V772" s="23">
        <v>0.26111111111111113</v>
      </c>
      <c r="W772">
        <v>94</v>
      </c>
      <c r="X772" s="24">
        <v>-28648.223059094071</v>
      </c>
      <c r="Y772" s="24">
        <v>-28648.223059094071</v>
      </c>
      <c r="Z772" s="24">
        <v>-27565.49667866667</v>
      </c>
      <c r="AA772" s="24">
        <v>-27565.49667866667</v>
      </c>
      <c r="AB772" s="24">
        <f t="shared" si="91"/>
        <v>-27565.49667866667</v>
      </c>
      <c r="AC772">
        <v>1.039278319307968</v>
      </c>
      <c r="AD772">
        <v>0</v>
      </c>
      <c r="AE772" s="22">
        <v>2315131.2999999998</v>
      </c>
      <c r="AF772" s="25">
        <v>4.5600000000000002E-2</v>
      </c>
      <c r="AG772" s="26">
        <v>0</v>
      </c>
      <c r="AH772" s="27">
        <v>1</v>
      </c>
      <c r="AI772" s="27" t="s">
        <v>103</v>
      </c>
      <c r="AJ772" t="s">
        <v>103</v>
      </c>
      <c r="AK772" t="s">
        <v>78</v>
      </c>
    </row>
    <row r="773" spans="1:37" ht="15" customHeight="1" x14ac:dyDescent="0.25">
      <c r="A773">
        <v>200347</v>
      </c>
      <c r="B773" t="s">
        <v>952</v>
      </c>
      <c r="C773" t="s">
        <v>953</v>
      </c>
      <c r="D773">
        <v>384</v>
      </c>
      <c r="E773" t="s">
        <v>74</v>
      </c>
      <c r="F773" t="s">
        <v>803</v>
      </c>
      <c r="G773" t="s">
        <v>76</v>
      </c>
      <c r="H773" t="s">
        <v>935</v>
      </c>
      <c r="J773" s="21">
        <v>47483</v>
      </c>
      <c r="K773" s="21">
        <v>47571</v>
      </c>
      <c r="L773" s="21">
        <v>47571</v>
      </c>
      <c r="M773" s="22">
        <v>2214473.3999999901</v>
      </c>
      <c r="N773" t="s">
        <v>78</v>
      </c>
      <c r="O773">
        <v>4.5600000000000002E-2</v>
      </c>
      <c r="P773" t="s">
        <v>80</v>
      </c>
      <c r="R773" s="21">
        <v>47571</v>
      </c>
      <c r="S773" s="21">
        <v>47483</v>
      </c>
      <c r="T773" s="21">
        <v>47571</v>
      </c>
      <c r="U773" s="21">
        <v>47571</v>
      </c>
      <c r="V773" s="23">
        <v>0.24444444444444444</v>
      </c>
      <c r="W773">
        <v>88</v>
      </c>
      <c r="X773" s="24">
        <v>-25685.29317831053</v>
      </c>
      <c r="Y773" s="24">
        <v>-25685.29317831053</v>
      </c>
      <c r="Z773" s="24">
        <v>-24683.996831999997</v>
      </c>
      <c r="AA773" s="24">
        <v>-24683.996831999997</v>
      </c>
      <c r="AB773" s="24">
        <f t="shared" si="91"/>
        <v>-24683.996831999997</v>
      </c>
      <c r="AC773">
        <v>1.0405645954796294</v>
      </c>
      <c r="AD773">
        <v>0</v>
      </c>
      <c r="AE773" s="22">
        <v>2214473.4</v>
      </c>
      <c r="AF773" s="25">
        <v>4.5600000000000002E-2</v>
      </c>
      <c r="AG773" s="26">
        <v>0</v>
      </c>
      <c r="AH773" s="27">
        <v>1</v>
      </c>
      <c r="AI773" s="27" t="s">
        <v>103</v>
      </c>
      <c r="AJ773" t="s">
        <v>103</v>
      </c>
      <c r="AK773" t="s">
        <v>78</v>
      </c>
    </row>
    <row r="774" spans="1:37" ht="15" customHeight="1" x14ac:dyDescent="0.25">
      <c r="A774">
        <v>200348</v>
      </c>
      <c r="B774" t="s">
        <v>952</v>
      </c>
      <c r="C774" t="s">
        <v>953</v>
      </c>
      <c r="D774">
        <v>384</v>
      </c>
      <c r="E774" t="s">
        <v>74</v>
      </c>
      <c r="F774" t="s">
        <v>803</v>
      </c>
      <c r="G774" t="s">
        <v>76</v>
      </c>
      <c r="H774" t="s">
        <v>935</v>
      </c>
      <c r="J774" s="21">
        <v>47571</v>
      </c>
      <c r="K774" s="21">
        <v>47662</v>
      </c>
      <c r="L774" s="21">
        <v>47662</v>
      </c>
      <c r="M774" s="22">
        <v>2113815.4999999902</v>
      </c>
      <c r="N774" t="s">
        <v>78</v>
      </c>
      <c r="O774">
        <v>4.5600000000000002E-2</v>
      </c>
      <c r="P774" t="s">
        <v>80</v>
      </c>
      <c r="R774" s="21">
        <v>47662</v>
      </c>
      <c r="S774" s="21">
        <v>47571</v>
      </c>
      <c r="T774" s="21">
        <v>47662</v>
      </c>
      <c r="U774" s="21">
        <v>47662</v>
      </c>
      <c r="V774" s="23">
        <v>0.25277777777777777</v>
      </c>
      <c r="W774">
        <v>91</v>
      </c>
      <c r="X774" s="24">
        <v>-25386.062693684227</v>
      </c>
      <c r="Y774" s="24">
        <v>-25386.062693684227</v>
      </c>
      <c r="Z774" s="24">
        <v>-24365.246663333332</v>
      </c>
      <c r="AA774" s="24">
        <v>-24365.246663333332</v>
      </c>
      <c r="AB774" s="24">
        <f t="shared" si="91"/>
        <v>-24365.246663333332</v>
      </c>
      <c r="AC774">
        <v>1.0418963963080701</v>
      </c>
      <c r="AD774">
        <v>0</v>
      </c>
      <c r="AE774" s="22">
        <v>2113815.5</v>
      </c>
      <c r="AF774" s="25">
        <v>4.5600000000000002E-2</v>
      </c>
      <c r="AG774" s="26">
        <v>0</v>
      </c>
      <c r="AH774" s="27">
        <v>1</v>
      </c>
      <c r="AI774" s="27" t="s">
        <v>103</v>
      </c>
      <c r="AJ774" t="s">
        <v>103</v>
      </c>
      <c r="AK774" t="s">
        <v>78</v>
      </c>
    </row>
    <row r="775" spans="1:37" ht="15" customHeight="1" x14ac:dyDescent="0.25">
      <c r="A775">
        <v>200349</v>
      </c>
      <c r="B775" t="s">
        <v>952</v>
      </c>
      <c r="C775" t="s">
        <v>953</v>
      </c>
      <c r="D775">
        <v>384</v>
      </c>
      <c r="E775" t="s">
        <v>74</v>
      </c>
      <c r="F775" t="s">
        <v>803</v>
      </c>
      <c r="G775" t="s">
        <v>76</v>
      </c>
      <c r="H775" t="s">
        <v>935</v>
      </c>
      <c r="J775" s="21">
        <v>47662</v>
      </c>
      <c r="K775" s="21">
        <v>47756</v>
      </c>
      <c r="L775" s="21">
        <v>47756</v>
      </c>
      <c r="M775" s="22">
        <v>2013157.5999999901</v>
      </c>
      <c r="N775" t="s">
        <v>78</v>
      </c>
      <c r="O775">
        <v>4.5600000000000002E-2</v>
      </c>
      <c r="P775" t="s">
        <v>80</v>
      </c>
      <c r="R775" s="21">
        <v>47756</v>
      </c>
      <c r="S775" s="21">
        <v>47662</v>
      </c>
      <c r="T775" s="21">
        <v>47756</v>
      </c>
      <c r="U775" s="21">
        <v>47756</v>
      </c>
      <c r="V775" s="23">
        <v>0.26111111111111113</v>
      </c>
      <c r="W775">
        <v>94</v>
      </c>
      <c r="X775" s="24">
        <v>-25007.271540824826</v>
      </c>
      <c r="Y775" s="24">
        <v>-25007.271540824826</v>
      </c>
      <c r="Z775" s="24">
        <v>-23969.996490666668</v>
      </c>
      <c r="AA775" s="24">
        <v>-23969.996490666668</v>
      </c>
      <c r="AB775" s="24">
        <f t="shared" si="91"/>
        <v>-23969.996490666668</v>
      </c>
      <c r="AC775">
        <v>1.0432738924497569</v>
      </c>
      <c r="AD775">
        <v>0</v>
      </c>
      <c r="AE775" s="22">
        <v>2013157.6</v>
      </c>
      <c r="AF775" s="25">
        <v>4.5600000000000002E-2</v>
      </c>
      <c r="AG775" s="26">
        <v>0</v>
      </c>
      <c r="AH775" s="27">
        <v>1</v>
      </c>
      <c r="AI775" s="27" t="s">
        <v>103</v>
      </c>
      <c r="AJ775" t="s">
        <v>103</v>
      </c>
      <c r="AK775" t="s">
        <v>78</v>
      </c>
    </row>
    <row r="776" spans="1:37" ht="15" customHeight="1" x14ac:dyDescent="0.25">
      <c r="A776">
        <v>200350</v>
      </c>
      <c r="B776" t="s">
        <v>952</v>
      </c>
      <c r="C776" t="s">
        <v>953</v>
      </c>
      <c r="D776">
        <v>384</v>
      </c>
      <c r="E776" t="s">
        <v>74</v>
      </c>
      <c r="F776" t="s">
        <v>803</v>
      </c>
      <c r="G776" t="s">
        <v>76</v>
      </c>
      <c r="H776" t="s">
        <v>935</v>
      </c>
      <c r="J776" s="21">
        <v>47756</v>
      </c>
      <c r="K776" s="21">
        <v>47847</v>
      </c>
      <c r="L776" s="21">
        <v>47847</v>
      </c>
      <c r="M776" s="22">
        <v>1912499.6999999899</v>
      </c>
      <c r="N776" t="s">
        <v>78</v>
      </c>
      <c r="O776">
        <v>4.5600000000000002E-2</v>
      </c>
      <c r="P776" t="s">
        <v>80</v>
      </c>
      <c r="R776" s="21">
        <v>47847</v>
      </c>
      <c r="S776" s="21">
        <v>47756</v>
      </c>
      <c r="T776" s="21">
        <v>47847</v>
      </c>
      <c r="U776" s="21">
        <v>47847</v>
      </c>
      <c r="V776" s="23">
        <v>0.25277777777777777</v>
      </c>
      <c r="W776">
        <v>91</v>
      </c>
      <c r="X776" s="24">
        <v>-23028.14418663317</v>
      </c>
      <c r="Y776" s="24">
        <v>-23028.14418663317</v>
      </c>
      <c r="Z776" s="24">
        <v>-22044.746541999997</v>
      </c>
      <c r="AA776" s="24">
        <v>-22044.746541999997</v>
      </c>
      <c r="AB776" s="24">
        <f t="shared" si="91"/>
        <v>-22044.746541999997</v>
      </c>
      <c r="AC776">
        <v>1.0446091608610508</v>
      </c>
      <c r="AD776">
        <v>0</v>
      </c>
      <c r="AE776" s="22">
        <v>1912499.7</v>
      </c>
      <c r="AF776" s="25">
        <v>4.5600000000000002E-2</v>
      </c>
      <c r="AG776" s="26">
        <v>0</v>
      </c>
      <c r="AH776" s="27">
        <v>1</v>
      </c>
      <c r="AI776" s="27" t="s">
        <v>103</v>
      </c>
      <c r="AJ776" t="s">
        <v>103</v>
      </c>
      <c r="AK776" t="s">
        <v>78</v>
      </c>
    </row>
    <row r="777" spans="1:37" ht="15" customHeight="1" x14ac:dyDescent="0.25">
      <c r="A777">
        <v>200351</v>
      </c>
      <c r="B777" t="s">
        <v>952</v>
      </c>
      <c r="C777" t="s">
        <v>953</v>
      </c>
      <c r="D777">
        <v>384</v>
      </c>
      <c r="E777" t="s">
        <v>74</v>
      </c>
      <c r="F777" t="s">
        <v>803</v>
      </c>
      <c r="G777" t="s">
        <v>76</v>
      </c>
      <c r="H777" t="s">
        <v>935</v>
      </c>
      <c r="J777" s="21">
        <v>47847</v>
      </c>
      <c r="K777" s="21">
        <v>47938</v>
      </c>
      <c r="L777" s="21">
        <v>47938</v>
      </c>
      <c r="M777" s="22">
        <v>1811841.79999999</v>
      </c>
      <c r="N777" t="s">
        <v>78</v>
      </c>
      <c r="O777">
        <v>4.5600000000000002E-2</v>
      </c>
      <c r="P777" t="s">
        <v>80</v>
      </c>
      <c r="R777" s="21">
        <v>47938</v>
      </c>
      <c r="S777" s="21">
        <v>47847</v>
      </c>
      <c r="T777" s="21">
        <v>47938</v>
      </c>
      <c r="U777" s="21">
        <v>47938</v>
      </c>
      <c r="V777" s="23">
        <v>0.25277777777777777</v>
      </c>
      <c r="W777">
        <v>91</v>
      </c>
      <c r="X777" s="24">
        <v>-21844.058444145692</v>
      </c>
      <c r="Y777" s="24">
        <v>-21844.058444145692</v>
      </c>
      <c r="Z777" s="24">
        <v>-20884.496481333332</v>
      </c>
      <c r="AA777" s="24">
        <v>-20884.496481333332</v>
      </c>
      <c r="AB777" s="24">
        <f t="shared" si="91"/>
        <v>-20884.496481333332</v>
      </c>
      <c r="AC777">
        <v>1.0459461382595467</v>
      </c>
      <c r="AD777">
        <v>0</v>
      </c>
      <c r="AE777" s="22">
        <v>1811841.8</v>
      </c>
      <c r="AF777" s="25">
        <v>4.5600000000000002E-2</v>
      </c>
      <c r="AG777" s="26">
        <v>0</v>
      </c>
      <c r="AH777" s="27">
        <v>1</v>
      </c>
      <c r="AI777" s="27" t="s">
        <v>103</v>
      </c>
      <c r="AJ777" t="s">
        <v>103</v>
      </c>
      <c r="AK777" t="s">
        <v>78</v>
      </c>
    </row>
    <row r="778" spans="1:37" ht="15" customHeight="1" x14ac:dyDescent="0.25">
      <c r="A778">
        <v>200352</v>
      </c>
      <c r="B778" t="s">
        <v>952</v>
      </c>
      <c r="C778" t="s">
        <v>953</v>
      </c>
      <c r="D778">
        <v>384</v>
      </c>
      <c r="E778" t="s">
        <v>74</v>
      </c>
      <c r="F778" t="s">
        <v>803</v>
      </c>
      <c r="G778" t="s">
        <v>76</v>
      </c>
      <c r="H778" t="s">
        <v>935</v>
      </c>
      <c r="J778" s="21">
        <v>47938</v>
      </c>
      <c r="K778" s="21">
        <v>48029</v>
      </c>
      <c r="L778" s="21">
        <v>48029</v>
      </c>
      <c r="M778" s="22">
        <v>1711183.8999999899</v>
      </c>
      <c r="N778" t="s">
        <v>78</v>
      </c>
      <c r="O778">
        <v>4.5600000000000002E-2</v>
      </c>
      <c r="P778" t="s">
        <v>80</v>
      </c>
      <c r="R778" s="21">
        <v>48029</v>
      </c>
      <c r="S778" s="21">
        <v>47938</v>
      </c>
      <c r="T778" s="21">
        <v>48029</v>
      </c>
      <c r="U778" s="21">
        <v>48029</v>
      </c>
      <c r="V778" s="23">
        <v>0.25277777777777777</v>
      </c>
      <c r="W778">
        <v>91</v>
      </c>
      <c r="X778" s="24">
        <v>-20656.903997070389</v>
      </c>
      <c r="Y778" s="24">
        <v>-20656.903997070389</v>
      </c>
      <c r="Z778" s="24">
        <v>-19724.246420666663</v>
      </c>
      <c r="AA778" s="24">
        <v>-19724.246420666663</v>
      </c>
      <c r="AB778" s="24">
        <f t="shared" si="91"/>
        <v>-19724.246420666663</v>
      </c>
      <c r="AC778">
        <v>1.0472848268325479</v>
      </c>
      <c r="AD778">
        <v>0</v>
      </c>
      <c r="AE778" s="22">
        <v>1711183.9</v>
      </c>
      <c r="AF778" s="25">
        <v>4.5600000000000002E-2</v>
      </c>
      <c r="AG778" s="26">
        <v>0</v>
      </c>
      <c r="AH778" s="27">
        <v>1</v>
      </c>
      <c r="AI778" s="27" t="s">
        <v>103</v>
      </c>
      <c r="AJ778" t="s">
        <v>103</v>
      </c>
      <c r="AK778" t="s">
        <v>78</v>
      </c>
    </row>
    <row r="779" spans="1:37" ht="15" customHeight="1" x14ac:dyDescent="0.25">
      <c r="A779">
        <v>200353</v>
      </c>
      <c r="B779" t="s">
        <v>952</v>
      </c>
      <c r="C779" t="s">
        <v>953</v>
      </c>
      <c r="D779">
        <v>384</v>
      </c>
      <c r="E779" t="s">
        <v>74</v>
      </c>
      <c r="F779" t="s">
        <v>803</v>
      </c>
      <c r="G779" t="s">
        <v>76</v>
      </c>
      <c r="H779" t="s">
        <v>935</v>
      </c>
      <c r="J779" s="21">
        <v>48029</v>
      </c>
      <c r="K779" s="21">
        <v>48121</v>
      </c>
      <c r="L779" s="21">
        <v>48121</v>
      </c>
      <c r="M779" s="22">
        <v>1610525.99999999</v>
      </c>
      <c r="N779" t="s">
        <v>78</v>
      </c>
      <c r="O779">
        <v>4.5600000000000002E-2</v>
      </c>
      <c r="P779" t="s">
        <v>80</v>
      </c>
      <c r="R779" s="21">
        <v>48121</v>
      </c>
      <c r="S779" s="21">
        <v>48029</v>
      </c>
      <c r="T779" s="21">
        <v>48121</v>
      </c>
      <c r="U779" s="21">
        <v>48121</v>
      </c>
      <c r="V779" s="23">
        <v>0.25555555555555554</v>
      </c>
      <c r="W779">
        <v>92</v>
      </c>
      <c r="X779" s="24">
        <v>-19680.871060194037</v>
      </c>
      <c r="Y779" s="24">
        <v>-19680.871060194037</v>
      </c>
      <c r="Z779" s="24">
        <v>-18767.996319999998</v>
      </c>
      <c r="AA779" s="24">
        <v>-18767.996319999998</v>
      </c>
      <c r="AB779" s="24">
        <f t="shared" si="91"/>
        <v>-18767.996319999998</v>
      </c>
      <c r="AC779">
        <v>1.0486399679874852</v>
      </c>
      <c r="AD779">
        <v>0</v>
      </c>
      <c r="AE779" s="22">
        <v>1610526</v>
      </c>
      <c r="AF779" s="25">
        <v>4.5600000000000002E-2</v>
      </c>
      <c r="AG779" s="26">
        <v>0</v>
      </c>
      <c r="AH779" s="27">
        <v>1</v>
      </c>
      <c r="AI779" s="27" t="s">
        <v>103</v>
      </c>
      <c r="AJ779" t="s">
        <v>103</v>
      </c>
      <c r="AK779" t="s">
        <v>78</v>
      </c>
    </row>
    <row r="780" spans="1:37" ht="15" customHeight="1" x14ac:dyDescent="0.25">
      <c r="A780">
        <v>200354</v>
      </c>
      <c r="B780" t="s">
        <v>952</v>
      </c>
      <c r="C780" t="s">
        <v>953</v>
      </c>
      <c r="D780">
        <v>384</v>
      </c>
      <c r="E780" t="s">
        <v>74</v>
      </c>
      <c r="F780" t="s">
        <v>803</v>
      </c>
      <c r="G780" t="s">
        <v>76</v>
      </c>
      <c r="H780" t="s">
        <v>935</v>
      </c>
      <c r="J780" s="21">
        <v>48121</v>
      </c>
      <c r="K780" s="21">
        <v>48212</v>
      </c>
      <c r="L780" s="21">
        <v>48212</v>
      </c>
      <c r="M780" s="22">
        <v>1509868.0999999901</v>
      </c>
      <c r="N780" t="s">
        <v>78</v>
      </c>
      <c r="O780">
        <v>4.5600000000000002E-2</v>
      </c>
      <c r="P780" t="s">
        <v>80</v>
      </c>
      <c r="R780" s="21">
        <v>48212</v>
      </c>
      <c r="S780" s="21">
        <v>48121</v>
      </c>
      <c r="T780" s="21">
        <v>48212</v>
      </c>
      <c r="U780" s="21">
        <v>48212</v>
      </c>
      <c r="V780" s="23">
        <v>0.25277777777777777</v>
      </c>
      <c r="W780">
        <v>91</v>
      </c>
      <c r="X780" s="24">
        <v>-18273.622162896743</v>
      </c>
      <c r="Y780" s="24">
        <v>-18273.622162896743</v>
      </c>
      <c r="Z780" s="24">
        <v>-17403.746299333336</v>
      </c>
      <c r="AA780" s="24">
        <v>-17403.746299333336</v>
      </c>
      <c r="AB780" s="24">
        <f t="shared" si="91"/>
        <v>-17403.746299333336</v>
      </c>
      <c r="AC780">
        <v>1.0499821043470812</v>
      </c>
      <c r="AD780">
        <v>0</v>
      </c>
      <c r="AE780" s="22">
        <v>1509868.1</v>
      </c>
      <c r="AF780" s="25">
        <v>4.5600000000000002E-2</v>
      </c>
      <c r="AG780" s="26">
        <v>0</v>
      </c>
      <c r="AH780" s="27">
        <v>1</v>
      </c>
      <c r="AI780" s="27" t="s">
        <v>103</v>
      </c>
      <c r="AJ780" t="s">
        <v>103</v>
      </c>
      <c r="AK780" t="s">
        <v>78</v>
      </c>
    </row>
    <row r="781" spans="1:37" ht="15" customHeight="1" x14ac:dyDescent="0.25">
      <c r="A781">
        <v>200355</v>
      </c>
      <c r="B781" t="s">
        <v>952</v>
      </c>
      <c r="C781" t="s">
        <v>953</v>
      </c>
      <c r="D781">
        <v>384</v>
      </c>
      <c r="E781" t="s">
        <v>74</v>
      </c>
      <c r="F781" t="s">
        <v>803</v>
      </c>
      <c r="G781" t="s">
        <v>76</v>
      </c>
      <c r="H781" t="s">
        <v>935</v>
      </c>
      <c r="J781" s="21">
        <v>48212</v>
      </c>
      <c r="K781" s="21">
        <v>48303</v>
      </c>
      <c r="L781" s="21">
        <v>48303</v>
      </c>
      <c r="M781" s="22">
        <v>1409210.1999999899</v>
      </c>
      <c r="N781" t="s">
        <v>78</v>
      </c>
      <c r="O781">
        <v>4.5600000000000002E-2</v>
      </c>
      <c r="P781" t="s">
        <v>80</v>
      </c>
      <c r="R781" s="21">
        <v>48303</v>
      </c>
      <c r="S781" s="21">
        <v>48212</v>
      </c>
      <c r="T781" s="21">
        <v>48303</v>
      </c>
      <c r="U781" s="21">
        <v>48303</v>
      </c>
      <c r="V781" s="23">
        <v>0.25277777777777777</v>
      </c>
      <c r="W781">
        <v>91</v>
      </c>
      <c r="X781" s="24">
        <v>-17077.209252248271</v>
      </c>
      <c r="Y781" s="24">
        <v>-17077.209252248271</v>
      </c>
      <c r="Z781" s="24">
        <v>-16243.496238666665</v>
      </c>
      <c r="AA781" s="24">
        <v>-16243.496238666665</v>
      </c>
      <c r="AB781" s="24">
        <f t="shared" si="91"/>
        <v>-16243.496238666665</v>
      </c>
      <c r="AC781">
        <v>1.0513259584840486</v>
      </c>
      <c r="AD781">
        <v>0</v>
      </c>
      <c r="AE781" s="22">
        <v>1409210.2</v>
      </c>
      <c r="AF781" s="25">
        <v>4.5600000000000002E-2</v>
      </c>
      <c r="AG781" s="26">
        <v>0</v>
      </c>
      <c r="AH781" s="27">
        <v>1</v>
      </c>
      <c r="AI781" s="27" t="s">
        <v>103</v>
      </c>
      <c r="AJ781" t="s">
        <v>103</v>
      </c>
      <c r="AK781" t="s">
        <v>78</v>
      </c>
    </row>
    <row r="782" spans="1:37" ht="15" customHeight="1" x14ac:dyDescent="0.25">
      <c r="A782">
        <v>200356</v>
      </c>
      <c r="B782" t="s">
        <v>952</v>
      </c>
      <c r="C782" t="s">
        <v>953</v>
      </c>
      <c r="D782">
        <v>384</v>
      </c>
      <c r="E782" t="s">
        <v>74</v>
      </c>
      <c r="F782" t="s">
        <v>803</v>
      </c>
      <c r="G782" t="s">
        <v>76</v>
      </c>
      <c r="H782" t="s">
        <v>935</v>
      </c>
      <c r="J782" s="21">
        <v>48303</v>
      </c>
      <c r="K782" s="21">
        <v>48395</v>
      </c>
      <c r="L782" s="21">
        <v>48395</v>
      </c>
      <c r="M782" s="22">
        <v>1308552.29999999</v>
      </c>
      <c r="N782" t="s">
        <v>78</v>
      </c>
      <c r="O782">
        <v>4.5600000000000002E-2</v>
      </c>
      <c r="P782" t="s">
        <v>80</v>
      </c>
      <c r="R782" s="21">
        <v>48395</v>
      </c>
      <c r="S782" s="21">
        <v>48303</v>
      </c>
      <c r="T782" s="21">
        <v>48395</v>
      </c>
      <c r="U782" s="21">
        <v>48395</v>
      </c>
      <c r="V782" s="23">
        <v>0.25555555555555554</v>
      </c>
      <c r="W782">
        <v>92</v>
      </c>
      <c r="X782" s="24">
        <v>-16052.409758585118</v>
      </c>
      <c r="Y782" s="24">
        <v>-16052.409758585118</v>
      </c>
      <c r="Z782" s="24">
        <v>-15248.996136</v>
      </c>
      <c r="AA782" s="24">
        <v>-15248.996136</v>
      </c>
      <c r="AB782" s="24">
        <f t="shared" si="91"/>
        <v>-15248.996136</v>
      </c>
      <c r="AC782">
        <v>1.0526863286881167</v>
      </c>
      <c r="AD782">
        <v>0</v>
      </c>
      <c r="AE782" s="22">
        <v>1308552.3</v>
      </c>
      <c r="AF782" s="25">
        <v>4.5600000000000002E-2</v>
      </c>
      <c r="AG782" s="26">
        <v>0</v>
      </c>
      <c r="AH782" s="27">
        <v>1</v>
      </c>
      <c r="AI782" s="27" t="s">
        <v>103</v>
      </c>
      <c r="AJ782" t="s">
        <v>103</v>
      </c>
      <c r="AK782" t="s">
        <v>78</v>
      </c>
    </row>
    <row r="783" spans="1:37" ht="15" customHeight="1" x14ac:dyDescent="0.25">
      <c r="A783">
        <v>200357</v>
      </c>
      <c r="B783" t="s">
        <v>952</v>
      </c>
      <c r="C783" t="s">
        <v>953</v>
      </c>
      <c r="D783">
        <v>384</v>
      </c>
      <c r="E783" t="s">
        <v>74</v>
      </c>
      <c r="F783" t="s">
        <v>803</v>
      </c>
      <c r="G783" t="s">
        <v>76</v>
      </c>
      <c r="H783" t="s">
        <v>935</v>
      </c>
      <c r="J783" s="21">
        <v>48395</v>
      </c>
      <c r="K783" s="21">
        <v>48487</v>
      </c>
      <c r="L783" s="21">
        <v>48487</v>
      </c>
      <c r="M783" s="22">
        <v>1207894.3999999899</v>
      </c>
      <c r="N783" t="s">
        <v>78</v>
      </c>
      <c r="O783">
        <v>4.5600000000000002E-2</v>
      </c>
      <c r="P783" t="s">
        <v>80</v>
      </c>
      <c r="R783" s="21">
        <v>48487</v>
      </c>
      <c r="S783" s="21">
        <v>48395</v>
      </c>
      <c r="T783" s="21">
        <v>48487</v>
      </c>
      <c r="U783" s="21">
        <v>48487</v>
      </c>
      <c r="V783" s="23">
        <v>0.25555555555555554</v>
      </c>
      <c r="W783">
        <v>92</v>
      </c>
      <c r="X783" s="24">
        <v>-14836.781973535408</v>
      </c>
      <c r="Y783" s="24">
        <v>-14836.781973535408</v>
      </c>
      <c r="Z783" s="24">
        <v>-14075.996074666664</v>
      </c>
      <c r="AA783" s="24">
        <v>-14075.996074666664</v>
      </c>
      <c r="AB783" s="24">
        <f t="shared" si="91"/>
        <v>-14075.996074666664</v>
      </c>
      <c r="AC783">
        <v>1.0540484591522423</v>
      </c>
      <c r="AD783">
        <v>0</v>
      </c>
      <c r="AE783" s="22">
        <v>1207894.3999999999</v>
      </c>
      <c r="AF783" s="25">
        <v>4.5600000000000002E-2</v>
      </c>
      <c r="AG783" s="26">
        <v>0</v>
      </c>
      <c r="AH783" s="27">
        <v>1</v>
      </c>
      <c r="AI783" s="27" t="s">
        <v>103</v>
      </c>
      <c r="AJ783" t="s">
        <v>103</v>
      </c>
      <c r="AK783" t="s">
        <v>78</v>
      </c>
    </row>
    <row r="784" spans="1:37" ht="15" customHeight="1" x14ac:dyDescent="0.25">
      <c r="A784">
        <v>200358</v>
      </c>
      <c r="B784" t="s">
        <v>952</v>
      </c>
      <c r="C784" t="s">
        <v>953</v>
      </c>
      <c r="D784">
        <v>384</v>
      </c>
      <c r="E784" t="s">
        <v>74</v>
      </c>
      <c r="F784" t="s">
        <v>803</v>
      </c>
      <c r="G784" t="s">
        <v>76</v>
      </c>
      <c r="H784" t="s">
        <v>935</v>
      </c>
      <c r="J784" s="21">
        <v>48487</v>
      </c>
      <c r="K784" s="21">
        <v>48578</v>
      </c>
      <c r="L784" s="21">
        <v>48578</v>
      </c>
      <c r="M784" s="22">
        <v>1107236.49999999</v>
      </c>
      <c r="N784" t="s">
        <v>78</v>
      </c>
      <c r="O784">
        <v>4.5600000000000002E-2</v>
      </c>
      <c r="P784" t="s">
        <v>80</v>
      </c>
      <c r="R784" s="21">
        <v>48578</v>
      </c>
      <c r="S784" s="21">
        <v>48487</v>
      </c>
      <c r="T784" s="21">
        <v>48578</v>
      </c>
      <c r="U784" s="21">
        <v>48578</v>
      </c>
      <c r="V784" s="23">
        <v>0.25277777777777777</v>
      </c>
      <c r="W784">
        <v>91</v>
      </c>
      <c r="X784" s="24">
        <v>-13469.770507843557</v>
      </c>
      <c r="Y784" s="24">
        <v>-13469.770507843557</v>
      </c>
      <c r="Z784" s="24">
        <v>-12762.746056666667</v>
      </c>
      <c r="AA784" s="24">
        <v>-12762.746056666667</v>
      </c>
      <c r="AB784" s="24">
        <f t="shared" si="91"/>
        <v>-12762.746056666667</v>
      </c>
      <c r="AC784">
        <v>1.0553975177471759</v>
      </c>
      <c r="AD784">
        <v>0</v>
      </c>
      <c r="AE784" s="22">
        <v>1107236.5</v>
      </c>
      <c r="AF784" s="25">
        <v>4.5600000000000002E-2</v>
      </c>
      <c r="AG784" s="26">
        <v>0</v>
      </c>
      <c r="AH784" s="27">
        <v>1</v>
      </c>
      <c r="AI784" s="27" t="s">
        <v>103</v>
      </c>
      <c r="AJ784" t="s">
        <v>103</v>
      </c>
      <c r="AK784" t="s">
        <v>78</v>
      </c>
    </row>
    <row r="785" spans="1:37" ht="15" customHeight="1" x14ac:dyDescent="0.25">
      <c r="A785">
        <v>200359</v>
      </c>
      <c r="B785" t="s">
        <v>952</v>
      </c>
      <c r="C785" t="s">
        <v>953</v>
      </c>
      <c r="D785">
        <v>384</v>
      </c>
      <c r="E785" t="s">
        <v>74</v>
      </c>
      <c r="F785" t="s">
        <v>803</v>
      </c>
      <c r="G785" t="s">
        <v>76</v>
      </c>
      <c r="H785" t="s">
        <v>935</v>
      </c>
      <c r="J785" s="21">
        <v>48578</v>
      </c>
      <c r="K785" s="21">
        <v>48668</v>
      </c>
      <c r="L785" s="21">
        <v>48668</v>
      </c>
      <c r="M785" s="22">
        <v>1006578.59999999</v>
      </c>
      <c r="N785" t="s">
        <v>78</v>
      </c>
      <c r="O785">
        <v>4.5600000000000002E-2</v>
      </c>
      <c r="P785" t="s">
        <v>80</v>
      </c>
      <c r="R785" s="21">
        <v>48668</v>
      </c>
      <c r="S785" s="21">
        <v>48578</v>
      </c>
      <c r="T785" s="21">
        <v>48668</v>
      </c>
      <c r="U785" s="21">
        <v>48668</v>
      </c>
      <c r="V785" s="23">
        <v>0.25</v>
      </c>
      <c r="W785">
        <v>90</v>
      </c>
      <c r="X785" s="24">
        <v>-12126.012151729157</v>
      </c>
      <c r="Y785" s="24">
        <v>-12126.012151729157</v>
      </c>
      <c r="Z785" s="24">
        <v>-11474.99604</v>
      </c>
      <c r="AA785" s="24">
        <v>-11474.99604</v>
      </c>
      <c r="AB785" s="24">
        <f t="shared" si="91"/>
        <v>-11474.99604</v>
      </c>
      <c r="AC785">
        <v>1.0567334497946508</v>
      </c>
      <c r="AD785">
        <v>0</v>
      </c>
      <c r="AE785" s="22">
        <v>1006578.5999999999</v>
      </c>
      <c r="AF785" s="25">
        <v>4.5600000000000002E-2</v>
      </c>
      <c r="AG785" s="26">
        <v>0</v>
      </c>
      <c r="AH785" s="27">
        <v>1</v>
      </c>
      <c r="AI785" s="27" t="s">
        <v>103</v>
      </c>
      <c r="AJ785" t="s">
        <v>103</v>
      </c>
      <c r="AK785" t="s">
        <v>78</v>
      </c>
    </row>
    <row r="786" spans="1:37" ht="15" customHeight="1" x14ac:dyDescent="0.25">
      <c r="A786">
        <v>200360</v>
      </c>
      <c r="B786" t="s">
        <v>952</v>
      </c>
      <c r="C786" t="s">
        <v>953</v>
      </c>
      <c r="D786">
        <v>384</v>
      </c>
      <c r="E786" t="s">
        <v>74</v>
      </c>
      <c r="F786" t="s">
        <v>803</v>
      </c>
      <c r="G786" t="s">
        <v>76</v>
      </c>
      <c r="H786" t="s">
        <v>935</v>
      </c>
      <c r="J786" s="21">
        <v>48668</v>
      </c>
      <c r="K786" s="21">
        <v>48760</v>
      </c>
      <c r="L786" s="21">
        <v>48760</v>
      </c>
      <c r="M786" s="22">
        <v>905920.69999999006</v>
      </c>
      <c r="N786" t="s">
        <v>78</v>
      </c>
      <c r="O786">
        <v>4.5600000000000002E-2</v>
      </c>
      <c r="P786" t="s">
        <v>80</v>
      </c>
      <c r="R786" s="21">
        <v>48760</v>
      </c>
      <c r="S786" s="21">
        <v>48668</v>
      </c>
      <c r="T786" s="21">
        <v>48760</v>
      </c>
      <c r="U786" s="21">
        <v>48760</v>
      </c>
      <c r="V786" s="23">
        <v>0.25555555555555554</v>
      </c>
      <c r="W786">
        <v>92</v>
      </c>
      <c r="X786" s="24">
        <v>-11170.365977592372</v>
      </c>
      <c r="Y786" s="24">
        <v>-11170.365977592372</v>
      </c>
      <c r="Z786" s="24">
        <v>-10556.995890666665</v>
      </c>
      <c r="AA786" s="24">
        <v>-10556.995890666665</v>
      </c>
      <c r="AB786" s="24">
        <f t="shared" si="91"/>
        <v>-10556.995890666665</v>
      </c>
      <c r="AC786">
        <v>1.0581008170580024</v>
      </c>
      <c r="AD786">
        <v>0</v>
      </c>
      <c r="AE786" s="22">
        <v>905920.7</v>
      </c>
      <c r="AF786" s="25">
        <v>4.5600000000000002E-2</v>
      </c>
      <c r="AG786" s="26">
        <v>0</v>
      </c>
      <c r="AH786" s="27">
        <v>1</v>
      </c>
      <c r="AI786" s="27" t="s">
        <v>103</v>
      </c>
      <c r="AJ786" t="s">
        <v>103</v>
      </c>
      <c r="AK786" t="s">
        <v>78</v>
      </c>
    </row>
    <row r="787" spans="1:37" ht="15" customHeight="1" x14ac:dyDescent="0.25">
      <c r="A787">
        <v>200361</v>
      </c>
      <c r="B787" t="s">
        <v>952</v>
      </c>
      <c r="C787" t="s">
        <v>953</v>
      </c>
      <c r="D787">
        <v>384</v>
      </c>
      <c r="E787" t="s">
        <v>74</v>
      </c>
      <c r="F787" t="s">
        <v>803</v>
      </c>
      <c r="G787" t="s">
        <v>76</v>
      </c>
      <c r="H787" t="s">
        <v>935</v>
      </c>
      <c r="J787" s="21">
        <v>48760</v>
      </c>
      <c r="K787" s="21">
        <v>48852</v>
      </c>
      <c r="L787" s="21">
        <v>48852</v>
      </c>
      <c r="M787" s="22">
        <v>805262.79999999003</v>
      </c>
      <c r="N787" t="s">
        <v>78</v>
      </c>
      <c r="O787">
        <v>4.5600000000000002E-2</v>
      </c>
      <c r="P787" t="s">
        <v>80</v>
      </c>
      <c r="R787" s="21">
        <v>48852</v>
      </c>
      <c r="S787" s="21">
        <v>48760</v>
      </c>
      <c r="T787" s="21">
        <v>48852</v>
      </c>
      <c r="U787" s="21">
        <v>48852</v>
      </c>
      <c r="V787" s="23">
        <v>0.25555555555555554</v>
      </c>
      <c r="W787">
        <v>92</v>
      </c>
      <c r="X787" s="24">
        <v>-9942.0616262176609</v>
      </c>
      <c r="Y787" s="24">
        <v>-9942.0616262176609</v>
      </c>
      <c r="Z787" s="24">
        <v>-9383.9958293333329</v>
      </c>
      <c r="AA787" s="24">
        <v>-9383.9958293333329</v>
      </c>
      <c r="AB787" s="24">
        <f t="shared" si="91"/>
        <v>-9383.9958293333329</v>
      </c>
      <c r="AC787">
        <v>1.0594699536353027</v>
      </c>
      <c r="AD787">
        <v>0</v>
      </c>
      <c r="AE787" s="22">
        <v>805262.8</v>
      </c>
      <c r="AF787" s="25">
        <v>4.5600000000000002E-2</v>
      </c>
      <c r="AG787" s="26">
        <v>0</v>
      </c>
      <c r="AH787" s="27">
        <v>1</v>
      </c>
      <c r="AI787" s="27" t="s">
        <v>103</v>
      </c>
      <c r="AJ787" t="s">
        <v>103</v>
      </c>
      <c r="AK787" t="s">
        <v>78</v>
      </c>
    </row>
    <row r="788" spans="1:37" ht="15" customHeight="1" x14ac:dyDescent="0.25">
      <c r="A788">
        <v>200362</v>
      </c>
      <c r="B788" t="s">
        <v>952</v>
      </c>
      <c r="C788" t="s">
        <v>953</v>
      </c>
      <c r="D788">
        <v>384</v>
      </c>
      <c r="E788" t="s">
        <v>74</v>
      </c>
      <c r="F788" t="s">
        <v>803</v>
      </c>
      <c r="G788" t="s">
        <v>76</v>
      </c>
      <c r="H788" t="s">
        <v>935</v>
      </c>
      <c r="J788" s="21">
        <v>48852</v>
      </c>
      <c r="K788" s="21">
        <v>48943</v>
      </c>
      <c r="L788" s="21">
        <v>48943</v>
      </c>
      <c r="M788" s="22">
        <v>704604.89999999001</v>
      </c>
      <c r="N788" t="s">
        <v>78</v>
      </c>
      <c r="O788">
        <v>4.5600000000000002E-2</v>
      </c>
      <c r="P788" t="s">
        <v>80</v>
      </c>
      <c r="R788" s="21">
        <v>48943</v>
      </c>
      <c r="S788" s="21">
        <v>48852</v>
      </c>
      <c r="T788" s="21">
        <v>48943</v>
      </c>
      <c r="U788" s="21">
        <v>48943</v>
      </c>
      <c r="V788" s="23">
        <v>0.25277777777777777</v>
      </c>
      <c r="W788">
        <v>91</v>
      </c>
      <c r="X788" s="24">
        <v>-8615.7587277963921</v>
      </c>
      <c r="Y788" s="24">
        <v>-8615.7587277963921</v>
      </c>
      <c r="Z788" s="24">
        <v>-8121.7458140000008</v>
      </c>
      <c r="AA788" s="24">
        <v>-8121.7458140000008</v>
      </c>
      <c r="AB788" s="24">
        <f t="shared" si="91"/>
        <v>-8121.7458140000008</v>
      </c>
      <c r="AC788">
        <v>1.0608259511082985</v>
      </c>
      <c r="AD788">
        <v>0</v>
      </c>
      <c r="AE788" s="22">
        <v>704604.9</v>
      </c>
      <c r="AF788" s="25">
        <v>4.5600000000000002E-2</v>
      </c>
      <c r="AG788" s="26">
        <v>0</v>
      </c>
      <c r="AH788" s="27">
        <v>1</v>
      </c>
      <c r="AI788" s="27" t="s">
        <v>103</v>
      </c>
      <c r="AJ788" t="s">
        <v>103</v>
      </c>
      <c r="AK788" t="s">
        <v>78</v>
      </c>
    </row>
    <row r="789" spans="1:37" ht="15" customHeight="1" x14ac:dyDescent="0.25">
      <c r="A789">
        <v>200363</v>
      </c>
      <c r="B789" t="s">
        <v>952</v>
      </c>
      <c r="C789" t="s">
        <v>953</v>
      </c>
      <c r="D789">
        <v>384</v>
      </c>
      <c r="E789" t="s">
        <v>74</v>
      </c>
      <c r="F789" t="s">
        <v>803</v>
      </c>
      <c r="G789" t="s">
        <v>76</v>
      </c>
      <c r="H789" t="s">
        <v>935</v>
      </c>
      <c r="J789" s="21">
        <v>48943</v>
      </c>
      <c r="K789" s="21">
        <v>49033</v>
      </c>
      <c r="L789" s="21">
        <v>49033</v>
      </c>
      <c r="M789" s="22">
        <v>603946.99999998999</v>
      </c>
      <c r="N789" t="s">
        <v>78</v>
      </c>
      <c r="O789">
        <v>4.5600000000000002E-2</v>
      </c>
      <c r="P789" t="s">
        <v>80</v>
      </c>
      <c r="R789" s="21">
        <v>49033</v>
      </c>
      <c r="S789" s="21">
        <v>48943</v>
      </c>
      <c r="T789" s="21">
        <v>49033</v>
      </c>
      <c r="U789" s="21">
        <v>49033</v>
      </c>
      <c r="V789" s="23">
        <v>0.25</v>
      </c>
      <c r="W789">
        <v>90</v>
      </c>
      <c r="X789" s="24">
        <v>-7313.0274137441202</v>
      </c>
      <c r="Y789" s="24">
        <v>-7313.0274137441202</v>
      </c>
      <c r="Z789" s="24">
        <v>-6884.9958000000006</v>
      </c>
      <c r="AA789" s="24">
        <v>-6884.9958000000006</v>
      </c>
      <c r="AB789" s="24">
        <f t="shared" si="91"/>
        <v>-6884.9958000000006</v>
      </c>
      <c r="AC789">
        <v>1.0621687545174856</v>
      </c>
      <c r="AD789">
        <v>0</v>
      </c>
      <c r="AE789" s="22">
        <v>603947</v>
      </c>
      <c r="AF789" s="25">
        <v>4.5600000000000002E-2</v>
      </c>
      <c r="AG789" s="26">
        <v>0</v>
      </c>
      <c r="AH789" s="27">
        <v>1</v>
      </c>
      <c r="AI789" s="27" t="s">
        <v>103</v>
      </c>
      <c r="AJ789" t="s">
        <v>103</v>
      </c>
      <c r="AK789" t="s">
        <v>78</v>
      </c>
    </row>
    <row r="790" spans="1:37" ht="15" customHeight="1" x14ac:dyDescent="0.25">
      <c r="A790">
        <v>200364</v>
      </c>
      <c r="B790" t="s">
        <v>952</v>
      </c>
      <c r="C790" t="s">
        <v>953</v>
      </c>
      <c r="D790">
        <v>384</v>
      </c>
      <c r="E790" t="s">
        <v>74</v>
      </c>
      <c r="F790" t="s">
        <v>803</v>
      </c>
      <c r="G790" t="s">
        <v>76</v>
      </c>
      <c r="H790" t="s">
        <v>935</v>
      </c>
      <c r="J790" s="21">
        <v>49033</v>
      </c>
      <c r="K790" s="21">
        <v>49125</v>
      </c>
      <c r="L790" s="21">
        <v>49125</v>
      </c>
      <c r="M790" s="22">
        <v>503289.09999999002</v>
      </c>
      <c r="N790" t="s">
        <v>78</v>
      </c>
      <c r="O790">
        <v>4.5600000000000002E-2</v>
      </c>
      <c r="P790" t="s">
        <v>80</v>
      </c>
      <c r="R790" s="21">
        <v>49125</v>
      </c>
      <c r="S790" s="21">
        <v>49033</v>
      </c>
      <c r="T790" s="21">
        <v>49125</v>
      </c>
      <c r="U790" s="21">
        <v>49125</v>
      </c>
      <c r="V790" s="23">
        <v>0.25555555555555554</v>
      </c>
      <c r="W790">
        <v>92</v>
      </c>
      <c r="X790" s="24">
        <v>-6237.6759716989172</v>
      </c>
      <c r="Y790" s="24">
        <v>-6237.6759716989172</v>
      </c>
      <c r="Z790" s="24">
        <v>-5864.9956453333334</v>
      </c>
      <c r="AA790" s="24">
        <v>-5864.9956453333334</v>
      </c>
      <c r="AB790" s="24">
        <f t="shared" si="91"/>
        <v>-5864.9956453333334</v>
      </c>
      <c r="AC790">
        <v>1.06354315482947</v>
      </c>
      <c r="AD790">
        <v>0</v>
      </c>
      <c r="AE790" s="22">
        <v>503289.1</v>
      </c>
      <c r="AF790" s="25">
        <v>4.5600000000000002E-2</v>
      </c>
      <c r="AG790" s="26">
        <v>0</v>
      </c>
      <c r="AH790" s="27">
        <v>1</v>
      </c>
      <c r="AI790" s="27" t="s">
        <v>103</v>
      </c>
      <c r="AJ790" t="s">
        <v>103</v>
      </c>
      <c r="AK790" t="s">
        <v>78</v>
      </c>
    </row>
    <row r="791" spans="1:37" ht="15" customHeight="1" x14ac:dyDescent="0.25">
      <c r="A791">
        <v>200365</v>
      </c>
      <c r="B791" t="s">
        <v>952</v>
      </c>
      <c r="C791" t="s">
        <v>953</v>
      </c>
      <c r="D791">
        <v>384</v>
      </c>
      <c r="E791" t="s">
        <v>74</v>
      </c>
      <c r="F791" t="s">
        <v>803</v>
      </c>
      <c r="G791" t="s">
        <v>76</v>
      </c>
      <c r="H791" t="s">
        <v>935</v>
      </c>
      <c r="J791" s="21">
        <v>49125</v>
      </c>
      <c r="K791" s="21">
        <v>49216</v>
      </c>
      <c r="L791" s="21">
        <v>49216</v>
      </c>
      <c r="M791" s="22">
        <v>402631.19999999</v>
      </c>
      <c r="N791" t="s">
        <v>78</v>
      </c>
      <c r="O791">
        <v>4.5600000000000002E-2</v>
      </c>
      <c r="P791" t="s">
        <v>80</v>
      </c>
      <c r="R791" s="21">
        <v>49216</v>
      </c>
      <c r="S791" s="21">
        <v>49125</v>
      </c>
      <c r="T791" s="21">
        <v>49216</v>
      </c>
      <c r="U791" s="21">
        <v>49216</v>
      </c>
      <c r="V791" s="23">
        <v>0.25277777777777777</v>
      </c>
      <c r="W791">
        <v>91</v>
      </c>
      <c r="X791" s="24">
        <v>-4942.2165088900119</v>
      </c>
      <c r="Y791" s="24">
        <v>-4942.2165088900119</v>
      </c>
      <c r="Z791" s="24">
        <v>-4640.9956320000001</v>
      </c>
      <c r="AA791" s="24">
        <v>-4640.9956320000001</v>
      </c>
      <c r="AB791" s="24">
        <f t="shared" si="91"/>
        <v>-4640.9956320000001</v>
      </c>
      <c r="AC791">
        <v>1.0649043655230082</v>
      </c>
      <c r="AD791">
        <v>0</v>
      </c>
      <c r="AE791" s="22">
        <v>402631.2</v>
      </c>
      <c r="AF791" s="25">
        <v>4.5600000000000002E-2</v>
      </c>
      <c r="AG791" s="26">
        <v>0</v>
      </c>
      <c r="AH791" s="27">
        <v>1</v>
      </c>
      <c r="AI791" s="27" t="s">
        <v>103</v>
      </c>
      <c r="AJ791" t="s">
        <v>103</v>
      </c>
      <c r="AK791" t="s">
        <v>78</v>
      </c>
    </row>
    <row r="792" spans="1:37" ht="15" customHeight="1" x14ac:dyDescent="0.25">
      <c r="A792">
        <v>200366</v>
      </c>
      <c r="B792" t="s">
        <v>952</v>
      </c>
      <c r="C792" t="s">
        <v>953</v>
      </c>
      <c r="D792">
        <v>384</v>
      </c>
      <c r="E792" t="s">
        <v>74</v>
      </c>
      <c r="F792" t="s">
        <v>803</v>
      </c>
      <c r="G792" t="s">
        <v>76</v>
      </c>
      <c r="H792" t="s">
        <v>935</v>
      </c>
      <c r="J792" s="21">
        <v>49216</v>
      </c>
      <c r="K792" s="21">
        <v>49307</v>
      </c>
      <c r="L792" s="21">
        <v>49307</v>
      </c>
      <c r="M792" s="22">
        <v>301973.29999998998</v>
      </c>
      <c r="N792" t="s">
        <v>78</v>
      </c>
      <c r="O792">
        <v>4.5600000000000002E-2</v>
      </c>
      <c r="P792" t="s">
        <v>80</v>
      </c>
      <c r="R792" s="21">
        <v>49307</v>
      </c>
      <c r="S792" s="21">
        <v>49216</v>
      </c>
      <c r="T792" s="21">
        <v>49307</v>
      </c>
      <c r="U792" s="21">
        <v>49307</v>
      </c>
      <c r="V792" s="23">
        <v>0.25277777777777777</v>
      </c>
      <c r="W792">
        <v>91</v>
      </c>
      <c r="X792" s="24">
        <v>-3711.4052464020479</v>
      </c>
      <c r="Y792" s="24">
        <v>-3711.4052464020479</v>
      </c>
      <c r="Z792" s="24">
        <v>-3480.7455713333334</v>
      </c>
      <c r="AA792" s="24">
        <v>-3480.7455713333334</v>
      </c>
      <c r="AB792" s="24">
        <f t="shared" si="91"/>
        <v>-3480.7455713333334</v>
      </c>
      <c r="AC792">
        <v>1.0662673184068314</v>
      </c>
      <c r="AD792">
        <v>0</v>
      </c>
      <c r="AE792" s="22">
        <v>301973.3</v>
      </c>
      <c r="AF792" s="25">
        <v>4.5600000000000002E-2</v>
      </c>
      <c r="AG792" s="26">
        <v>0</v>
      </c>
      <c r="AH792" s="27">
        <v>1</v>
      </c>
      <c r="AI792" s="27" t="s">
        <v>103</v>
      </c>
      <c r="AJ792" t="s">
        <v>103</v>
      </c>
      <c r="AK792" t="s">
        <v>78</v>
      </c>
    </row>
    <row r="793" spans="1:37" ht="15" customHeight="1" x14ac:dyDescent="0.25">
      <c r="A793">
        <v>200367</v>
      </c>
      <c r="B793" t="s">
        <v>952</v>
      </c>
      <c r="C793" t="s">
        <v>953</v>
      </c>
      <c r="D793">
        <v>384</v>
      </c>
      <c r="E793" t="s">
        <v>74</v>
      </c>
      <c r="F793" t="s">
        <v>803</v>
      </c>
      <c r="G793" t="s">
        <v>76</v>
      </c>
      <c r="H793" t="s">
        <v>935</v>
      </c>
      <c r="J793" s="21">
        <v>49307</v>
      </c>
      <c r="K793" s="21">
        <v>49398</v>
      </c>
      <c r="L793" s="21">
        <v>49398</v>
      </c>
      <c r="M793" s="22">
        <v>201315.39999999001</v>
      </c>
      <c r="N793" t="s">
        <v>78</v>
      </c>
      <c r="O793">
        <v>4.5600000000000002E-2</v>
      </c>
      <c r="P793" t="s">
        <v>80</v>
      </c>
      <c r="R793" s="21">
        <v>49398</v>
      </c>
      <c r="S793" s="21">
        <v>49307</v>
      </c>
      <c r="T793" s="21">
        <v>49398</v>
      </c>
      <c r="U793" s="21">
        <v>49398</v>
      </c>
      <c r="V793" s="23">
        <v>0.25277777777777777</v>
      </c>
      <c r="W793">
        <v>91</v>
      </c>
      <c r="X793" s="24">
        <v>-2477.4352995007753</v>
      </c>
      <c r="Y793" s="24">
        <v>-2477.4352995007753</v>
      </c>
      <c r="Z793" s="24">
        <v>-2320.4955106666666</v>
      </c>
      <c r="AA793" s="24">
        <v>-2320.4955106666666</v>
      </c>
      <c r="AB793" s="24">
        <f t="shared" si="91"/>
        <v>-2320.4955106666666</v>
      </c>
      <c r="AC793">
        <v>1.0676320157107395</v>
      </c>
      <c r="AD793">
        <v>0</v>
      </c>
      <c r="AE793" s="22">
        <v>201315.4</v>
      </c>
      <c r="AF793" s="25">
        <v>4.5600000000000002E-2</v>
      </c>
      <c r="AG793" s="26">
        <v>0</v>
      </c>
      <c r="AH793" s="27">
        <v>1</v>
      </c>
      <c r="AI793" s="27" t="s">
        <v>103</v>
      </c>
      <c r="AJ793" t="s">
        <v>103</v>
      </c>
      <c r="AK793" t="s">
        <v>78</v>
      </c>
    </row>
    <row r="794" spans="1:37" ht="15" customHeight="1" x14ac:dyDescent="0.25">
      <c r="A794">
        <v>200368</v>
      </c>
      <c r="B794" t="s">
        <v>952</v>
      </c>
      <c r="C794" t="s">
        <v>953</v>
      </c>
      <c r="D794">
        <v>384</v>
      </c>
      <c r="E794" t="s">
        <v>74</v>
      </c>
      <c r="F794" t="s">
        <v>803</v>
      </c>
      <c r="G794" t="s">
        <v>76</v>
      </c>
      <c r="H794" t="s">
        <v>935</v>
      </c>
      <c r="J794" s="21">
        <v>49398</v>
      </c>
      <c r="K794" s="21">
        <v>49489</v>
      </c>
      <c r="L794" s="21">
        <v>49489</v>
      </c>
      <c r="M794" s="22">
        <v>100657.49999999</v>
      </c>
      <c r="N794" t="s">
        <v>78</v>
      </c>
      <c r="O794">
        <v>4.5600000000000002E-2</v>
      </c>
      <c r="P794" t="s">
        <v>80</v>
      </c>
      <c r="R794" s="21">
        <v>49489</v>
      </c>
      <c r="S794" s="21">
        <v>49398</v>
      </c>
      <c r="T794" s="21">
        <v>49489</v>
      </c>
      <c r="U794" s="21">
        <v>49489</v>
      </c>
      <c r="V794" s="23">
        <v>0.25277777777777777</v>
      </c>
      <c r="W794">
        <v>91</v>
      </c>
      <c r="X794" s="24">
        <v>-1240.3005988860925</v>
      </c>
      <c r="Y794" s="24">
        <v>-1240.3005988860925</v>
      </c>
      <c r="Z794" s="24">
        <v>-1160.2454499999999</v>
      </c>
      <c r="AA794" s="24">
        <v>-1160.2454499999999</v>
      </c>
      <c r="AB794" s="24">
        <f t="shared" si="91"/>
        <v>-1160.2454499999999</v>
      </c>
      <c r="AC794">
        <v>1.0689984596673856</v>
      </c>
      <c r="AD794">
        <v>0</v>
      </c>
      <c r="AE794" s="22">
        <v>100657.5</v>
      </c>
      <c r="AF794" s="25">
        <v>4.5600000000000002E-2</v>
      </c>
      <c r="AG794" s="26">
        <v>0</v>
      </c>
      <c r="AH794" s="27">
        <v>1</v>
      </c>
      <c r="AI794" s="27" t="s">
        <v>103</v>
      </c>
      <c r="AJ794" t="s">
        <v>103</v>
      </c>
      <c r="AK794" t="s">
        <v>78</v>
      </c>
    </row>
    <row r="795" spans="1:37" ht="15" customHeight="1" x14ac:dyDescent="0.25">
      <c r="A795">
        <v>200397</v>
      </c>
      <c r="B795" t="s">
        <v>954</v>
      </c>
      <c r="C795" t="s">
        <v>953</v>
      </c>
      <c r="D795">
        <v>384</v>
      </c>
      <c r="E795" t="s">
        <v>74</v>
      </c>
      <c r="F795" t="s">
        <v>803</v>
      </c>
      <c r="G795" t="s">
        <v>76</v>
      </c>
      <c r="H795" t="s">
        <v>935</v>
      </c>
      <c r="I795" s="21">
        <v>44740</v>
      </c>
      <c r="J795" s="21">
        <v>44742</v>
      </c>
      <c r="K795" s="21">
        <v>44834</v>
      </c>
      <c r="L795" s="21">
        <v>44834</v>
      </c>
      <c r="M795" s="22">
        <v>5234210.3999999901</v>
      </c>
      <c r="N795" t="s">
        <v>78</v>
      </c>
      <c r="O795" t="s">
        <v>955</v>
      </c>
      <c r="P795" t="s">
        <v>80</v>
      </c>
      <c r="R795" s="21">
        <v>44740</v>
      </c>
      <c r="S795" s="21">
        <v>44742</v>
      </c>
      <c r="T795" s="21">
        <v>44834</v>
      </c>
      <c r="U795" s="21">
        <v>44834</v>
      </c>
      <c r="V795" s="23">
        <v>0.25555555555555554</v>
      </c>
      <c r="W795">
        <v>92</v>
      </c>
      <c r="X795" s="24">
        <v>23961.193047746263</v>
      </c>
      <c r="Y795" s="24">
        <v>23961.193047746263</v>
      </c>
      <c r="Z795" s="24">
        <v>23930.228369866669</v>
      </c>
      <c r="AA795" s="24">
        <v>23930.228369866669</v>
      </c>
      <c r="AB795" s="24">
        <f t="shared" ref="AB795:AB846" si="92">IF(AA795&lt;0,0,AA795)</f>
        <v>23930.228369866669</v>
      </c>
      <c r="AC795">
        <v>1.0012939566393184</v>
      </c>
      <c r="AD795">
        <v>260.11117793333335</v>
      </c>
      <c r="AE795" s="22">
        <v>5234210.4000000004</v>
      </c>
      <c r="AF795" s="25">
        <v>1.789E-2</v>
      </c>
      <c r="AG795" s="26">
        <v>0</v>
      </c>
      <c r="AH795" s="27">
        <v>1</v>
      </c>
      <c r="AI795" s="27" t="s">
        <v>103</v>
      </c>
      <c r="AJ795" t="s">
        <v>103</v>
      </c>
      <c r="AK795" t="s">
        <v>78</v>
      </c>
    </row>
    <row r="796" spans="1:37" ht="15" customHeight="1" x14ac:dyDescent="0.25">
      <c r="A796">
        <v>200398</v>
      </c>
      <c r="B796" t="s">
        <v>954</v>
      </c>
      <c r="C796" t="s">
        <v>953</v>
      </c>
      <c r="D796">
        <v>384</v>
      </c>
      <c r="E796" t="s">
        <v>74</v>
      </c>
      <c r="F796" t="s">
        <v>803</v>
      </c>
      <c r="G796" t="s">
        <v>76</v>
      </c>
      <c r="H796" t="s">
        <v>935</v>
      </c>
      <c r="I796" s="21">
        <v>44832</v>
      </c>
      <c r="J796" s="21">
        <v>44834</v>
      </c>
      <c r="K796" s="21">
        <v>44925</v>
      </c>
      <c r="L796" s="21">
        <v>44925</v>
      </c>
      <c r="M796" s="22">
        <v>5133552.4999999898</v>
      </c>
      <c r="N796" t="s">
        <v>78</v>
      </c>
      <c r="O796" t="s">
        <v>955</v>
      </c>
      <c r="P796" t="s">
        <v>80</v>
      </c>
      <c r="R796" s="21">
        <v>44832</v>
      </c>
      <c r="S796" s="21">
        <v>44834</v>
      </c>
      <c r="T796" s="21">
        <v>44925</v>
      </c>
      <c r="U796" s="21">
        <v>44925</v>
      </c>
      <c r="V796" s="23">
        <v>0.25277777777777777</v>
      </c>
      <c r="W796">
        <v>91</v>
      </c>
      <c r="X796" s="24">
        <v>33823.573939955699</v>
      </c>
      <c r="Y796" s="24">
        <v>33823.573939955699</v>
      </c>
      <c r="Z796" s="24">
        <v>33736.6852538803</v>
      </c>
      <c r="AA796" s="24">
        <v>33736.6852538803</v>
      </c>
      <c r="AB796" s="24">
        <f t="shared" si="92"/>
        <v>33736.6852538803</v>
      </c>
      <c r="AC796">
        <v>1.0025754956487731</v>
      </c>
      <c r="AD796">
        <v>0</v>
      </c>
      <c r="AE796" s="22">
        <v>5133552.5</v>
      </c>
      <c r="AF796" s="25">
        <v>2.5998333472886548E-2</v>
      </c>
      <c r="AG796" s="26">
        <v>0</v>
      </c>
      <c r="AH796" s="27">
        <v>1</v>
      </c>
      <c r="AI796" s="27" t="s">
        <v>103</v>
      </c>
      <c r="AJ796" t="s">
        <v>103</v>
      </c>
      <c r="AK796" t="s">
        <v>78</v>
      </c>
    </row>
    <row r="797" spans="1:37" ht="15" customHeight="1" x14ac:dyDescent="0.25">
      <c r="A797">
        <v>200399</v>
      </c>
      <c r="B797" t="s">
        <v>954</v>
      </c>
      <c r="C797" t="s">
        <v>953</v>
      </c>
      <c r="D797">
        <v>384</v>
      </c>
      <c r="E797" t="s">
        <v>74</v>
      </c>
      <c r="F797" t="s">
        <v>803</v>
      </c>
      <c r="G797" t="s">
        <v>76</v>
      </c>
      <c r="H797" t="s">
        <v>935</v>
      </c>
      <c r="I797" s="21">
        <v>44923</v>
      </c>
      <c r="J797" s="21">
        <v>44925</v>
      </c>
      <c r="K797" s="21">
        <v>45015</v>
      </c>
      <c r="L797" s="21">
        <v>45015</v>
      </c>
      <c r="M797" s="22">
        <v>5032894.5999999903</v>
      </c>
      <c r="N797" t="s">
        <v>78</v>
      </c>
      <c r="O797" t="s">
        <v>955</v>
      </c>
      <c r="P797" t="s">
        <v>80</v>
      </c>
      <c r="R797" s="21">
        <v>44923</v>
      </c>
      <c r="S797" s="21">
        <v>44925</v>
      </c>
      <c r="T797" s="21">
        <v>45015</v>
      </c>
      <c r="U797" s="21">
        <v>45015</v>
      </c>
      <c r="V797" s="23">
        <v>0.25</v>
      </c>
      <c r="W797">
        <v>90</v>
      </c>
      <c r="X797" s="24">
        <v>40347.88301765715</v>
      </c>
      <c r="Y797" s="24">
        <v>40347.88301765715</v>
      </c>
      <c r="Z797" s="24">
        <v>40193.357040461618</v>
      </c>
      <c r="AA797" s="24">
        <v>40193.357040461618</v>
      </c>
      <c r="AB797" s="24">
        <f t="shared" si="92"/>
        <v>40193.357040461618</v>
      </c>
      <c r="AC797">
        <v>1.0038445650867125</v>
      </c>
      <c r="AD797">
        <v>0</v>
      </c>
      <c r="AE797" s="22">
        <v>5032894.5999999996</v>
      </c>
      <c r="AF797" s="25">
        <v>3.1944525156923906E-2</v>
      </c>
      <c r="AG797" s="26">
        <v>0</v>
      </c>
      <c r="AH797" s="27">
        <v>1</v>
      </c>
      <c r="AI797" s="27" t="s">
        <v>103</v>
      </c>
      <c r="AJ797" t="s">
        <v>103</v>
      </c>
      <c r="AK797" t="s">
        <v>78</v>
      </c>
    </row>
    <row r="798" spans="1:37" ht="15" customHeight="1" x14ac:dyDescent="0.25">
      <c r="A798">
        <v>200400</v>
      </c>
      <c r="B798" t="s">
        <v>954</v>
      </c>
      <c r="C798" t="s">
        <v>953</v>
      </c>
      <c r="D798">
        <v>384</v>
      </c>
      <c r="E798" t="s">
        <v>74</v>
      </c>
      <c r="F798" t="s">
        <v>803</v>
      </c>
      <c r="G798" t="s">
        <v>76</v>
      </c>
      <c r="H798" t="s">
        <v>935</v>
      </c>
      <c r="I798" s="21">
        <v>45013</v>
      </c>
      <c r="J798" s="21">
        <v>45015</v>
      </c>
      <c r="K798" s="21">
        <v>45107</v>
      </c>
      <c r="L798" s="21">
        <v>45107</v>
      </c>
      <c r="M798" s="22">
        <v>4932236.6999999899</v>
      </c>
      <c r="N798" t="s">
        <v>78</v>
      </c>
      <c r="O798" t="s">
        <v>955</v>
      </c>
      <c r="P798" t="s">
        <v>80</v>
      </c>
      <c r="R798" s="21">
        <v>45013</v>
      </c>
      <c r="S798" s="21">
        <v>45015</v>
      </c>
      <c r="T798" s="21">
        <v>45107</v>
      </c>
      <c r="U798" s="21">
        <v>45107</v>
      </c>
      <c r="V798" s="23">
        <v>0.25555555555555554</v>
      </c>
      <c r="W798">
        <v>92</v>
      </c>
      <c r="X798" s="24">
        <v>44934.787367621881</v>
      </c>
      <c r="Y798" s="24">
        <v>44934.787367621881</v>
      </c>
      <c r="Z798" s="24">
        <v>44704.848140959388</v>
      </c>
      <c r="AA798" s="24">
        <v>44704.848140959388</v>
      </c>
      <c r="AB798" s="24">
        <f t="shared" si="92"/>
        <v>44704.848140959388</v>
      </c>
      <c r="AC798">
        <v>1.0051434964265502</v>
      </c>
      <c r="AD798">
        <v>0</v>
      </c>
      <c r="AE798" s="22">
        <v>4932236.7</v>
      </c>
      <c r="AF798" s="25">
        <v>3.5467076116728891E-2</v>
      </c>
      <c r="AG798" s="26">
        <v>0</v>
      </c>
      <c r="AH798" s="27">
        <v>1</v>
      </c>
      <c r="AI798" s="27" t="s">
        <v>103</v>
      </c>
      <c r="AJ798" t="s">
        <v>103</v>
      </c>
      <c r="AK798" t="s">
        <v>78</v>
      </c>
    </row>
    <row r="799" spans="1:37" ht="15" customHeight="1" x14ac:dyDescent="0.25">
      <c r="A799">
        <v>200401</v>
      </c>
      <c r="B799" t="s">
        <v>954</v>
      </c>
      <c r="C799" t="s">
        <v>953</v>
      </c>
      <c r="D799">
        <v>384</v>
      </c>
      <c r="E799" t="s">
        <v>74</v>
      </c>
      <c r="F799" t="s">
        <v>803</v>
      </c>
      <c r="G799" t="s">
        <v>76</v>
      </c>
      <c r="H799" t="s">
        <v>935</v>
      </c>
      <c r="I799" s="21">
        <v>45105</v>
      </c>
      <c r="J799" s="21">
        <v>45107</v>
      </c>
      <c r="K799" s="21">
        <v>45198</v>
      </c>
      <c r="L799" s="21">
        <v>45198</v>
      </c>
      <c r="M799" s="22">
        <v>4831578.7999999896</v>
      </c>
      <c r="N799" t="s">
        <v>78</v>
      </c>
      <c r="O799" t="s">
        <v>955</v>
      </c>
      <c r="P799" t="s">
        <v>80</v>
      </c>
      <c r="R799" s="21">
        <v>45105</v>
      </c>
      <c r="S799" s="21">
        <v>45107</v>
      </c>
      <c r="T799" s="21">
        <v>45198</v>
      </c>
      <c r="U799" s="21">
        <v>45198</v>
      </c>
      <c r="V799" s="23">
        <v>0.25277777777777777</v>
      </c>
      <c r="W799">
        <v>91</v>
      </c>
      <c r="X799" s="24">
        <v>46179.308480835454</v>
      </c>
      <c r="Y799" s="24">
        <v>46179.308480835454</v>
      </c>
      <c r="Z799" s="24">
        <v>45884.274322368547</v>
      </c>
      <c r="AA799" s="24">
        <v>45884.274322368547</v>
      </c>
      <c r="AB799" s="24">
        <f t="shared" si="92"/>
        <v>45884.274322368547</v>
      </c>
      <c r="AC799">
        <v>1.0064299623961379</v>
      </c>
      <c r="AD799">
        <v>0</v>
      </c>
      <c r="AE799" s="22">
        <v>4831578.8</v>
      </c>
      <c r="AF799" s="25">
        <v>3.7569542715616883E-2</v>
      </c>
      <c r="AG799" s="26">
        <v>0</v>
      </c>
      <c r="AH799" s="27">
        <v>1</v>
      </c>
      <c r="AI799" s="27" t="s">
        <v>103</v>
      </c>
      <c r="AJ799" t="s">
        <v>103</v>
      </c>
      <c r="AK799" t="s">
        <v>78</v>
      </c>
    </row>
    <row r="800" spans="1:37" ht="15" customHeight="1" x14ac:dyDescent="0.25">
      <c r="A800">
        <v>200402</v>
      </c>
      <c r="B800" t="s">
        <v>954</v>
      </c>
      <c r="C800" t="s">
        <v>953</v>
      </c>
      <c r="D800">
        <v>384</v>
      </c>
      <c r="E800" t="s">
        <v>74</v>
      </c>
      <c r="F800" t="s">
        <v>803</v>
      </c>
      <c r="G800" t="s">
        <v>76</v>
      </c>
      <c r="H800" t="s">
        <v>935</v>
      </c>
      <c r="I800" s="21">
        <v>45196</v>
      </c>
      <c r="J800" s="21">
        <v>45198</v>
      </c>
      <c r="K800" s="21">
        <v>45289</v>
      </c>
      <c r="L800" s="21">
        <v>45289</v>
      </c>
      <c r="M800" s="22">
        <v>4730920.8999999901</v>
      </c>
      <c r="N800" t="s">
        <v>78</v>
      </c>
      <c r="O800" t="s">
        <v>955</v>
      </c>
      <c r="P800" t="s">
        <v>80</v>
      </c>
      <c r="R800" s="21">
        <v>45196</v>
      </c>
      <c r="S800" s="21">
        <v>45198</v>
      </c>
      <c r="T800" s="21">
        <v>45289</v>
      </c>
      <c r="U800" s="21">
        <v>45289</v>
      </c>
      <c r="V800" s="23">
        <v>0.25277777777777777</v>
      </c>
      <c r="W800">
        <v>91</v>
      </c>
      <c r="X800" s="24">
        <v>46610.509182974354</v>
      </c>
      <c r="Y800" s="24">
        <v>46610.509182974354</v>
      </c>
      <c r="Z800" s="24">
        <v>46253.521043563764</v>
      </c>
      <c r="AA800" s="24">
        <v>46253.521043563764</v>
      </c>
      <c r="AB800" s="24">
        <f t="shared" si="92"/>
        <v>46253.521043563764</v>
      </c>
      <c r="AC800">
        <v>1.0077180748915171</v>
      </c>
      <c r="AD800">
        <v>0</v>
      </c>
      <c r="AE800" s="22">
        <v>4730920.9000000004</v>
      </c>
      <c r="AF800" s="25">
        <v>3.8677662602674745E-2</v>
      </c>
      <c r="AG800" s="26">
        <v>0</v>
      </c>
      <c r="AH800" s="27">
        <v>1</v>
      </c>
      <c r="AI800" s="27" t="s">
        <v>103</v>
      </c>
      <c r="AJ800" t="s">
        <v>103</v>
      </c>
      <c r="AK800" t="s">
        <v>78</v>
      </c>
    </row>
    <row r="801" spans="1:37" ht="15" customHeight="1" x14ac:dyDescent="0.25">
      <c r="A801">
        <v>200403</v>
      </c>
      <c r="B801" t="s">
        <v>954</v>
      </c>
      <c r="C801" t="s">
        <v>953</v>
      </c>
      <c r="D801">
        <v>384</v>
      </c>
      <c r="E801" t="s">
        <v>74</v>
      </c>
      <c r="F801" t="s">
        <v>803</v>
      </c>
      <c r="G801" t="s">
        <v>76</v>
      </c>
      <c r="H801" t="s">
        <v>935</v>
      </c>
      <c r="I801" s="21">
        <v>45287</v>
      </c>
      <c r="J801" s="21">
        <v>45289</v>
      </c>
      <c r="K801" s="21">
        <v>45380</v>
      </c>
      <c r="L801" s="21">
        <v>45380</v>
      </c>
      <c r="M801" s="22">
        <v>4630262.9999999898</v>
      </c>
      <c r="N801" t="s">
        <v>78</v>
      </c>
      <c r="O801" t="s">
        <v>955</v>
      </c>
      <c r="P801" t="s">
        <v>80</v>
      </c>
      <c r="R801" s="21">
        <v>45287</v>
      </c>
      <c r="S801" s="21">
        <v>45289</v>
      </c>
      <c r="T801" s="21">
        <v>45380</v>
      </c>
      <c r="U801" s="21">
        <v>45380</v>
      </c>
      <c r="V801" s="23">
        <v>0.25277777777777777</v>
      </c>
      <c r="W801">
        <v>91</v>
      </c>
      <c r="X801" s="24">
        <v>45891.241705109343</v>
      </c>
      <c r="Y801" s="24">
        <v>45891.241705109343</v>
      </c>
      <c r="Z801" s="24">
        <v>45481.551348623558</v>
      </c>
      <c r="AA801" s="24">
        <v>45481.551348623558</v>
      </c>
      <c r="AB801" s="24">
        <f t="shared" si="92"/>
        <v>45481.551348623558</v>
      </c>
      <c r="AC801">
        <v>1.0090078360200478</v>
      </c>
      <c r="AD801">
        <v>0</v>
      </c>
      <c r="AE801" s="22">
        <v>4630263</v>
      </c>
      <c r="AF801" s="25">
        <v>3.8858919314998963E-2</v>
      </c>
      <c r="AG801" s="26">
        <v>0</v>
      </c>
      <c r="AH801" s="27">
        <v>1</v>
      </c>
      <c r="AI801" s="27" t="s">
        <v>103</v>
      </c>
      <c r="AJ801" t="s">
        <v>103</v>
      </c>
      <c r="AK801" t="s">
        <v>78</v>
      </c>
    </row>
    <row r="802" spans="1:37" ht="15" customHeight="1" x14ac:dyDescent="0.25">
      <c r="A802">
        <v>200404</v>
      </c>
      <c r="B802" t="s">
        <v>954</v>
      </c>
      <c r="C802" t="s">
        <v>953</v>
      </c>
      <c r="D802">
        <v>384</v>
      </c>
      <c r="E802" t="s">
        <v>74</v>
      </c>
      <c r="F802" t="s">
        <v>803</v>
      </c>
      <c r="G802" t="s">
        <v>76</v>
      </c>
      <c r="H802" t="s">
        <v>935</v>
      </c>
      <c r="I802" s="21">
        <v>45378</v>
      </c>
      <c r="J802" s="21">
        <v>45380</v>
      </c>
      <c r="K802" s="21">
        <v>45471</v>
      </c>
      <c r="L802" s="21">
        <v>45471</v>
      </c>
      <c r="M802" s="22">
        <v>4529605.0999999903</v>
      </c>
      <c r="N802" t="s">
        <v>78</v>
      </c>
      <c r="O802" t="s">
        <v>955</v>
      </c>
      <c r="P802" t="s">
        <v>80</v>
      </c>
      <c r="R802" s="21">
        <v>45378</v>
      </c>
      <c r="S802" s="21">
        <v>45380</v>
      </c>
      <c r="T802" s="21">
        <v>45471</v>
      </c>
      <c r="U802" s="21">
        <v>45471</v>
      </c>
      <c r="V802" s="23">
        <v>0.25277777777777777</v>
      </c>
      <c r="W802">
        <v>91</v>
      </c>
      <c r="X802" s="24">
        <v>44828.53979760169</v>
      </c>
      <c r="Y802" s="24">
        <v>44828.53979760169</v>
      </c>
      <c r="Z802" s="24">
        <v>44371.546243497985</v>
      </c>
      <c r="AA802" s="24">
        <v>44371.546243497985</v>
      </c>
      <c r="AB802" s="24">
        <f t="shared" si="92"/>
        <v>44371.546243497985</v>
      </c>
      <c r="AC802">
        <v>1.0102992478917876</v>
      </c>
      <c r="AD802">
        <v>0</v>
      </c>
      <c r="AE802" s="22">
        <v>4529605.0999999996</v>
      </c>
      <c r="AF802" s="25">
        <v>3.8753000197945545E-2</v>
      </c>
      <c r="AG802" s="26">
        <v>0</v>
      </c>
      <c r="AH802" s="27">
        <v>1</v>
      </c>
      <c r="AI802" s="27" t="s">
        <v>103</v>
      </c>
      <c r="AJ802" t="s">
        <v>103</v>
      </c>
      <c r="AK802" t="s">
        <v>78</v>
      </c>
    </row>
    <row r="803" spans="1:37" ht="15" customHeight="1" x14ac:dyDescent="0.25">
      <c r="A803">
        <v>200405</v>
      </c>
      <c r="B803" t="s">
        <v>954</v>
      </c>
      <c r="C803" t="s">
        <v>953</v>
      </c>
      <c r="D803">
        <v>384</v>
      </c>
      <c r="E803" t="s">
        <v>74</v>
      </c>
      <c r="F803" t="s">
        <v>803</v>
      </c>
      <c r="G803" t="s">
        <v>76</v>
      </c>
      <c r="H803" t="s">
        <v>935</v>
      </c>
      <c r="I803" s="21">
        <v>45469</v>
      </c>
      <c r="J803" s="21">
        <v>45471</v>
      </c>
      <c r="K803" s="21">
        <v>45565</v>
      </c>
      <c r="L803" s="21">
        <v>45565</v>
      </c>
      <c r="M803" s="22">
        <v>4428947.1999999899</v>
      </c>
      <c r="N803" t="s">
        <v>78</v>
      </c>
      <c r="O803" t="s">
        <v>955</v>
      </c>
      <c r="P803" t="s">
        <v>80</v>
      </c>
      <c r="R803" s="21">
        <v>45469</v>
      </c>
      <c r="S803" s="21">
        <v>45471</v>
      </c>
      <c r="T803" s="21">
        <v>45565</v>
      </c>
      <c r="U803" s="21">
        <v>45565</v>
      </c>
      <c r="V803" s="23">
        <v>0.26111111111111113</v>
      </c>
      <c r="W803">
        <v>94</v>
      </c>
      <c r="X803" s="24">
        <v>44989.595984759835</v>
      </c>
      <c r="Y803" s="24">
        <v>44989.595984759835</v>
      </c>
      <c r="Z803" s="24">
        <v>44472.163725356935</v>
      </c>
      <c r="AA803" s="24">
        <v>44472.163725356935</v>
      </c>
      <c r="AB803" s="24">
        <f t="shared" si="92"/>
        <v>44472.163725356935</v>
      </c>
      <c r="AC803">
        <v>1.0116349692944639</v>
      </c>
      <c r="AD803">
        <v>0</v>
      </c>
      <c r="AE803" s="22">
        <v>4428947.2</v>
      </c>
      <c r="AF803" s="25">
        <v>3.8455849034646952E-2</v>
      </c>
      <c r="AG803" s="26">
        <v>0</v>
      </c>
      <c r="AH803" s="27">
        <v>1</v>
      </c>
      <c r="AI803" s="27" t="s">
        <v>103</v>
      </c>
      <c r="AJ803" t="s">
        <v>103</v>
      </c>
      <c r="AK803" t="s">
        <v>78</v>
      </c>
    </row>
    <row r="804" spans="1:37" ht="15" customHeight="1" x14ac:dyDescent="0.25">
      <c r="A804">
        <v>200406</v>
      </c>
      <c r="B804" t="s">
        <v>954</v>
      </c>
      <c r="C804" t="s">
        <v>953</v>
      </c>
      <c r="D804">
        <v>384</v>
      </c>
      <c r="E804" t="s">
        <v>74</v>
      </c>
      <c r="F804" t="s">
        <v>803</v>
      </c>
      <c r="G804" t="s">
        <v>76</v>
      </c>
      <c r="H804" t="s">
        <v>935</v>
      </c>
      <c r="I804" s="21">
        <v>45561</v>
      </c>
      <c r="J804" s="21">
        <v>45565</v>
      </c>
      <c r="K804" s="21">
        <v>45656</v>
      </c>
      <c r="L804" s="21">
        <v>45656</v>
      </c>
      <c r="M804" s="22">
        <v>4328289.2999999896</v>
      </c>
      <c r="N804" t="s">
        <v>78</v>
      </c>
      <c r="O804" t="s">
        <v>955</v>
      </c>
      <c r="P804" t="s">
        <v>80</v>
      </c>
      <c r="R804" s="21">
        <v>45561</v>
      </c>
      <c r="S804" s="21">
        <v>45565</v>
      </c>
      <c r="T804" s="21">
        <v>45656</v>
      </c>
      <c r="U804" s="21">
        <v>45656</v>
      </c>
      <c r="V804" s="23">
        <v>0.25277777777777777</v>
      </c>
      <c r="W804">
        <v>91</v>
      </c>
      <c r="X804" s="24">
        <v>41449.652670078154</v>
      </c>
      <c r="Y804" s="24">
        <v>41449.652670078154</v>
      </c>
      <c r="Z804" s="24">
        <v>40920.560317646698</v>
      </c>
      <c r="AA804" s="24">
        <v>40920.560317646698</v>
      </c>
      <c r="AB804" s="24">
        <f t="shared" si="92"/>
        <v>40920.560317646698</v>
      </c>
      <c r="AC804">
        <v>1.0129297435891484</v>
      </c>
      <c r="AD804">
        <v>0</v>
      </c>
      <c r="AE804" s="22">
        <v>4328289.3</v>
      </c>
      <c r="AF804" s="25">
        <v>3.7401274291567886E-2</v>
      </c>
      <c r="AG804" s="26">
        <v>0</v>
      </c>
      <c r="AH804" s="27">
        <v>1</v>
      </c>
      <c r="AI804" s="27" t="s">
        <v>103</v>
      </c>
      <c r="AJ804" t="s">
        <v>103</v>
      </c>
      <c r="AK804" t="s">
        <v>78</v>
      </c>
    </row>
    <row r="805" spans="1:37" ht="15" customHeight="1" x14ac:dyDescent="0.25">
      <c r="A805">
        <v>200407</v>
      </c>
      <c r="B805" t="s">
        <v>954</v>
      </c>
      <c r="C805" t="s">
        <v>953</v>
      </c>
      <c r="D805">
        <v>384</v>
      </c>
      <c r="E805" t="s">
        <v>74</v>
      </c>
      <c r="F805" t="s">
        <v>803</v>
      </c>
      <c r="G805" t="s">
        <v>76</v>
      </c>
      <c r="H805" t="s">
        <v>935</v>
      </c>
      <c r="I805" s="21">
        <v>45652</v>
      </c>
      <c r="J805" s="21">
        <v>45656</v>
      </c>
      <c r="K805" s="21">
        <v>45747</v>
      </c>
      <c r="L805" s="21">
        <v>45747</v>
      </c>
      <c r="M805" s="22">
        <v>4227631.3999999901</v>
      </c>
      <c r="N805" t="s">
        <v>78</v>
      </c>
      <c r="O805" t="s">
        <v>955</v>
      </c>
      <c r="P805" t="s">
        <v>80</v>
      </c>
      <c r="R805" s="21">
        <v>45652</v>
      </c>
      <c r="S805" s="21">
        <v>45656</v>
      </c>
      <c r="T805" s="21">
        <v>45747</v>
      </c>
      <c r="U805" s="21">
        <v>45747</v>
      </c>
      <c r="V805" s="23">
        <v>0.25277777777777777</v>
      </c>
      <c r="W805">
        <v>91</v>
      </c>
      <c r="X805" s="24">
        <v>40045.499205791923</v>
      </c>
      <c r="Y805" s="24">
        <v>40045.499205791923</v>
      </c>
      <c r="Z805" s="24">
        <v>39483.795815151367</v>
      </c>
      <c r="AA805" s="24">
        <v>39483.795815151367</v>
      </c>
      <c r="AB805" s="24">
        <f t="shared" si="92"/>
        <v>39483.795815151367</v>
      </c>
      <c r="AC805">
        <v>1.0142261750433075</v>
      </c>
      <c r="AD805">
        <v>0</v>
      </c>
      <c r="AE805" s="22">
        <v>4227631.4000000004</v>
      </c>
      <c r="AF805" s="25">
        <v>3.6947315652022833E-2</v>
      </c>
      <c r="AG805" s="26">
        <v>0</v>
      </c>
      <c r="AH805" s="27">
        <v>1</v>
      </c>
      <c r="AI805" s="27" t="s">
        <v>103</v>
      </c>
      <c r="AJ805" t="s">
        <v>103</v>
      </c>
      <c r="AK805" t="s">
        <v>78</v>
      </c>
    </row>
    <row r="806" spans="1:37" ht="15" customHeight="1" x14ac:dyDescent="0.25">
      <c r="A806">
        <v>200408</v>
      </c>
      <c r="B806" t="s">
        <v>954</v>
      </c>
      <c r="C806" t="s">
        <v>953</v>
      </c>
      <c r="D806">
        <v>384</v>
      </c>
      <c r="E806" t="s">
        <v>74</v>
      </c>
      <c r="F806" t="s">
        <v>803</v>
      </c>
      <c r="G806" t="s">
        <v>76</v>
      </c>
      <c r="H806" t="s">
        <v>935</v>
      </c>
      <c r="I806" s="21">
        <v>45743</v>
      </c>
      <c r="J806" s="21">
        <v>45747</v>
      </c>
      <c r="K806" s="21">
        <v>45838</v>
      </c>
      <c r="L806" s="21">
        <v>45838</v>
      </c>
      <c r="M806" s="22">
        <v>4126973.4999999902</v>
      </c>
      <c r="N806" t="s">
        <v>78</v>
      </c>
      <c r="O806" t="s">
        <v>955</v>
      </c>
      <c r="P806" t="s">
        <v>80</v>
      </c>
      <c r="R806" s="21">
        <v>45743</v>
      </c>
      <c r="S806" s="21">
        <v>45747</v>
      </c>
      <c r="T806" s="21">
        <v>45838</v>
      </c>
      <c r="U806" s="21">
        <v>45838</v>
      </c>
      <c r="V806" s="23">
        <v>0.25277777777777777</v>
      </c>
      <c r="W806">
        <v>91</v>
      </c>
      <c r="X806" s="24">
        <v>39570.248461172494</v>
      </c>
      <c r="Y806" s="24">
        <v>39570.248461172494</v>
      </c>
      <c r="Z806" s="24">
        <v>38965.340164334651</v>
      </c>
      <c r="AA806" s="24">
        <v>38965.340164334651</v>
      </c>
      <c r="AB806" s="24">
        <f t="shared" si="92"/>
        <v>38965.340164334651</v>
      </c>
      <c r="AC806">
        <v>1.0155242657779111</v>
      </c>
      <c r="AD806">
        <v>0</v>
      </c>
      <c r="AE806" s="22">
        <v>4126973.5</v>
      </c>
      <c r="AF806" s="25">
        <v>3.7351487343524954E-2</v>
      </c>
      <c r="AG806" s="26">
        <v>0</v>
      </c>
      <c r="AH806" s="27">
        <v>1</v>
      </c>
      <c r="AI806" s="27" t="s">
        <v>103</v>
      </c>
      <c r="AJ806" t="s">
        <v>103</v>
      </c>
      <c r="AK806" t="s">
        <v>78</v>
      </c>
    </row>
    <row r="807" spans="1:37" ht="15" customHeight="1" x14ac:dyDescent="0.25">
      <c r="A807">
        <v>200409</v>
      </c>
      <c r="B807" t="s">
        <v>954</v>
      </c>
      <c r="C807" t="s">
        <v>953</v>
      </c>
      <c r="D807">
        <v>384</v>
      </c>
      <c r="E807" t="s">
        <v>74</v>
      </c>
      <c r="F807" t="s">
        <v>803</v>
      </c>
      <c r="G807" t="s">
        <v>76</v>
      </c>
      <c r="H807" t="s">
        <v>935</v>
      </c>
      <c r="I807" s="21">
        <v>45834</v>
      </c>
      <c r="J807" s="21">
        <v>45838</v>
      </c>
      <c r="K807" s="21">
        <v>45930</v>
      </c>
      <c r="L807" s="21">
        <v>45930</v>
      </c>
      <c r="M807" s="22">
        <v>4026315.5999999898</v>
      </c>
      <c r="N807" t="s">
        <v>78</v>
      </c>
      <c r="O807" t="s">
        <v>955</v>
      </c>
      <c r="P807" t="s">
        <v>80</v>
      </c>
      <c r="R807" s="21">
        <v>45834</v>
      </c>
      <c r="S807" s="21">
        <v>45838</v>
      </c>
      <c r="T807" s="21">
        <v>45930</v>
      </c>
      <c r="U807" s="21">
        <v>45930</v>
      </c>
      <c r="V807" s="23">
        <v>0.25555555555555554</v>
      </c>
      <c r="W807">
        <v>92</v>
      </c>
      <c r="X807" s="24">
        <v>40245.948560290184</v>
      </c>
      <c r="Y807" s="24">
        <v>40245.948560290184</v>
      </c>
      <c r="Z807" s="24">
        <v>39579.496719188923</v>
      </c>
      <c r="AA807" s="24">
        <v>39579.496719188923</v>
      </c>
      <c r="AB807" s="24">
        <f t="shared" si="92"/>
        <v>39579.496719188923</v>
      </c>
      <c r="AC807">
        <v>1.0168383101440033</v>
      </c>
      <c r="AD807">
        <v>0</v>
      </c>
      <c r="AE807" s="22">
        <v>4026315.6</v>
      </c>
      <c r="AF807" s="25">
        <v>3.8466008851832101E-2</v>
      </c>
      <c r="AG807" s="26">
        <v>0</v>
      </c>
      <c r="AH807" s="27">
        <v>1</v>
      </c>
      <c r="AI807" s="27" t="s">
        <v>103</v>
      </c>
      <c r="AJ807" t="s">
        <v>103</v>
      </c>
      <c r="AK807" t="s">
        <v>78</v>
      </c>
    </row>
    <row r="808" spans="1:37" ht="15" customHeight="1" x14ac:dyDescent="0.25">
      <c r="A808">
        <v>200410</v>
      </c>
      <c r="B808" t="s">
        <v>954</v>
      </c>
      <c r="C808" t="s">
        <v>953</v>
      </c>
      <c r="D808">
        <v>384</v>
      </c>
      <c r="E808" t="s">
        <v>74</v>
      </c>
      <c r="F808" t="s">
        <v>803</v>
      </c>
      <c r="G808" t="s">
        <v>76</v>
      </c>
      <c r="H808" t="s">
        <v>935</v>
      </c>
      <c r="I808" s="21">
        <v>45926</v>
      </c>
      <c r="J808" s="21">
        <v>45930</v>
      </c>
      <c r="K808" s="21">
        <v>46021</v>
      </c>
      <c r="L808" s="21">
        <v>46021</v>
      </c>
      <c r="M808" s="22">
        <v>3925657.6999999899</v>
      </c>
      <c r="N808" t="s">
        <v>78</v>
      </c>
      <c r="O808" t="s">
        <v>955</v>
      </c>
      <c r="P808" t="s">
        <v>80</v>
      </c>
      <c r="R808" s="21">
        <v>45926</v>
      </c>
      <c r="S808" s="21">
        <v>45930</v>
      </c>
      <c r="T808" s="21">
        <v>46021</v>
      </c>
      <c r="U808" s="21">
        <v>46021</v>
      </c>
      <c r="V808" s="23">
        <v>0.25277777777777777</v>
      </c>
      <c r="W808">
        <v>91</v>
      </c>
      <c r="X808" s="24">
        <v>39922.474084326343</v>
      </c>
      <c r="Y808" s="24">
        <v>39922.474084326343</v>
      </c>
      <c r="Z808" s="24">
        <v>39211.193075853305</v>
      </c>
      <c r="AA808" s="24">
        <v>39211.193075853305</v>
      </c>
      <c r="AB808" s="24">
        <f t="shared" si="92"/>
        <v>39211.193075853305</v>
      </c>
      <c r="AC808">
        <v>1.0181397441056455</v>
      </c>
      <c r="AD808">
        <v>0</v>
      </c>
      <c r="AE808" s="22">
        <v>3925657.7</v>
      </c>
      <c r="AF808" s="25">
        <v>3.9514704345466015E-2</v>
      </c>
      <c r="AG808" s="26">
        <v>0</v>
      </c>
      <c r="AH808" s="27">
        <v>1</v>
      </c>
      <c r="AI808" s="27" t="s">
        <v>103</v>
      </c>
      <c r="AJ808" t="s">
        <v>103</v>
      </c>
      <c r="AK808" t="s">
        <v>78</v>
      </c>
    </row>
    <row r="809" spans="1:37" ht="15" customHeight="1" x14ac:dyDescent="0.25">
      <c r="A809">
        <v>200411</v>
      </c>
      <c r="B809" t="s">
        <v>954</v>
      </c>
      <c r="C809" t="s">
        <v>953</v>
      </c>
      <c r="D809">
        <v>384</v>
      </c>
      <c r="E809" t="s">
        <v>74</v>
      </c>
      <c r="F809" t="s">
        <v>803</v>
      </c>
      <c r="G809" t="s">
        <v>76</v>
      </c>
      <c r="H809" t="s">
        <v>935</v>
      </c>
      <c r="I809" s="21">
        <v>46017</v>
      </c>
      <c r="J809" s="21">
        <v>46021</v>
      </c>
      <c r="K809" s="21">
        <v>46111</v>
      </c>
      <c r="L809" s="21">
        <v>46111</v>
      </c>
      <c r="M809" s="22">
        <v>3824999.79999999</v>
      </c>
      <c r="N809" t="s">
        <v>78</v>
      </c>
      <c r="O809" t="s">
        <v>955</v>
      </c>
      <c r="P809" t="s">
        <v>80</v>
      </c>
      <c r="R809" s="21">
        <v>46017</v>
      </c>
      <c r="S809" s="21">
        <v>46021</v>
      </c>
      <c r="T809" s="21">
        <v>46111</v>
      </c>
      <c r="U809" s="21">
        <v>46111</v>
      </c>
      <c r="V809" s="23">
        <v>0.25</v>
      </c>
      <c r="W809">
        <v>90</v>
      </c>
      <c r="X809" s="24">
        <v>39253.318135252608</v>
      </c>
      <c r="Y809" s="24">
        <v>39253.318135252608</v>
      </c>
      <c r="Z809" s="24">
        <v>38505.218915258694</v>
      </c>
      <c r="AA809" s="24">
        <v>38505.218915258694</v>
      </c>
      <c r="AB809" s="24">
        <f t="shared" si="92"/>
        <v>38505.218915258694</v>
      </c>
      <c r="AC809">
        <v>1.0194285149148303</v>
      </c>
      <c r="AD809">
        <v>0</v>
      </c>
      <c r="AE809" s="22">
        <v>3824999.8</v>
      </c>
      <c r="AF809" s="25">
        <v>4.0266897703114854E-2</v>
      </c>
      <c r="AG809" s="26">
        <v>0</v>
      </c>
      <c r="AH809" s="27">
        <v>1</v>
      </c>
      <c r="AI809" s="27" t="s">
        <v>103</v>
      </c>
      <c r="AJ809" t="s">
        <v>103</v>
      </c>
      <c r="AK809" t="s">
        <v>78</v>
      </c>
    </row>
    <row r="810" spans="1:37" ht="15" customHeight="1" x14ac:dyDescent="0.25">
      <c r="A810">
        <v>200412</v>
      </c>
      <c r="B810" t="s">
        <v>954</v>
      </c>
      <c r="C810" t="s">
        <v>953</v>
      </c>
      <c r="D810">
        <v>384</v>
      </c>
      <c r="E810" t="s">
        <v>74</v>
      </c>
      <c r="F810" t="s">
        <v>803</v>
      </c>
      <c r="G810" t="s">
        <v>76</v>
      </c>
      <c r="H810" t="s">
        <v>935</v>
      </c>
      <c r="I810" s="21">
        <v>46107</v>
      </c>
      <c r="J810" s="21">
        <v>46111</v>
      </c>
      <c r="K810" s="21">
        <v>46203</v>
      </c>
      <c r="L810" s="21">
        <v>46203</v>
      </c>
      <c r="M810" s="22">
        <v>3724341.8999999901</v>
      </c>
      <c r="N810" t="s">
        <v>78</v>
      </c>
      <c r="O810" t="s">
        <v>955</v>
      </c>
      <c r="P810" t="s">
        <v>80</v>
      </c>
      <c r="R810" s="21">
        <v>46107</v>
      </c>
      <c r="S810" s="21">
        <v>46111</v>
      </c>
      <c r="T810" s="21">
        <v>46203</v>
      </c>
      <c r="U810" s="21">
        <v>46203</v>
      </c>
      <c r="V810" s="23">
        <v>0.25555555555555554</v>
      </c>
      <c r="W810">
        <v>92</v>
      </c>
      <c r="X810" s="24">
        <v>39572.875741080512</v>
      </c>
      <c r="Y810" s="24">
        <v>39572.875741080512</v>
      </c>
      <c r="Z810" s="24">
        <v>38768.521529205471</v>
      </c>
      <c r="AA810" s="24">
        <v>38768.521529205471</v>
      </c>
      <c r="AB810" s="24">
        <f t="shared" si="92"/>
        <v>38768.521529205471</v>
      </c>
      <c r="AC810">
        <v>1.0207476112100147</v>
      </c>
      <c r="AD810">
        <v>0</v>
      </c>
      <c r="AE810" s="22">
        <v>3724341.9</v>
      </c>
      <c r="AF810" s="25">
        <v>4.0732809823843946E-2</v>
      </c>
      <c r="AG810" s="26">
        <v>0</v>
      </c>
      <c r="AH810" s="27">
        <v>1</v>
      </c>
      <c r="AI810" s="27" t="s">
        <v>103</v>
      </c>
      <c r="AJ810" t="s">
        <v>103</v>
      </c>
      <c r="AK810" t="s">
        <v>78</v>
      </c>
    </row>
    <row r="811" spans="1:37" ht="15" customHeight="1" x14ac:dyDescent="0.25">
      <c r="A811">
        <v>200413</v>
      </c>
      <c r="B811" t="s">
        <v>954</v>
      </c>
      <c r="C811" t="s">
        <v>953</v>
      </c>
      <c r="D811">
        <v>384</v>
      </c>
      <c r="E811" t="s">
        <v>74</v>
      </c>
      <c r="F811" t="s">
        <v>803</v>
      </c>
      <c r="G811" t="s">
        <v>76</v>
      </c>
      <c r="H811" t="s">
        <v>935</v>
      </c>
      <c r="I811" s="21">
        <v>46199</v>
      </c>
      <c r="J811" s="21">
        <v>46203</v>
      </c>
      <c r="K811" s="21">
        <v>46295</v>
      </c>
      <c r="L811" s="21">
        <v>46295</v>
      </c>
      <c r="M811" s="22">
        <v>3623683.9999999902</v>
      </c>
      <c r="N811" t="s">
        <v>78</v>
      </c>
      <c r="O811" t="s">
        <v>955</v>
      </c>
      <c r="P811" t="s">
        <v>80</v>
      </c>
      <c r="R811" s="21">
        <v>46199</v>
      </c>
      <c r="S811" s="21">
        <v>46203</v>
      </c>
      <c r="T811" s="21">
        <v>46295</v>
      </c>
      <c r="U811" s="21">
        <v>46295</v>
      </c>
      <c r="V811" s="23">
        <v>0.25555555555555554</v>
      </c>
      <c r="W811">
        <v>92</v>
      </c>
      <c r="X811" s="24">
        <v>38764.894552317288</v>
      </c>
      <c r="Y811" s="24">
        <v>38764.894552317288</v>
      </c>
      <c r="Z811" s="24">
        <v>37927.886242961453</v>
      </c>
      <c r="AA811" s="24">
        <v>37927.886242961453</v>
      </c>
      <c r="AB811" s="24">
        <f t="shared" si="92"/>
        <v>37927.886242961453</v>
      </c>
      <c r="AC811">
        <v>1.0220684143586083</v>
      </c>
      <c r="AD811">
        <v>0</v>
      </c>
      <c r="AE811" s="22">
        <v>3623684</v>
      </c>
      <c r="AF811" s="25">
        <v>4.0956514946457939E-2</v>
      </c>
      <c r="AG811" s="26">
        <v>0</v>
      </c>
      <c r="AH811" s="27">
        <v>1</v>
      </c>
      <c r="AI811" s="27" t="s">
        <v>103</v>
      </c>
      <c r="AJ811" t="s">
        <v>103</v>
      </c>
      <c r="AK811" t="s">
        <v>78</v>
      </c>
    </row>
    <row r="812" spans="1:37" ht="15" customHeight="1" x14ac:dyDescent="0.25">
      <c r="A812">
        <v>200414</v>
      </c>
      <c r="B812" t="s">
        <v>954</v>
      </c>
      <c r="C812" t="s">
        <v>953</v>
      </c>
      <c r="D812">
        <v>384</v>
      </c>
      <c r="E812" t="s">
        <v>74</v>
      </c>
      <c r="F812" t="s">
        <v>803</v>
      </c>
      <c r="G812" t="s">
        <v>76</v>
      </c>
      <c r="H812" t="s">
        <v>935</v>
      </c>
      <c r="I812" s="21">
        <v>46293</v>
      </c>
      <c r="J812" s="21">
        <v>46295</v>
      </c>
      <c r="K812" s="21">
        <v>46386</v>
      </c>
      <c r="L812" s="21">
        <v>46386</v>
      </c>
      <c r="M812" s="22">
        <v>3523026.0999999898</v>
      </c>
      <c r="N812" t="s">
        <v>78</v>
      </c>
      <c r="O812" t="s">
        <v>955</v>
      </c>
      <c r="P812" t="s">
        <v>80</v>
      </c>
      <c r="R812" s="21">
        <v>46293</v>
      </c>
      <c r="S812" s="21">
        <v>46295</v>
      </c>
      <c r="T812" s="21">
        <v>46386</v>
      </c>
      <c r="U812" s="21">
        <v>46386</v>
      </c>
      <c r="V812" s="23">
        <v>0.25277777777777777</v>
      </c>
      <c r="W812">
        <v>91</v>
      </c>
      <c r="X812" s="24">
        <v>37548.675568984072</v>
      </c>
      <c r="Y812" s="24">
        <v>37548.675568984072</v>
      </c>
      <c r="Z812" s="24">
        <v>36690.967614669913</v>
      </c>
      <c r="AA812" s="24">
        <v>36690.967614669913</v>
      </c>
      <c r="AB812" s="24">
        <f t="shared" si="92"/>
        <v>36690.967614669913</v>
      </c>
      <c r="AC812">
        <v>1.0233765422411816</v>
      </c>
      <c r="AD812">
        <v>0</v>
      </c>
      <c r="AE812" s="22">
        <v>3523026.1</v>
      </c>
      <c r="AF812" s="25">
        <v>4.1200682752086173E-2</v>
      </c>
      <c r="AG812" s="26">
        <v>0</v>
      </c>
      <c r="AH812" s="27">
        <v>1</v>
      </c>
      <c r="AI812" s="27" t="s">
        <v>103</v>
      </c>
      <c r="AJ812" t="s">
        <v>103</v>
      </c>
      <c r="AK812" t="s">
        <v>78</v>
      </c>
    </row>
    <row r="813" spans="1:37" ht="15" customHeight="1" x14ac:dyDescent="0.25">
      <c r="A813">
        <v>200415</v>
      </c>
      <c r="B813" t="s">
        <v>954</v>
      </c>
      <c r="C813" t="s">
        <v>953</v>
      </c>
      <c r="D813">
        <v>384</v>
      </c>
      <c r="E813" t="s">
        <v>74</v>
      </c>
      <c r="F813" t="s">
        <v>803</v>
      </c>
      <c r="G813" t="s">
        <v>76</v>
      </c>
      <c r="H813" t="s">
        <v>935</v>
      </c>
      <c r="I813" s="21">
        <v>46384</v>
      </c>
      <c r="J813" s="21">
        <v>46386</v>
      </c>
      <c r="K813" s="21">
        <v>46476</v>
      </c>
      <c r="L813" s="21">
        <v>46476</v>
      </c>
      <c r="M813" s="22">
        <v>3422368.1999999899</v>
      </c>
      <c r="N813" t="s">
        <v>78</v>
      </c>
      <c r="O813" t="s">
        <v>955</v>
      </c>
      <c r="P813" t="s">
        <v>80</v>
      </c>
      <c r="R813" s="21">
        <v>46384</v>
      </c>
      <c r="S813" s="21">
        <v>46386</v>
      </c>
      <c r="T813" s="21">
        <v>46476</v>
      </c>
      <c r="U813" s="21">
        <v>46476</v>
      </c>
      <c r="V813" s="23">
        <v>0.25</v>
      </c>
      <c r="W813">
        <v>90</v>
      </c>
      <c r="X813" s="24">
        <v>36424.294530911648</v>
      </c>
      <c r="Y813" s="24">
        <v>36424.294530911648</v>
      </c>
      <c r="Z813" s="24">
        <v>35547.27424814707</v>
      </c>
      <c r="AA813" s="24">
        <v>35547.27424814707</v>
      </c>
      <c r="AB813" s="24">
        <f t="shared" si="92"/>
        <v>35547.27424814707</v>
      </c>
      <c r="AC813">
        <v>1.024671941838418</v>
      </c>
      <c r="AD813">
        <v>0</v>
      </c>
      <c r="AE813" s="22">
        <v>3422368.2</v>
      </c>
      <c r="AF813" s="25">
        <v>4.1546989886298111E-2</v>
      </c>
      <c r="AG813" s="26">
        <v>0</v>
      </c>
      <c r="AH813" s="27">
        <v>1</v>
      </c>
      <c r="AI813" s="27" t="s">
        <v>103</v>
      </c>
      <c r="AJ813" t="s">
        <v>103</v>
      </c>
      <c r="AK813" t="s">
        <v>78</v>
      </c>
    </row>
    <row r="814" spans="1:37" ht="15" customHeight="1" x14ac:dyDescent="0.25">
      <c r="A814">
        <v>200416</v>
      </c>
      <c r="B814" t="s">
        <v>954</v>
      </c>
      <c r="C814" t="s">
        <v>953</v>
      </c>
      <c r="D814">
        <v>384</v>
      </c>
      <c r="E814" t="s">
        <v>74</v>
      </c>
      <c r="F814" t="s">
        <v>803</v>
      </c>
      <c r="G814" t="s">
        <v>76</v>
      </c>
      <c r="H814" t="s">
        <v>935</v>
      </c>
      <c r="I814" s="21">
        <v>46472</v>
      </c>
      <c r="J814" s="21">
        <v>46476</v>
      </c>
      <c r="K814" s="21">
        <v>46568</v>
      </c>
      <c r="L814" s="21">
        <v>46568</v>
      </c>
      <c r="M814" s="22">
        <v>3321710.29999999</v>
      </c>
      <c r="N814" t="s">
        <v>78</v>
      </c>
      <c r="O814" t="s">
        <v>955</v>
      </c>
      <c r="P814" t="s">
        <v>80</v>
      </c>
      <c r="R814" s="21">
        <v>46472</v>
      </c>
      <c r="S814" s="21">
        <v>46476</v>
      </c>
      <c r="T814" s="21">
        <v>46568</v>
      </c>
      <c r="U814" s="21">
        <v>46568</v>
      </c>
      <c r="V814" s="23">
        <v>0.25555555555555554</v>
      </c>
      <c r="W814">
        <v>92</v>
      </c>
      <c r="X814" s="24">
        <v>36584.27020828388</v>
      </c>
      <c r="Y814" s="24">
        <v>36584.27020828388</v>
      </c>
      <c r="Z814" s="24">
        <v>35657.259101050993</v>
      </c>
      <c r="AA814" s="24">
        <v>35657.259101050993</v>
      </c>
      <c r="AB814" s="24">
        <f t="shared" si="92"/>
        <v>35657.259101050993</v>
      </c>
      <c r="AC814">
        <v>1.025997822900683</v>
      </c>
      <c r="AD814">
        <v>0</v>
      </c>
      <c r="AE814" s="22">
        <v>3321710.3</v>
      </c>
      <c r="AF814" s="25">
        <v>4.2004989170195135E-2</v>
      </c>
      <c r="AG814" s="26">
        <v>0</v>
      </c>
      <c r="AH814" s="27">
        <v>1</v>
      </c>
      <c r="AI814" s="27" t="s">
        <v>103</v>
      </c>
      <c r="AJ814" t="s">
        <v>103</v>
      </c>
      <c r="AK814" t="s">
        <v>78</v>
      </c>
    </row>
    <row r="815" spans="1:37" ht="15" customHeight="1" x14ac:dyDescent="0.25">
      <c r="A815">
        <v>200417</v>
      </c>
      <c r="B815" t="s">
        <v>954</v>
      </c>
      <c r="C815" t="s">
        <v>953</v>
      </c>
      <c r="D815">
        <v>384</v>
      </c>
      <c r="E815" t="s">
        <v>74</v>
      </c>
      <c r="F815" t="s">
        <v>803</v>
      </c>
      <c r="G815" t="s">
        <v>76</v>
      </c>
      <c r="H815" t="s">
        <v>935</v>
      </c>
      <c r="I815" s="21">
        <v>46566</v>
      </c>
      <c r="J815" s="21">
        <v>46568</v>
      </c>
      <c r="K815" s="21">
        <v>46660</v>
      </c>
      <c r="L815" s="21">
        <v>46660</v>
      </c>
      <c r="M815" s="22">
        <v>3221052.3999999901</v>
      </c>
      <c r="N815" t="s">
        <v>78</v>
      </c>
      <c r="O815" t="s">
        <v>955</v>
      </c>
      <c r="P815" t="s">
        <v>80</v>
      </c>
      <c r="R815" s="21">
        <v>46566</v>
      </c>
      <c r="S815" s="21">
        <v>46568</v>
      </c>
      <c r="T815" s="21">
        <v>46660</v>
      </c>
      <c r="U815" s="21">
        <v>46660</v>
      </c>
      <c r="V815" s="23">
        <v>0.25555555555555554</v>
      </c>
      <c r="W815">
        <v>92</v>
      </c>
      <c r="X815" s="24">
        <v>35971.678255623432</v>
      </c>
      <c r="Y815" s="24">
        <v>35971.678255623432</v>
      </c>
      <c r="Z815" s="24">
        <v>35014.881915201855</v>
      </c>
      <c r="AA815" s="24">
        <v>35014.881915201855</v>
      </c>
      <c r="AB815" s="24">
        <f t="shared" si="92"/>
        <v>35014.881915201855</v>
      </c>
      <c r="AC815">
        <v>1.0273254195955515</v>
      </c>
      <c r="AD815">
        <v>0</v>
      </c>
      <c r="AE815" s="22">
        <v>3221052.4</v>
      </c>
      <c r="AF815" s="25">
        <v>4.2537263696906982E-2</v>
      </c>
      <c r="AG815" s="26">
        <v>0</v>
      </c>
      <c r="AH815" s="27">
        <v>1</v>
      </c>
      <c r="AI815" s="27" t="s">
        <v>103</v>
      </c>
      <c r="AJ815" t="s">
        <v>103</v>
      </c>
      <c r="AK815" t="s">
        <v>78</v>
      </c>
    </row>
    <row r="816" spans="1:37" ht="15" customHeight="1" x14ac:dyDescent="0.25">
      <c r="A816">
        <v>200418</v>
      </c>
      <c r="B816" t="s">
        <v>954</v>
      </c>
      <c r="C816" t="s">
        <v>953</v>
      </c>
      <c r="D816">
        <v>384</v>
      </c>
      <c r="E816" t="s">
        <v>74</v>
      </c>
      <c r="F816" t="s">
        <v>803</v>
      </c>
      <c r="G816" t="s">
        <v>76</v>
      </c>
      <c r="H816" t="s">
        <v>935</v>
      </c>
      <c r="I816" s="21">
        <v>46658</v>
      </c>
      <c r="J816" s="21">
        <v>46660</v>
      </c>
      <c r="K816" s="21">
        <v>46751</v>
      </c>
      <c r="L816" s="21">
        <v>46751</v>
      </c>
      <c r="M816" s="22">
        <v>3120394.4999999902</v>
      </c>
      <c r="N816" t="s">
        <v>78</v>
      </c>
      <c r="O816" t="s">
        <v>955</v>
      </c>
      <c r="P816" t="s">
        <v>80</v>
      </c>
      <c r="R816" s="21">
        <v>46658</v>
      </c>
      <c r="S816" s="21">
        <v>46660</v>
      </c>
      <c r="T816" s="21">
        <v>46751</v>
      </c>
      <c r="U816" s="21">
        <v>46751</v>
      </c>
      <c r="V816" s="23">
        <v>0.25277777777777777</v>
      </c>
      <c r="W816">
        <v>91</v>
      </c>
      <c r="X816" s="24">
        <v>34843.008087911141</v>
      </c>
      <c r="Y816" s="24">
        <v>34843.008087911141</v>
      </c>
      <c r="Z816" s="24">
        <v>33872.879476572372</v>
      </c>
      <c r="AA816" s="24">
        <v>33872.879476572372</v>
      </c>
      <c r="AB816" s="24">
        <f t="shared" si="92"/>
        <v>33872.879476572372</v>
      </c>
      <c r="AC816">
        <v>1.0286402758292144</v>
      </c>
      <c r="AD816">
        <v>0</v>
      </c>
      <c r="AE816" s="22">
        <v>3120394.5</v>
      </c>
      <c r="AF816" s="25">
        <v>4.2944121368980584E-2</v>
      </c>
      <c r="AG816" s="26">
        <v>0</v>
      </c>
      <c r="AH816" s="27">
        <v>1</v>
      </c>
      <c r="AI816" s="27" t="s">
        <v>103</v>
      </c>
      <c r="AJ816" t="s">
        <v>103</v>
      </c>
      <c r="AK816" t="s">
        <v>78</v>
      </c>
    </row>
    <row r="817" spans="1:37" ht="15" customHeight="1" x14ac:dyDescent="0.25">
      <c r="A817">
        <v>200419</v>
      </c>
      <c r="B817" t="s">
        <v>954</v>
      </c>
      <c r="C817" t="s">
        <v>953</v>
      </c>
      <c r="D817">
        <v>384</v>
      </c>
      <c r="E817" t="s">
        <v>74</v>
      </c>
      <c r="F817" t="s">
        <v>803</v>
      </c>
      <c r="G817" t="s">
        <v>76</v>
      </c>
      <c r="H817" t="s">
        <v>935</v>
      </c>
      <c r="I817" s="21">
        <v>46749</v>
      </c>
      <c r="J817" s="21">
        <v>46751</v>
      </c>
      <c r="K817" s="21">
        <v>46842</v>
      </c>
      <c r="L817" s="21">
        <v>46842</v>
      </c>
      <c r="M817" s="22">
        <v>3019736.5999999898</v>
      </c>
      <c r="N817" t="s">
        <v>78</v>
      </c>
      <c r="O817" t="s">
        <v>955</v>
      </c>
      <c r="P817" t="s">
        <v>80</v>
      </c>
      <c r="R817" s="21">
        <v>46749</v>
      </c>
      <c r="S817" s="21">
        <v>46751</v>
      </c>
      <c r="T817" s="21">
        <v>46842</v>
      </c>
      <c r="U817" s="21">
        <v>46842</v>
      </c>
      <c r="V817" s="23">
        <v>0.25277777777777777</v>
      </c>
      <c r="W817">
        <v>91</v>
      </c>
      <c r="X817" s="24">
        <v>33938.80445145625</v>
      </c>
      <c r="Y817" s="24">
        <v>33938.80445145625</v>
      </c>
      <c r="Z817" s="24">
        <v>32951.677157387916</v>
      </c>
      <c r="AA817" s="24">
        <v>32951.677157387916</v>
      </c>
      <c r="AB817" s="24">
        <f t="shared" si="92"/>
        <v>32951.677157387916</v>
      </c>
      <c r="AC817">
        <v>1.0299568149248821</v>
      </c>
      <c r="AD817">
        <v>0</v>
      </c>
      <c r="AE817" s="22">
        <v>3019736.6</v>
      </c>
      <c r="AF817" s="25">
        <v>4.3168759573267462E-2</v>
      </c>
      <c r="AG817" s="26">
        <v>0</v>
      </c>
      <c r="AH817" s="27">
        <v>1</v>
      </c>
      <c r="AI817" s="27" t="s">
        <v>103</v>
      </c>
      <c r="AJ817" t="s">
        <v>103</v>
      </c>
      <c r="AK817" t="s">
        <v>78</v>
      </c>
    </row>
    <row r="818" spans="1:37" ht="15" customHeight="1" x14ac:dyDescent="0.25">
      <c r="A818">
        <v>200420</v>
      </c>
      <c r="B818" t="s">
        <v>954</v>
      </c>
      <c r="C818" t="s">
        <v>953</v>
      </c>
      <c r="D818">
        <v>384</v>
      </c>
      <c r="E818" t="s">
        <v>74</v>
      </c>
      <c r="F818" t="s">
        <v>803</v>
      </c>
      <c r="G818" t="s">
        <v>76</v>
      </c>
      <c r="H818" t="s">
        <v>935</v>
      </c>
      <c r="I818" s="21">
        <v>46840</v>
      </c>
      <c r="J818" s="21">
        <v>46842</v>
      </c>
      <c r="K818" s="21">
        <v>46934</v>
      </c>
      <c r="L818" s="21">
        <v>46934</v>
      </c>
      <c r="M818" s="22">
        <v>2919078.6999999899</v>
      </c>
      <c r="N818" t="s">
        <v>78</v>
      </c>
      <c r="O818" t="s">
        <v>955</v>
      </c>
      <c r="P818" t="s">
        <v>80</v>
      </c>
      <c r="R818" s="21">
        <v>46840</v>
      </c>
      <c r="S818" s="21">
        <v>46842</v>
      </c>
      <c r="T818" s="21">
        <v>46934</v>
      </c>
      <c r="U818" s="21">
        <v>46934</v>
      </c>
      <c r="V818" s="23">
        <v>0.25555555555555554</v>
      </c>
      <c r="W818">
        <v>92</v>
      </c>
      <c r="X818" s="24">
        <v>33242.18498437549</v>
      </c>
      <c r="Y818" s="24">
        <v>33242.18498437549</v>
      </c>
      <c r="Z818" s="24">
        <v>32233.61032577428</v>
      </c>
      <c r="AA818" s="24">
        <v>32233.61032577428</v>
      </c>
      <c r="AB818" s="24">
        <f t="shared" si="92"/>
        <v>32233.61032577428</v>
      </c>
      <c r="AC818">
        <v>1.0312895343837654</v>
      </c>
      <c r="AD818">
        <v>0</v>
      </c>
      <c r="AE818" s="22">
        <v>2919078.7</v>
      </c>
      <c r="AF818" s="25">
        <v>4.3209358715156687E-2</v>
      </c>
      <c r="AG818" s="26">
        <v>0</v>
      </c>
      <c r="AH818" s="27">
        <v>1</v>
      </c>
      <c r="AI818" s="27" t="s">
        <v>103</v>
      </c>
      <c r="AJ818" t="s">
        <v>103</v>
      </c>
      <c r="AK818" t="s">
        <v>78</v>
      </c>
    </row>
    <row r="819" spans="1:37" ht="15" customHeight="1" x14ac:dyDescent="0.25">
      <c r="A819">
        <v>200421</v>
      </c>
      <c r="B819" t="s">
        <v>954</v>
      </c>
      <c r="C819" t="s">
        <v>953</v>
      </c>
      <c r="D819">
        <v>384</v>
      </c>
      <c r="E819" t="s">
        <v>74</v>
      </c>
      <c r="F819" t="s">
        <v>803</v>
      </c>
      <c r="G819" t="s">
        <v>76</v>
      </c>
      <c r="H819" t="s">
        <v>935</v>
      </c>
      <c r="I819" s="21">
        <v>46932</v>
      </c>
      <c r="J819" s="21">
        <v>46934</v>
      </c>
      <c r="K819" s="21">
        <v>47025</v>
      </c>
      <c r="L819" s="21">
        <v>47025</v>
      </c>
      <c r="M819" s="22">
        <v>2818420.79999999</v>
      </c>
      <c r="N819" t="s">
        <v>78</v>
      </c>
      <c r="O819" t="s">
        <v>955</v>
      </c>
      <c r="P819" t="s">
        <v>80</v>
      </c>
      <c r="R819" s="21">
        <v>46932</v>
      </c>
      <c r="S819" s="21">
        <v>46934</v>
      </c>
      <c r="T819" s="21">
        <v>47025</v>
      </c>
      <c r="U819" s="21">
        <v>47025</v>
      </c>
      <c r="V819" s="23">
        <v>0.25277777777777777</v>
      </c>
      <c r="W819">
        <v>91</v>
      </c>
      <c r="X819" s="24">
        <v>31721.860251922266</v>
      </c>
      <c r="Y819" s="24">
        <v>31721.860251922266</v>
      </c>
      <c r="Z819" s="24">
        <v>30720.094431711874</v>
      </c>
      <c r="AA819" s="24">
        <v>30720.094431711874</v>
      </c>
      <c r="AB819" s="24">
        <f t="shared" si="92"/>
        <v>30720.094431711874</v>
      </c>
      <c r="AC819">
        <v>1.0326094642201453</v>
      </c>
      <c r="AD819">
        <v>0</v>
      </c>
      <c r="AE819" s="22">
        <v>2818420.8</v>
      </c>
      <c r="AF819" s="25">
        <v>4.3119907398381868E-2</v>
      </c>
      <c r="AG819" s="26">
        <v>0</v>
      </c>
      <c r="AH819" s="27">
        <v>1</v>
      </c>
      <c r="AI819" s="27" t="s">
        <v>103</v>
      </c>
      <c r="AJ819" t="s">
        <v>103</v>
      </c>
      <c r="AK819" t="s">
        <v>78</v>
      </c>
    </row>
    <row r="820" spans="1:37" ht="15" customHeight="1" x14ac:dyDescent="0.25">
      <c r="A820">
        <v>200422</v>
      </c>
      <c r="B820" t="s">
        <v>954</v>
      </c>
      <c r="C820" t="s">
        <v>953</v>
      </c>
      <c r="D820">
        <v>384</v>
      </c>
      <c r="E820" t="s">
        <v>74</v>
      </c>
      <c r="F820" t="s">
        <v>803</v>
      </c>
      <c r="G820" t="s">
        <v>76</v>
      </c>
      <c r="H820" t="s">
        <v>935</v>
      </c>
      <c r="I820" s="21">
        <v>47023</v>
      </c>
      <c r="J820" s="21">
        <v>47025</v>
      </c>
      <c r="K820" s="21">
        <v>47116</v>
      </c>
      <c r="L820" s="21">
        <v>47116</v>
      </c>
      <c r="M820" s="22">
        <v>2717762.8999999901</v>
      </c>
      <c r="N820" t="s">
        <v>78</v>
      </c>
      <c r="O820" t="s">
        <v>955</v>
      </c>
      <c r="P820" t="s">
        <v>80</v>
      </c>
      <c r="R820" s="21">
        <v>47023</v>
      </c>
      <c r="S820" s="21">
        <v>47025</v>
      </c>
      <c r="T820" s="21">
        <v>47116</v>
      </c>
      <c r="U820" s="21">
        <v>47116</v>
      </c>
      <c r="V820" s="23">
        <v>0.25277777777777777</v>
      </c>
      <c r="W820">
        <v>91</v>
      </c>
      <c r="X820" s="24">
        <v>30674.744108383027</v>
      </c>
      <c r="Y820" s="24">
        <v>30674.744108383027</v>
      </c>
      <c r="Z820" s="24">
        <v>29668.074207761681</v>
      </c>
      <c r="AA820" s="24">
        <v>29668.074207761681</v>
      </c>
      <c r="AB820" s="24">
        <f t="shared" si="92"/>
        <v>29668.074207761681</v>
      </c>
      <c r="AC820">
        <v>1.0339310834121476</v>
      </c>
      <c r="AD820">
        <v>0</v>
      </c>
      <c r="AE820" s="22">
        <v>2717762.9</v>
      </c>
      <c r="AF820" s="25">
        <v>4.3185594172721692E-2</v>
      </c>
      <c r="AG820" s="26">
        <v>0</v>
      </c>
      <c r="AH820" s="27">
        <v>1</v>
      </c>
      <c r="AI820" s="27" t="s">
        <v>103</v>
      </c>
      <c r="AJ820" t="s">
        <v>103</v>
      </c>
      <c r="AK820" t="s">
        <v>78</v>
      </c>
    </row>
    <row r="821" spans="1:37" ht="15" customHeight="1" x14ac:dyDescent="0.25">
      <c r="A821">
        <v>200423</v>
      </c>
      <c r="B821" t="s">
        <v>954</v>
      </c>
      <c r="C821" t="s">
        <v>953</v>
      </c>
      <c r="D821">
        <v>384</v>
      </c>
      <c r="E821" t="s">
        <v>74</v>
      </c>
      <c r="F821" t="s">
        <v>803</v>
      </c>
      <c r="G821" t="s">
        <v>76</v>
      </c>
      <c r="H821" t="s">
        <v>935</v>
      </c>
      <c r="I821" s="21">
        <v>47114</v>
      </c>
      <c r="J821" s="21">
        <v>47116</v>
      </c>
      <c r="K821" s="21">
        <v>47207</v>
      </c>
      <c r="L821" s="21">
        <v>47207</v>
      </c>
      <c r="M821" s="22">
        <v>2617104.9999999902</v>
      </c>
      <c r="N821" t="s">
        <v>78</v>
      </c>
      <c r="O821" t="s">
        <v>955</v>
      </c>
      <c r="P821" t="s">
        <v>80</v>
      </c>
      <c r="R821" s="21">
        <v>47114</v>
      </c>
      <c r="S821" s="21">
        <v>47116</v>
      </c>
      <c r="T821" s="21">
        <v>47207</v>
      </c>
      <c r="U821" s="21">
        <v>47207</v>
      </c>
      <c r="V821" s="23">
        <v>0.25277777777777777</v>
      </c>
      <c r="W821">
        <v>91</v>
      </c>
      <c r="X821" s="24">
        <v>29783.121079867979</v>
      </c>
      <c r="Y821" s="24">
        <v>29783.121079867979</v>
      </c>
      <c r="Z821" s="24">
        <v>28768.891249313197</v>
      </c>
      <c r="AA821" s="24">
        <v>28768.891249313197</v>
      </c>
      <c r="AB821" s="24">
        <f t="shared" si="92"/>
        <v>28768.891249313197</v>
      </c>
      <c r="AC821">
        <v>1.0352543941219492</v>
      </c>
      <c r="AD821">
        <v>0</v>
      </c>
      <c r="AE821" s="22">
        <v>2617105</v>
      </c>
      <c r="AF821" s="25">
        <v>4.3487364224565436E-2</v>
      </c>
      <c r="AG821" s="26">
        <v>0</v>
      </c>
      <c r="AH821" s="27">
        <v>1</v>
      </c>
      <c r="AI821" s="27" t="s">
        <v>103</v>
      </c>
      <c r="AJ821" t="s">
        <v>103</v>
      </c>
      <c r="AK821" t="s">
        <v>78</v>
      </c>
    </row>
    <row r="822" spans="1:37" ht="15" customHeight="1" x14ac:dyDescent="0.25">
      <c r="A822">
        <v>200424</v>
      </c>
      <c r="B822" t="s">
        <v>954</v>
      </c>
      <c r="C822" t="s">
        <v>953</v>
      </c>
      <c r="D822">
        <v>384</v>
      </c>
      <c r="E822" t="s">
        <v>74</v>
      </c>
      <c r="F822" t="s">
        <v>803</v>
      </c>
      <c r="G822" t="s">
        <v>76</v>
      </c>
      <c r="H822" t="s">
        <v>935</v>
      </c>
      <c r="I822" s="21">
        <v>47205</v>
      </c>
      <c r="J822" s="21">
        <v>47207</v>
      </c>
      <c r="K822" s="21">
        <v>47298</v>
      </c>
      <c r="L822" s="21">
        <v>47298</v>
      </c>
      <c r="M822" s="22">
        <v>2516447.0999999898</v>
      </c>
      <c r="N822" t="s">
        <v>78</v>
      </c>
      <c r="O822" t="s">
        <v>955</v>
      </c>
      <c r="P822" t="s">
        <v>80</v>
      </c>
      <c r="R822" s="21">
        <v>47205</v>
      </c>
      <c r="S822" s="21">
        <v>47207</v>
      </c>
      <c r="T822" s="21">
        <v>47298</v>
      </c>
      <c r="U822" s="21">
        <v>47298</v>
      </c>
      <c r="V822" s="23">
        <v>0.25277777777777777</v>
      </c>
      <c r="W822">
        <v>91</v>
      </c>
      <c r="X822" s="24">
        <v>29039.314881678562</v>
      </c>
      <c r="Y822" s="24">
        <v>29039.314881678562</v>
      </c>
      <c r="Z822" s="24">
        <v>28014.559158029115</v>
      </c>
      <c r="AA822" s="24">
        <v>28014.559158029115</v>
      </c>
      <c r="AB822" s="24">
        <f t="shared" si="92"/>
        <v>28014.559158029115</v>
      </c>
      <c r="AC822">
        <v>1.0365793985144951</v>
      </c>
      <c r="AD822">
        <v>0</v>
      </c>
      <c r="AE822" s="22">
        <v>2516447.1</v>
      </c>
      <c r="AF822" s="25">
        <v>4.4040992333340502E-2</v>
      </c>
      <c r="AG822" s="26">
        <v>0</v>
      </c>
      <c r="AH822" s="27">
        <v>1</v>
      </c>
      <c r="AI822" s="27" t="s">
        <v>103</v>
      </c>
      <c r="AJ822" t="s">
        <v>103</v>
      </c>
      <c r="AK822" t="s">
        <v>78</v>
      </c>
    </row>
    <row r="823" spans="1:37" ht="15" customHeight="1" x14ac:dyDescent="0.25">
      <c r="A823">
        <v>200425</v>
      </c>
      <c r="B823" t="s">
        <v>954</v>
      </c>
      <c r="C823" t="s">
        <v>953</v>
      </c>
      <c r="D823">
        <v>384</v>
      </c>
      <c r="E823" t="s">
        <v>74</v>
      </c>
      <c r="F823" t="s">
        <v>803</v>
      </c>
      <c r="G823" t="s">
        <v>76</v>
      </c>
      <c r="H823" t="s">
        <v>935</v>
      </c>
      <c r="I823" s="21">
        <v>47296</v>
      </c>
      <c r="J823" s="21">
        <v>47298</v>
      </c>
      <c r="K823" s="21">
        <v>47389</v>
      </c>
      <c r="L823" s="21">
        <v>47389</v>
      </c>
      <c r="M823" s="22">
        <v>2415789.1999999899</v>
      </c>
      <c r="N823" t="s">
        <v>78</v>
      </c>
      <c r="O823" t="s">
        <v>955</v>
      </c>
      <c r="P823" t="s">
        <v>80</v>
      </c>
      <c r="R823" s="21">
        <v>47296</v>
      </c>
      <c r="S823" s="21">
        <v>47298</v>
      </c>
      <c r="T823" s="21">
        <v>47389</v>
      </c>
      <c r="U823" s="21">
        <v>47389</v>
      </c>
      <c r="V823" s="23">
        <v>0.25277777777777777</v>
      </c>
      <c r="W823">
        <v>91</v>
      </c>
      <c r="X823" s="24">
        <v>28386.794944059166</v>
      </c>
      <c r="Y823" s="24">
        <v>28386.794944059166</v>
      </c>
      <c r="Z823" s="24">
        <v>27350.060836950081</v>
      </c>
      <c r="AA823" s="24">
        <v>27350.060836950081</v>
      </c>
      <c r="AB823" s="24">
        <f t="shared" si="92"/>
        <v>27350.060836950081</v>
      </c>
      <c r="AC823">
        <v>1.0379060987575008</v>
      </c>
      <c r="AD823">
        <v>0</v>
      </c>
      <c r="AE823" s="22">
        <v>2415789.2000000002</v>
      </c>
      <c r="AF823" s="25">
        <v>4.4787865957613707E-2</v>
      </c>
      <c r="AG823" s="26">
        <v>0</v>
      </c>
      <c r="AH823" s="27">
        <v>1</v>
      </c>
      <c r="AI823" s="27" t="s">
        <v>103</v>
      </c>
      <c r="AJ823" t="s">
        <v>103</v>
      </c>
      <c r="AK823" t="s">
        <v>78</v>
      </c>
    </row>
    <row r="824" spans="1:37" ht="15" customHeight="1" x14ac:dyDescent="0.25">
      <c r="A824">
        <v>200426</v>
      </c>
      <c r="B824" t="s">
        <v>954</v>
      </c>
      <c r="C824" t="s">
        <v>953</v>
      </c>
      <c r="D824">
        <v>384</v>
      </c>
      <c r="E824" t="s">
        <v>74</v>
      </c>
      <c r="F824" t="s">
        <v>803</v>
      </c>
      <c r="G824" t="s">
        <v>76</v>
      </c>
      <c r="H824" t="s">
        <v>935</v>
      </c>
      <c r="I824" s="21">
        <v>47387</v>
      </c>
      <c r="J824" s="21">
        <v>47389</v>
      </c>
      <c r="K824" s="21">
        <v>47483</v>
      </c>
      <c r="L824" s="21">
        <v>47483</v>
      </c>
      <c r="M824" s="22">
        <v>2315131.29999999</v>
      </c>
      <c r="N824" t="s">
        <v>78</v>
      </c>
      <c r="O824" t="s">
        <v>955</v>
      </c>
      <c r="P824" t="s">
        <v>80</v>
      </c>
      <c r="R824" s="21">
        <v>47387</v>
      </c>
      <c r="S824" s="21">
        <v>47389</v>
      </c>
      <c r="T824" s="21">
        <v>47483</v>
      </c>
      <c r="U824" s="21">
        <v>47483</v>
      </c>
      <c r="V824" s="23">
        <v>0.26111111111111113</v>
      </c>
      <c r="W824">
        <v>94</v>
      </c>
      <c r="X824" s="24">
        <v>28570.4980103454</v>
      </c>
      <c r="Y824" s="24">
        <v>28570.4980103454</v>
      </c>
      <c r="Z824" s="24">
        <v>27490.709158033675</v>
      </c>
      <c r="AA824" s="24">
        <v>27490.709158033675</v>
      </c>
      <c r="AB824" s="24">
        <f t="shared" si="92"/>
        <v>27490.709158033675</v>
      </c>
      <c r="AC824">
        <v>1.039278319307968</v>
      </c>
      <c r="AD824">
        <v>0</v>
      </c>
      <c r="AE824" s="22">
        <v>2315131.2999999998</v>
      </c>
      <c r="AF824" s="25">
        <v>4.5476283348686988E-2</v>
      </c>
      <c r="AG824" s="26">
        <v>0</v>
      </c>
      <c r="AH824" s="27">
        <v>1</v>
      </c>
      <c r="AI824" s="27" t="s">
        <v>103</v>
      </c>
      <c r="AJ824" t="s">
        <v>103</v>
      </c>
      <c r="AK824" t="s">
        <v>78</v>
      </c>
    </row>
    <row r="825" spans="1:37" ht="15" customHeight="1" x14ac:dyDescent="0.25">
      <c r="A825">
        <v>200427</v>
      </c>
      <c r="B825" t="s">
        <v>954</v>
      </c>
      <c r="C825" t="s">
        <v>953</v>
      </c>
      <c r="D825">
        <v>384</v>
      </c>
      <c r="E825" t="s">
        <v>74</v>
      </c>
      <c r="F825" t="s">
        <v>803</v>
      </c>
      <c r="G825" t="s">
        <v>76</v>
      </c>
      <c r="H825" t="s">
        <v>935</v>
      </c>
      <c r="I825" s="21">
        <v>47479</v>
      </c>
      <c r="J825" s="21">
        <v>47483</v>
      </c>
      <c r="K825" s="21">
        <v>47571</v>
      </c>
      <c r="L825" s="21">
        <v>47571</v>
      </c>
      <c r="M825" s="22">
        <v>2214473.3999999901</v>
      </c>
      <c r="N825" t="s">
        <v>78</v>
      </c>
      <c r="O825" t="s">
        <v>955</v>
      </c>
      <c r="P825" t="s">
        <v>80</v>
      </c>
      <c r="R825" s="21">
        <v>47479</v>
      </c>
      <c r="S825" s="21">
        <v>47483</v>
      </c>
      <c r="T825" s="21">
        <v>47571</v>
      </c>
      <c r="U825" s="21">
        <v>47571</v>
      </c>
      <c r="V825" s="23">
        <v>0.24444444444444444</v>
      </c>
      <c r="W825">
        <v>88</v>
      </c>
      <c r="X825" s="24">
        <v>25929.295142393414</v>
      </c>
      <c r="Y825" s="24">
        <v>25929.295142393414</v>
      </c>
      <c r="Z825" s="24">
        <v>24918.48680517693</v>
      </c>
      <c r="AA825" s="24">
        <v>24918.48680517693</v>
      </c>
      <c r="AB825" s="24">
        <f t="shared" si="92"/>
        <v>24918.48680517693</v>
      </c>
      <c r="AC825">
        <v>1.0405645954796294</v>
      </c>
      <c r="AD825">
        <v>0</v>
      </c>
      <c r="AE825" s="22">
        <v>2214473.4</v>
      </c>
      <c r="AF825" s="25">
        <v>4.6033185227240273E-2</v>
      </c>
      <c r="AG825" s="26">
        <v>0</v>
      </c>
      <c r="AH825" s="27">
        <v>1</v>
      </c>
      <c r="AI825" s="27" t="s">
        <v>103</v>
      </c>
      <c r="AJ825" t="s">
        <v>103</v>
      </c>
      <c r="AK825" t="s">
        <v>78</v>
      </c>
    </row>
    <row r="826" spans="1:37" ht="15" customHeight="1" x14ac:dyDescent="0.25">
      <c r="A826">
        <v>200428</v>
      </c>
      <c r="B826" t="s">
        <v>954</v>
      </c>
      <c r="C826" t="s">
        <v>953</v>
      </c>
      <c r="D826">
        <v>384</v>
      </c>
      <c r="E826" t="s">
        <v>74</v>
      </c>
      <c r="F826" t="s">
        <v>803</v>
      </c>
      <c r="G826" t="s">
        <v>76</v>
      </c>
      <c r="H826" t="s">
        <v>935</v>
      </c>
      <c r="I826" s="21">
        <v>47569</v>
      </c>
      <c r="J826" s="21">
        <v>47571</v>
      </c>
      <c r="K826" s="21">
        <v>47662</v>
      </c>
      <c r="L826" s="21">
        <v>47662</v>
      </c>
      <c r="M826" s="22">
        <v>2113815.4999999902</v>
      </c>
      <c r="N826" t="s">
        <v>78</v>
      </c>
      <c r="O826" t="s">
        <v>955</v>
      </c>
      <c r="P826" t="s">
        <v>80</v>
      </c>
      <c r="R826" s="21">
        <v>47569</v>
      </c>
      <c r="S826" s="21">
        <v>47571</v>
      </c>
      <c r="T826" s="21">
        <v>47662</v>
      </c>
      <c r="U826" s="21">
        <v>47662</v>
      </c>
      <c r="V826" s="23">
        <v>0.25277777777777777</v>
      </c>
      <c r="W826">
        <v>91</v>
      </c>
      <c r="X826" s="24">
        <v>25852.893362990872</v>
      </c>
      <c r="Y826" s="24">
        <v>25852.893362990872</v>
      </c>
      <c r="Z826" s="24">
        <v>24813.305290813805</v>
      </c>
      <c r="AA826" s="24">
        <v>24813.305290813805</v>
      </c>
      <c r="AB826" s="24">
        <f t="shared" si="92"/>
        <v>24813.305290813805</v>
      </c>
      <c r="AC826">
        <v>1.0418963963080701</v>
      </c>
      <c r="AD826">
        <v>0</v>
      </c>
      <c r="AE826" s="22">
        <v>2113815.5</v>
      </c>
      <c r="AF826" s="25">
        <v>4.6438549828590747E-2</v>
      </c>
      <c r="AG826" s="26">
        <v>0</v>
      </c>
      <c r="AH826" s="27">
        <v>1</v>
      </c>
      <c r="AI826" s="27" t="s">
        <v>103</v>
      </c>
      <c r="AJ826" t="s">
        <v>103</v>
      </c>
      <c r="AK826" t="s">
        <v>78</v>
      </c>
    </row>
    <row r="827" spans="1:37" ht="15" customHeight="1" x14ac:dyDescent="0.25">
      <c r="A827">
        <v>200429</v>
      </c>
      <c r="B827" t="s">
        <v>954</v>
      </c>
      <c r="C827" t="s">
        <v>953</v>
      </c>
      <c r="D827">
        <v>384</v>
      </c>
      <c r="E827" t="s">
        <v>74</v>
      </c>
      <c r="F827" t="s">
        <v>803</v>
      </c>
      <c r="G827" t="s">
        <v>76</v>
      </c>
      <c r="H827" t="s">
        <v>935</v>
      </c>
      <c r="I827" s="21">
        <v>47660</v>
      </c>
      <c r="J827" s="21">
        <v>47662</v>
      </c>
      <c r="K827" s="21">
        <v>47756</v>
      </c>
      <c r="L827" s="21">
        <v>47756</v>
      </c>
      <c r="M827" s="22">
        <v>2013157.5999999901</v>
      </c>
      <c r="N827" t="s">
        <v>78</v>
      </c>
      <c r="O827" t="s">
        <v>955</v>
      </c>
      <c r="P827" t="s">
        <v>80</v>
      </c>
      <c r="R827" s="21">
        <v>47660</v>
      </c>
      <c r="S827" s="21">
        <v>47662</v>
      </c>
      <c r="T827" s="21">
        <v>47756</v>
      </c>
      <c r="U827" s="21">
        <v>47756</v>
      </c>
      <c r="V827" s="23">
        <v>0.26111111111111113</v>
      </c>
      <c r="W827">
        <v>94</v>
      </c>
      <c r="X827" s="24">
        <v>25629.932589737244</v>
      </c>
      <c r="Y827" s="24">
        <v>25629.932589737244</v>
      </c>
      <c r="Z827" s="24">
        <v>24566.830220925476</v>
      </c>
      <c r="AA827" s="24">
        <v>24566.830220925476</v>
      </c>
      <c r="AB827" s="24">
        <f t="shared" si="92"/>
        <v>24566.830220925476</v>
      </c>
      <c r="AC827">
        <v>1.0432738924497569</v>
      </c>
      <c r="AD827">
        <v>0</v>
      </c>
      <c r="AE827" s="22">
        <v>2013157.5999999999</v>
      </c>
      <c r="AF827" s="25">
        <v>4.673540350789783E-2</v>
      </c>
      <c r="AG827" s="26">
        <v>0</v>
      </c>
      <c r="AH827" s="27">
        <v>1</v>
      </c>
      <c r="AI827" s="27" t="s">
        <v>103</v>
      </c>
      <c r="AJ827" t="s">
        <v>103</v>
      </c>
      <c r="AK827" t="s">
        <v>78</v>
      </c>
    </row>
    <row r="828" spans="1:37" ht="15" customHeight="1" x14ac:dyDescent="0.25">
      <c r="A828">
        <v>200430</v>
      </c>
      <c r="B828" t="s">
        <v>954</v>
      </c>
      <c r="C828" t="s">
        <v>953</v>
      </c>
      <c r="D828">
        <v>384</v>
      </c>
      <c r="E828" t="s">
        <v>74</v>
      </c>
      <c r="F828" t="s">
        <v>803</v>
      </c>
      <c r="G828" t="s">
        <v>76</v>
      </c>
      <c r="H828" t="s">
        <v>935</v>
      </c>
      <c r="I828" s="21">
        <v>47752</v>
      </c>
      <c r="J828" s="21">
        <v>47756</v>
      </c>
      <c r="K828" s="21">
        <v>47847</v>
      </c>
      <c r="L828" s="21">
        <v>47847</v>
      </c>
      <c r="M828" s="22">
        <v>1912499.6999999899</v>
      </c>
      <c r="N828" t="s">
        <v>78</v>
      </c>
      <c r="O828" t="s">
        <v>955</v>
      </c>
      <c r="P828" t="s">
        <v>80</v>
      </c>
      <c r="R828" s="21">
        <v>47752</v>
      </c>
      <c r="S828" s="21">
        <v>47756</v>
      </c>
      <c r="T828" s="21">
        <v>47847</v>
      </c>
      <c r="U828" s="21">
        <v>47847</v>
      </c>
      <c r="V828" s="23">
        <v>0.25277777777777777</v>
      </c>
      <c r="W828">
        <v>91</v>
      </c>
      <c r="X828" s="24">
        <v>23742.60434548507</v>
      </c>
      <c r="Y828" s="24">
        <v>23742.60434548507</v>
      </c>
      <c r="Z828" s="24">
        <v>22728.696277098035</v>
      </c>
      <c r="AA828" s="24">
        <v>22728.696277098035</v>
      </c>
      <c r="AB828" s="24">
        <f t="shared" si="92"/>
        <v>22728.696277098035</v>
      </c>
      <c r="AC828">
        <v>1.0446091608610508</v>
      </c>
      <c r="AD828">
        <v>0</v>
      </c>
      <c r="AE828" s="22">
        <v>1912499.7</v>
      </c>
      <c r="AF828" s="25">
        <v>4.7014763733438741E-2</v>
      </c>
      <c r="AG828" s="26">
        <v>0</v>
      </c>
      <c r="AH828" s="27">
        <v>1</v>
      </c>
      <c r="AI828" s="27" t="s">
        <v>103</v>
      </c>
      <c r="AJ828" t="s">
        <v>103</v>
      </c>
      <c r="AK828" t="s">
        <v>78</v>
      </c>
    </row>
    <row r="829" spans="1:37" ht="15" customHeight="1" x14ac:dyDescent="0.25">
      <c r="A829">
        <v>200431</v>
      </c>
      <c r="B829" t="s">
        <v>954</v>
      </c>
      <c r="C829" t="s">
        <v>953</v>
      </c>
      <c r="D829">
        <v>384</v>
      </c>
      <c r="E829" t="s">
        <v>74</v>
      </c>
      <c r="F829" t="s">
        <v>803</v>
      </c>
      <c r="G829" t="s">
        <v>76</v>
      </c>
      <c r="H829" t="s">
        <v>935</v>
      </c>
      <c r="I829" s="21">
        <v>47843</v>
      </c>
      <c r="J829" s="21">
        <v>47847</v>
      </c>
      <c r="K829" s="21">
        <v>47938</v>
      </c>
      <c r="L829" s="21">
        <v>47938</v>
      </c>
      <c r="M829" s="22">
        <v>1811841.79999999</v>
      </c>
      <c r="N829" t="s">
        <v>78</v>
      </c>
      <c r="O829" t="s">
        <v>955</v>
      </c>
      <c r="P829" t="s">
        <v>80</v>
      </c>
      <c r="R829" s="21">
        <v>47843</v>
      </c>
      <c r="S829" s="21">
        <v>47847</v>
      </c>
      <c r="T829" s="21">
        <v>47938</v>
      </c>
      <c r="U829" s="21">
        <v>47938</v>
      </c>
      <c r="V829" s="23">
        <v>0.25277777777777777</v>
      </c>
      <c r="W829">
        <v>91</v>
      </c>
      <c r="X829" s="24">
        <v>22665.504903323796</v>
      </c>
      <c r="Y829" s="24">
        <v>22665.504903323796</v>
      </c>
      <c r="Z829" s="24">
        <v>21669.858584725185</v>
      </c>
      <c r="AA829" s="24">
        <v>21669.858584725185</v>
      </c>
      <c r="AB829" s="24">
        <f t="shared" si="92"/>
        <v>21669.858584725185</v>
      </c>
      <c r="AC829">
        <v>1.0459461382595467</v>
      </c>
      <c r="AD829">
        <v>0</v>
      </c>
      <c r="AE829" s="22">
        <v>1811841.8</v>
      </c>
      <c r="AF829" s="25">
        <v>4.7314789338908786E-2</v>
      </c>
      <c r="AG829" s="26">
        <v>0</v>
      </c>
      <c r="AH829" s="27">
        <v>1</v>
      </c>
      <c r="AI829" s="27" t="s">
        <v>103</v>
      </c>
      <c r="AJ829" t="s">
        <v>103</v>
      </c>
      <c r="AK829" t="s">
        <v>78</v>
      </c>
    </row>
    <row r="830" spans="1:37" ht="15" customHeight="1" x14ac:dyDescent="0.25">
      <c r="A830">
        <v>200432</v>
      </c>
      <c r="B830" t="s">
        <v>954</v>
      </c>
      <c r="C830" t="s">
        <v>953</v>
      </c>
      <c r="D830">
        <v>384</v>
      </c>
      <c r="E830" t="s">
        <v>74</v>
      </c>
      <c r="F830" t="s">
        <v>803</v>
      </c>
      <c r="G830" t="s">
        <v>76</v>
      </c>
      <c r="H830" t="s">
        <v>935</v>
      </c>
      <c r="I830" s="21">
        <v>47934</v>
      </c>
      <c r="J830" s="21">
        <v>47938</v>
      </c>
      <c r="K830" s="21">
        <v>48029</v>
      </c>
      <c r="L830" s="21">
        <v>48029</v>
      </c>
      <c r="M830" s="22">
        <v>1711183.8999999899</v>
      </c>
      <c r="N830" t="s">
        <v>78</v>
      </c>
      <c r="O830" t="s">
        <v>955</v>
      </c>
      <c r="P830" t="s">
        <v>80</v>
      </c>
      <c r="R830" s="21">
        <v>47934</v>
      </c>
      <c r="S830" s="21">
        <v>47938</v>
      </c>
      <c r="T830" s="21">
        <v>48029</v>
      </c>
      <c r="U830" s="21">
        <v>48029</v>
      </c>
      <c r="V830" s="23">
        <v>0.25277777777777777</v>
      </c>
      <c r="W830">
        <v>91</v>
      </c>
      <c r="X830" s="24">
        <v>21579.880894613794</v>
      </c>
      <c r="Y830" s="24">
        <v>21579.880894613794</v>
      </c>
      <c r="Z830" s="24">
        <v>20605.550984521462</v>
      </c>
      <c r="AA830" s="24">
        <v>20605.550984521462</v>
      </c>
      <c r="AB830" s="24">
        <f t="shared" si="92"/>
        <v>20605.550984521462</v>
      </c>
      <c r="AC830">
        <v>1.0472848268325479</v>
      </c>
      <c r="AD830">
        <v>0</v>
      </c>
      <c r="AE830" s="22">
        <v>1711183.9</v>
      </c>
      <c r="AF830" s="25">
        <v>4.7637466337353759E-2</v>
      </c>
      <c r="AG830" s="26">
        <v>0</v>
      </c>
      <c r="AH830" s="27">
        <v>1</v>
      </c>
      <c r="AI830" s="27" t="s">
        <v>103</v>
      </c>
      <c r="AJ830" t="s">
        <v>103</v>
      </c>
      <c r="AK830" t="s">
        <v>78</v>
      </c>
    </row>
    <row r="831" spans="1:37" ht="15" customHeight="1" x14ac:dyDescent="0.25">
      <c r="A831">
        <v>200433</v>
      </c>
      <c r="B831" t="s">
        <v>954</v>
      </c>
      <c r="C831" t="s">
        <v>953</v>
      </c>
      <c r="D831">
        <v>384</v>
      </c>
      <c r="E831" t="s">
        <v>74</v>
      </c>
      <c r="F831" t="s">
        <v>803</v>
      </c>
      <c r="G831" t="s">
        <v>76</v>
      </c>
      <c r="H831" t="s">
        <v>935</v>
      </c>
      <c r="I831" s="21">
        <v>48025</v>
      </c>
      <c r="J831" s="21">
        <v>48029</v>
      </c>
      <c r="K831" s="21">
        <v>48121</v>
      </c>
      <c r="L831" s="21">
        <v>48121</v>
      </c>
      <c r="M831" s="22">
        <v>1610525.99999999</v>
      </c>
      <c r="N831" t="s">
        <v>78</v>
      </c>
      <c r="O831" t="s">
        <v>955</v>
      </c>
      <c r="P831" t="s">
        <v>80</v>
      </c>
      <c r="R831" s="21">
        <v>48025</v>
      </c>
      <c r="S831" s="21">
        <v>48029</v>
      </c>
      <c r="T831" s="21">
        <v>48121</v>
      </c>
      <c r="U831" s="21">
        <v>48121</v>
      </c>
      <c r="V831" s="23">
        <v>0.25555555555555554</v>
      </c>
      <c r="W831">
        <v>92</v>
      </c>
      <c r="X831" s="24">
        <v>20706.873536800649</v>
      </c>
      <c r="Y831" s="24">
        <v>20706.873536800649</v>
      </c>
      <c r="Z831" s="24">
        <v>19746.408842818179</v>
      </c>
      <c r="AA831" s="24">
        <v>19746.408842818179</v>
      </c>
      <c r="AB831" s="24">
        <f t="shared" si="92"/>
        <v>19746.408842818179</v>
      </c>
      <c r="AC831">
        <v>1.0486399679874852</v>
      </c>
      <c r="AD831">
        <v>0</v>
      </c>
      <c r="AE831" s="22">
        <v>1610526</v>
      </c>
      <c r="AF831" s="25">
        <v>4.7977217593172944E-2</v>
      </c>
      <c r="AG831" s="26">
        <v>0</v>
      </c>
      <c r="AH831" s="27">
        <v>1</v>
      </c>
      <c r="AI831" s="27" t="s">
        <v>103</v>
      </c>
      <c r="AJ831" t="s">
        <v>103</v>
      </c>
      <c r="AK831" t="s">
        <v>78</v>
      </c>
    </row>
    <row r="832" spans="1:37" ht="15" customHeight="1" x14ac:dyDescent="0.25">
      <c r="A832">
        <v>200434</v>
      </c>
      <c r="B832" t="s">
        <v>954</v>
      </c>
      <c r="C832" t="s">
        <v>953</v>
      </c>
      <c r="D832">
        <v>384</v>
      </c>
      <c r="E832" t="s">
        <v>74</v>
      </c>
      <c r="F832" t="s">
        <v>803</v>
      </c>
      <c r="G832" t="s">
        <v>76</v>
      </c>
      <c r="H832" t="s">
        <v>935</v>
      </c>
      <c r="I832" s="21">
        <v>48117</v>
      </c>
      <c r="J832" s="21">
        <v>48121</v>
      </c>
      <c r="K832" s="21">
        <v>48212</v>
      </c>
      <c r="L832" s="21">
        <v>48212</v>
      </c>
      <c r="M832" s="22">
        <v>1509868.0999999901</v>
      </c>
      <c r="N832" t="s">
        <v>78</v>
      </c>
      <c r="O832" t="s">
        <v>955</v>
      </c>
      <c r="P832" t="s">
        <v>80</v>
      </c>
      <c r="R832" s="21">
        <v>48117</v>
      </c>
      <c r="S832" s="21">
        <v>48121</v>
      </c>
      <c r="T832" s="21">
        <v>48212</v>
      </c>
      <c r="U832" s="21">
        <v>48212</v>
      </c>
      <c r="V832" s="23">
        <v>0.25277777777777777</v>
      </c>
      <c r="W832">
        <v>91</v>
      </c>
      <c r="X832" s="24">
        <v>19350.545439997561</v>
      </c>
      <c r="Y832" s="24">
        <v>19350.545439997561</v>
      </c>
      <c r="Z832" s="24">
        <v>18429.404996412264</v>
      </c>
      <c r="AA832" s="24">
        <v>18429.404996412264</v>
      </c>
      <c r="AB832" s="24">
        <f t="shared" si="92"/>
        <v>18429.404996412264</v>
      </c>
      <c r="AC832">
        <v>1.0499821043470812</v>
      </c>
      <c r="AD832">
        <v>0</v>
      </c>
      <c r="AE832" s="22">
        <v>1509868.1</v>
      </c>
      <c r="AF832" s="25">
        <v>4.8287354537487767E-2</v>
      </c>
      <c r="AG832" s="26">
        <v>0</v>
      </c>
      <c r="AH832" s="27">
        <v>1</v>
      </c>
      <c r="AI832" s="27" t="s">
        <v>103</v>
      </c>
      <c r="AJ832" t="s">
        <v>103</v>
      </c>
      <c r="AK832" t="s">
        <v>78</v>
      </c>
    </row>
    <row r="833" spans="1:37" ht="15" customHeight="1" x14ac:dyDescent="0.25">
      <c r="A833">
        <v>200435</v>
      </c>
      <c r="B833" t="s">
        <v>954</v>
      </c>
      <c r="C833" t="s">
        <v>953</v>
      </c>
      <c r="D833">
        <v>384</v>
      </c>
      <c r="E833" t="s">
        <v>74</v>
      </c>
      <c r="F833" t="s">
        <v>803</v>
      </c>
      <c r="G833" t="s">
        <v>76</v>
      </c>
      <c r="H833" t="s">
        <v>935</v>
      </c>
      <c r="I833" s="21">
        <v>48208</v>
      </c>
      <c r="J833" s="21">
        <v>48212</v>
      </c>
      <c r="K833" s="21">
        <v>48303</v>
      </c>
      <c r="L833" s="21">
        <v>48303</v>
      </c>
      <c r="M833" s="22">
        <v>1409210.1999999899</v>
      </c>
      <c r="N833" t="s">
        <v>78</v>
      </c>
      <c r="O833" t="s">
        <v>955</v>
      </c>
      <c r="P833" t="s">
        <v>80</v>
      </c>
      <c r="R833" s="21">
        <v>48208</v>
      </c>
      <c r="S833" s="21">
        <v>48212</v>
      </c>
      <c r="T833" s="21">
        <v>48303</v>
      </c>
      <c r="U833" s="21">
        <v>48303</v>
      </c>
      <c r="V833" s="23">
        <v>0.25277777777777777</v>
      </c>
      <c r="W833">
        <v>91</v>
      </c>
      <c r="X833" s="24">
        <v>18184.554148156392</v>
      </c>
      <c r="Y833" s="24">
        <v>18184.554148156392</v>
      </c>
      <c r="Z833" s="24">
        <v>17296.780319566606</v>
      </c>
      <c r="AA833" s="24">
        <v>17296.780319566606</v>
      </c>
      <c r="AB833" s="24">
        <f t="shared" si="92"/>
        <v>17296.780319566606</v>
      </c>
      <c r="AC833">
        <v>1.0513259584840486</v>
      </c>
      <c r="AD833">
        <v>0</v>
      </c>
      <c r="AE833" s="22">
        <v>1409210.2</v>
      </c>
      <c r="AF833" s="25">
        <v>4.8556860603366003E-2</v>
      </c>
      <c r="AG833" s="26">
        <v>0</v>
      </c>
      <c r="AH833" s="27">
        <v>1</v>
      </c>
      <c r="AI833" s="27" t="s">
        <v>103</v>
      </c>
      <c r="AJ833" t="s">
        <v>103</v>
      </c>
      <c r="AK833" t="s">
        <v>78</v>
      </c>
    </row>
    <row r="834" spans="1:37" ht="15" customHeight="1" x14ac:dyDescent="0.25">
      <c r="A834">
        <v>200436</v>
      </c>
      <c r="B834" t="s">
        <v>954</v>
      </c>
      <c r="C834" t="s">
        <v>953</v>
      </c>
      <c r="D834">
        <v>384</v>
      </c>
      <c r="E834" t="s">
        <v>74</v>
      </c>
      <c r="F834" t="s">
        <v>803</v>
      </c>
      <c r="G834" t="s">
        <v>76</v>
      </c>
      <c r="H834" t="s">
        <v>935</v>
      </c>
      <c r="I834" s="21">
        <v>48299</v>
      </c>
      <c r="J834" s="21">
        <v>48303</v>
      </c>
      <c r="K834" s="21">
        <v>48395</v>
      </c>
      <c r="L834" s="21">
        <v>48395</v>
      </c>
      <c r="M834" s="22">
        <v>1308552.29999999</v>
      </c>
      <c r="N834" t="s">
        <v>78</v>
      </c>
      <c r="O834" t="s">
        <v>955</v>
      </c>
      <c r="P834" t="s">
        <v>80</v>
      </c>
      <c r="R834" s="21">
        <v>48299</v>
      </c>
      <c r="S834" s="21">
        <v>48303</v>
      </c>
      <c r="T834" s="21">
        <v>48395</v>
      </c>
      <c r="U834" s="21">
        <v>48395</v>
      </c>
      <c r="V834" s="23">
        <v>0.25555555555555554</v>
      </c>
      <c r="W834">
        <v>92</v>
      </c>
      <c r="X834" s="24">
        <v>17174.514770176866</v>
      </c>
      <c r="Y834" s="24">
        <v>17174.514770176866</v>
      </c>
      <c r="Z834" s="24">
        <v>16314.940454845806</v>
      </c>
      <c r="AA834" s="24">
        <v>16314.940454845806</v>
      </c>
      <c r="AB834" s="24">
        <f t="shared" si="92"/>
        <v>16314.940454845806</v>
      </c>
      <c r="AC834">
        <v>1.0526863286881167</v>
      </c>
      <c r="AD834">
        <v>0</v>
      </c>
      <c r="AE834" s="22">
        <v>1308552.3</v>
      </c>
      <c r="AF834" s="25">
        <v>4.87875580861757E-2</v>
      </c>
      <c r="AG834" s="26">
        <v>0</v>
      </c>
      <c r="AH834" s="27">
        <v>1</v>
      </c>
      <c r="AI834" s="27" t="s">
        <v>103</v>
      </c>
      <c r="AJ834" t="s">
        <v>103</v>
      </c>
      <c r="AK834" t="s">
        <v>78</v>
      </c>
    </row>
    <row r="835" spans="1:37" ht="15" customHeight="1" x14ac:dyDescent="0.25">
      <c r="A835">
        <v>200437</v>
      </c>
      <c r="B835" t="s">
        <v>954</v>
      </c>
      <c r="C835" t="s">
        <v>953</v>
      </c>
      <c r="D835">
        <v>384</v>
      </c>
      <c r="E835" t="s">
        <v>74</v>
      </c>
      <c r="F835" t="s">
        <v>803</v>
      </c>
      <c r="G835" t="s">
        <v>76</v>
      </c>
      <c r="H835" t="s">
        <v>935</v>
      </c>
      <c r="I835" s="21">
        <v>48393</v>
      </c>
      <c r="J835" s="21">
        <v>48395</v>
      </c>
      <c r="K835" s="21">
        <v>48487</v>
      </c>
      <c r="L835" s="21">
        <v>48487</v>
      </c>
      <c r="M835" s="22">
        <v>1207894.3999999899</v>
      </c>
      <c r="N835" t="s">
        <v>78</v>
      </c>
      <c r="O835" t="s">
        <v>955</v>
      </c>
      <c r="P835" t="s">
        <v>80</v>
      </c>
      <c r="R835" s="21">
        <v>48393</v>
      </c>
      <c r="S835" s="21">
        <v>48395</v>
      </c>
      <c r="T835" s="21">
        <v>48487</v>
      </c>
      <c r="U835" s="21">
        <v>48487</v>
      </c>
      <c r="V835" s="23">
        <v>0.25555555555555554</v>
      </c>
      <c r="W835">
        <v>92</v>
      </c>
      <c r="X835" s="24">
        <v>15936.172244351132</v>
      </c>
      <c r="Y835" s="24">
        <v>15936.172244351132</v>
      </c>
      <c r="Z835" s="24">
        <v>15119.012893551773</v>
      </c>
      <c r="AA835" s="24">
        <v>15119.012893551773</v>
      </c>
      <c r="AB835" s="24">
        <f t="shared" si="92"/>
        <v>15119.012893551773</v>
      </c>
      <c r="AC835">
        <v>1.0540484591522423</v>
      </c>
      <c r="AD835">
        <v>0</v>
      </c>
      <c r="AE835" s="22">
        <v>1207894.3999999999</v>
      </c>
      <c r="AF835" s="25">
        <v>4.8978913058008028E-2</v>
      </c>
      <c r="AG835" s="26">
        <v>0</v>
      </c>
      <c r="AH835" s="27">
        <v>1</v>
      </c>
      <c r="AI835" s="27" t="s">
        <v>103</v>
      </c>
      <c r="AJ835" t="s">
        <v>103</v>
      </c>
      <c r="AK835" t="s">
        <v>78</v>
      </c>
    </row>
    <row r="836" spans="1:37" ht="15" customHeight="1" x14ac:dyDescent="0.25">
      <c r="A836">
        <v>200438</v>
      </c>
      <c r="B836" t="s">
        <v>954</v>
      </c>
      <c r="C836" t="s">
        <v>953</v>
      </c>
      <c r="D836">
        <v>384</v>
      </c>
      <c r="E836" t="s">
        <v>74</v>
      </c>
      <c r="F836" t="s">
        <v>803</v>
      </c>
      <c r="G836" t="s">
        <v>76</v>
      </c>
      <c r="H836" t="s">
        <v>935</v>
      </c>
      <c r="I836" s="21">
        <v>48485</v>
      </c>
      <c r="J836" s="21">
        <v>48487</v>
      </c>
      <c r="K836" s="21">
        <v>48578</v>
      </c>
      <c r="L836" s="21">
        <v>48578</v>
      </c>
      <c r="M836" s="22">
        <v>1107236.49999999</v>
      </c>
      <c r="N836" t="s">
        <v>78</v>
      </c>
      <c r="O836" t="s">
        <v>955</v>
      </c>
      <c r="P836" t="s">
        <v>80</v>
      </c>
      <c r="R836" s="21">
        <v>48485</v>
      </c>
      <c r="S836" s="21">
        <v>48487</v>
      </c>
      <c r="T836" s="21">
        <v>48578</v>
      </c>
      <c r="U836" s="21">
        <v>48578</v>
      </c>
      <c r="V836" s="23">
        <v>0.25277777777777777</v>
      </c>
      <c r="W836">
        <v>91</v>
      </c>
      <c r="X836" s="24">
        <v>14516.798990022411</v>
      </c>
      <c r="Y836" s="24">
        <v>14516.798990022411</v>
      </c>
      <c r="Z836" s="24">
        <v>13754.816309412583</v>
      </c>
      <c r="AA836" s="24">
        <v>13754.816309412583</v>
      </c>
      <c r="AB836" s="24">
        <f t="shared" si="92"/>
        <v>13754.816309412583</v>
      </c>
      <c r="AC836">
        <v>1.0553975177471759</v>
      </c>
      <c r="AD836">
        <v>0</v>
      </c>
      <c r="AE836" s="22">
        <v>1107236.5</v>
      </c>
      <c r="AF836" s="25">
        <v>4.9144566610066116E-2</v>
      </c>
      <c r="AG836" s="26">
        <v>0</v>
      </c>
      <c r="AH836" s="27">
        <v>1</v>
      </c>
      <c r="AI836" s="27" t="s">
        <v>103</v>
      </c>
      <c r="AJ836" t="s">
        <v>103</v>
      </c>
      <c r="AK836" t="s">
        <v>78</v>
      </c>
    </row>
    <row r="837" spans="1:37" ht="15" customHeight="1" x14ac:dyDescent="0.25">
      <c r="A837">
        <v>200439</v>
      </c>
      <c r="B837" t="s">
        <v>954</v>
      </c>
      <c r="C837" t="s">
        <v>953</v>
      </c>
      <c r="D837">
        <v>384</v>
      </c>
      <c r="E837" t="s">
        <v>74</v>
      </c>
      <c r="F837" t="s">
        <v>803</v>
      </c>
      <c r="G837" t="s">
        <v>76</v>
      </c>
      <c r="H837" t="s">
        <v>935</v>
      </c>
      <c r="I837" s="21">
        <v>48576</v>
      </c>
      <c r="J837" s="21">
        <v>48578</v>
      </c>
      <c r="K837" s="21">
        <v>48668</v>
      </c>
      <c r="L837" s="21">
        <v>48668</v>
      </c>
      <c r="M837" s="22">
        <v>1006578.59999999</v>
      </c>
      <c r="N837" t="s">
        <v>78</v>
      </c>
      <c r="O837" t="s">
        <v>955</v>
      </c>
      <c r="P837" t="s">
        <v>80</v>
      </c>
      <c r="R837" s="21">
        <v>48576</v>
      </c>
      <c r="S837" s="21">
        <v>48578</v>
      </c>
      <c r="T837" s="21">
        <v>48668</v>
      </c>
      <c r="U837" s="21">
        <v>48668</v>
      </c>
      <c r="V837" s="23">
        <v>0.25</v>
      </c>
      <c r="W837">
        <v>90</v>
      </c>
      <c r="X837" s="24">
        <v>13107.146002679912</v>
      </c>
      <c r="Y837" s="24">
        <v>13107.146002679912</v>
      </c>
      <c r="Z837" s="24">
        <v>12403.455199820684</v>
      </c>
      <c r="AA837" s="24">
        <v>12403.455199820684</v>
      </c>
      <c r="AB837" s="24">
        <f t="shared" si="92"/>
        <v>12403.455199820684</v>
      </c>
      <c r="AC837">
        <v>1.0567334497946508</v>
      </c>
      <c r="AD837">
        <v>0</v>
      </c>
      <c r="AE837" s="22">
        <v>1006578.6000000001</v>
      </c>
      <c r="AF837" s="25">
        <v>4.9289564470457389E-2</v>
      </c>
      <c r="AG837" s="26">
        <v>0</v>
      </c>
      <c r="AH837" s="27">
        <v>1</v>
      </c>
      <c r="AI837" s="27" t="s">
        <v>103</v>
      </c>
      <c r="AJ837" t="s">
        <v>103</v>
      </c>
      <c r="AK837" t="s">
        <v>78</v>
      </c>
    </row>
    <row r="838" spans="1:37" ht="15" customHeight="1" x14ac:dyDescent="0.25">
      <c r="A838">
        <v>200440</v>
      </c>
      <c r="B838" t="s">
        <v>954</v>
      </c>
      <c r="C838" t="s">
        <v>953</v>
      </c>
      <c r="D838">
        <v>384</v>
      </c>
      <c r="E838" t="s">
        <v>74</v>
      </c>
      <c r="F838" t="s">
        <v>803</v>
      </c>
      <c r="G838" t="s">
        <v>76</v>
      </c>
      <c r="H838" t="s">
        <v>935</v>
      </c>
      <c r="I838" s="21">
        <v>48666</v>
      </c>
      <c r="J838" s="21">
        <v>48668</v>
      </c>
      <c r="K838" s="21">
        <v>48760</v>
      </c>
      <c r="L838" s="21">
        <v>48760</v>
      </c>
      <c r="M838" s="22">
        <v>905920.69999999006</v>
      </c>
      <c r="N838" t="s">
        <v>78</v>
      </c>
      <c r="O838" t="s">
        <v>955</v>
      </c>
      <c r="P838" t="s">
        <v>80</v>
      </c>
      <c r="R838" s="21">
        <v>48666</v>
      </c>
      <c r="S838" s="21">
        <v>48668</v>
      </c>
      <c r="T838" s="21">
        <v>48760</v>
      </c>
      <c r="U838" s="21">
        <v>48760</v>
      </c>
      <c r="V838" s="23">
        <v>0.25555555555555554</v>
      </c>
      <c r="W838">
        <v>92</v>
      </c>
      <c r="X838" s="24">
        <v>12105.99359220839</v>
      </c>
      <c r="Y838" s="24">
        <v>12105.99359220839</v>
      </c>
      <c r="Z838" s="24">
        <v>11441.247749782968</v>
      </c>
      <c r="AA838" s="24">
        <v>11441.247749782968</v>
      </c>
      <c r="AB838" s="24">
        <f t="shared" si="92"/>
        <v>11441.247749782968</v>
      </c>
      <c r="AC838">
        <v>1.0581008170580024</v>
      </c>
      <c r="AD838">
        <v>0</v>
      </c>
      <c r="AE838" s="22">
        <v>905920.7</v>
      </c>
      <c r="AF838" s="25">
        <v>4.9419446857164318E-2</v>
      </c>
      <c r="AG838" s="26">
        <v>0</v>
      </c>
      <c r="AH838" s="27">
        <v>1</v>
      </c>
      <c r="AI838" s="27" t="s">
        <v>103</v>
      </c>
      <c r="AJ838" t="s">
        <v>103</v>
      </c>
      <c r="AK838" t="s">
        <v>78</v>
      </c>
    </row>
    <row r="839" spans="1:37" ht="15" customHeight="1" x14ac:dyDescent="0.25">
      <c r="A839">
        <v>200441</v>
      </c>
      <c r="B839" t="s">
        <v>954</v>
      </c>
      <c r="C839" t="s">
        <v>953</v>
      </c>
      <c r="D839">
        <v>384</v>
      </c>
      <c r="E839" t="s">
        <v>74</v>
      </c>
      <c r="F839" t="s">
        <v>803</v>
      </c>
      <c r="G839" t="s">
        <v>76</v>
      </c>
      <c r="H839" t="s">
        <v>935</v>
      </c>
      <c r="I839" s="21">
        <v>48758</v>
      </c>
      <c r="J839" s="21">
        <v>48760</v>
      </c>
      <c r="K839" s="21">
        <v>48852</v>
      </c>
      <c r="L839" s="21">
        <v>48852</v>
      </c>
      <c r="M839" s="22">
        <v>805262.79999999003</v>
      </c>
      <c r="N839" t="s">
        <v>78</v>
      </c>
      <c r="O839" t="s">
        <v>955</v>
      </c>
      <c r="P839" t="s">
        <v>80</v>
      </c>
      <c r="R839" s="21">
        <v>48758</v>
      </c>
      <c r="S839" s="21">
        <v>48760</v>
      </c>
      <c r="T839" s="21">
        <v>48852</v>
      </c>
      <c r="U839" s="21">
        <v>48852</v>
      </c>
      <c r="V839" s="23">
        <v>0.25555555555555554</v>
      </c>
      <c r="W839">
        <v>92</v>
      </c>
      <c r="X839" s="24">
        <v>10797.224680596475</v>
      </c>
      <c r="Y839" s="24">
        <v>10797.224680596475</v>
      </c>
      <c r="Z839" s="24">
        <v>10191.157043716563</v>
      </c>
      <c r="AA839" s="24">
        <v>10191.157043716563</v>
      </c>
      <c r="AB839" s="24">
        <f t="shared" si="92"/>
        <v>10191.157043716563</v>
      </c>
      <c r="AC839">
        <v>1.0594699536353027</v>
      </c>
      <c r="AD839">
        <v>0</v>
      </c>
      <c r="AE839" s="22">
        <v>805262.8</v>
      </c>
      <c r="AF839" s="25">
        <v>4.9522268513890633E-2</v>
      </c>
      <c r="AG839" s="26">
        <v>0</v>
      </c>
      <c r="AH839" s="27">
        <v>1</v>
      </c>
      <c r="AI839" s="27" t="s">
        <v>103</v>
      </c>
      <c r="AJ839" t="s">
        <v>103</v>
      </c>
      <c r="AK839" t="s">
        <v>78</v>
      </c>
    </row>
    <row r="840" spans="1:37" ht="15" customHeight="1" x14ac:dyDescent="0.25">
      <c r="A840">
        <v>200442</v>
      </c>
      <c r="B840" t="s">
        <v>954</v>
      </c>
      <c r="C840" t="s">
        <v>953</v>
      </c>
      <c r="D840">
        <v>384</v>
      </c>
      <c r="E840" t="s">
        <v>74</v>
      </c>
      <c r="F840" t="s">
        <v>803</v>
      </c>
      <c r="G840" t="s">
        <v>76</v>
      </c>
      <c r="H840" t="s">
        <v>935</v>
      </c>
      <c r="I840" s="21">
        <v>48850</v>
      </c>
      <c r="J840" s="21">
        <v>48852</v>
      </c>
      <c r="K840" s="21">
        <v>48943</v>
      </c>
      <c r="L840" s="21">
        <v>48943</v>
      </c>
      <c r="M840" s="22">
        <v>704604.89999999001</v>
      </c>
      <c r="N840" t="s">
        <v>78</v>
      </c>
      <c r="O840" t="s">
        <v>955</v>
      </c>
      <c r="P840" t="s">
        <v>80</v>
      </c>
      <c r="R840" s="21">
        <v>48850</v>
      </c>
      <c r="S840" s="21">
        <v>48852</v>
      </c>
      <c r="T840" s="21">
        <v>48943</v>
      </c>
      <c r="U840" s="21">
        <v>48943</v>
      </c>
      <c r="V840" s="23">
        <v>0.25277777777777777</v>
      </c>
      <c r="W840">
        <v>91</v>
      </c>
      <c r="X840" s="24">
        <v>9365.9900009441699</v>
      </c>
      <c r="Y840" s="24">
        <v>9365.9900009441699</v>
      </c>
      <c r="Z840" s="24">
        <v>8828.9601052453963</v>
      </c>
      <c r="AA840" s="24">
        <v>8828.9601052453963</v>
      </c>
      <c r="AB840" s="24">
        <f t="shared" si="92"/>
        <v>8828.9601052453963</v>
      </c>
      <c r="AC840">
        <v>1.0608259511082985</v>
      </c>
      <c r="AD840">
        <v>0</v>
      </c>
      <c r="AE840" s="22">
        <v>704604.9</v>
      </c>
      <c r="AF840" s="25">
        <v>4.9570694530380446E-2</v>
      </c>
      <c r="AG840" s="26">
        <v>0</v>
      </c>
      <c r="AH840" s="27">
        <v>1</v>
      </c>
      <c r="AI840" s="27" t="s">
        <v>103</v>
      </c>
      <c r="AJ840" t="s">
        <v>103</v>
      </c>
      <c r="AK840" t="s">
        <v>78</v>
      </c>
    </row>
    <row r="841" spans="1:37" ht="15" customHeight="1" x14ac:dyDescent="0.25">
      <c r="A841">
        <v>200443</v>
      </c>
      <c r="B841" t="s">
        <v>954</v>
      </c>
      <c r="C841" t="s">
        <v>953</v>
      </c>
      <c r="D841">
        <v>384</v>
      </c>
      <c r="E841" t="s">
        <v>74</v>
      </c>
      <c r="F841" t="s">
        <v>803</v>
      </c>
      <c r="G841" t="s">
        <v>76</v>
      </c>
      <c r="H841" t="s">
        <v>935</v>
      </c>
      <c r="I841" s="21">
        <v>48941</v>
      </c>
      <c r="J841" s="21">
        <v>48943</v>
      </c>
      <c r="K841" s="21">
        <v>49033</v>
      </c>
      <c r="L841" s="21">
        <v>49033</v>
      </c>
      <c r="M841" s="22">
        <v>603946.99999998999</v>
      </c>
      <c r="N841" t="s">
        <v>78</v>
      </c>
      <c r="O841" t="s">
        <v>955</v>
      </c>
      <c r="P841" t="s">
        <v>80</v>
      </c>
      <c r="R841" s="21">
        <v>48941</v>
      </c>
      <c r="S841" s="21">
        <v>48943</v>
      </c>
      <c r="T841" s="21">
        <v>49033</v>
      </c>
      <c r="U841" s="21">
        <v>49033</v>
      </c>
      <c r="V841" s="23">
        <v>0.25</v>
      </c>
      <c r="W841">
        <v>90</v>
      </c>
      <c r="X841" s="24">
        <v>7947.7903528525367</v>
      </c>
      <c r="Y841" s="24">
        <v>7947.7903528525367</v>
      </c>
      <c r="Z841" s="24">
        <v>7482.6060539344353</v>
      </c>
      <c r="AA841" s="24">
        <v>7482.6060539344353</v>
      </c>
      <c r="AB841" s="24">
        <f t="shared" si="92"/>
        <v>7482.6060539344353</v>
      </c>
      <c r="AC841">
        <v>1.0621687545174856</v>
      </c>
      <c r="AD841">
        <v>0</v>
      </c>
      <c r="AE841" s="22">
        <v>603947</v>
      </c>
      <c r="AF841" s="25">
        <v>4.9558031111567299E-2</v>
      </c>
      <c r="AG841" s="26">
        <v>0</v>
      </c>
      <c r="AH841" s="27">
        <v>1</v>
      </c>
      <c r="AI841" s="27" t="s">
        <v>103</v>
      </c>
      <c r="AJ841" t="s">
        <v>103</v>
      </c>
      <c r="AK841" t="s">
        <v>78</v>
      </c>
    </row>
    <row r="842" spans="1:37" ht="15" customHeight="1" x14ac:dyDescent="0.25">
      <c r="A842">
        <v>200444</v>
      </c>
      <c r="B842" t="s">
        <v>954</v>
      </c>
      <c r="C842" t="s">
        <v>953</v>
      </c>
      <c r="D842">
        <v>384</v>
      </c>
      <c r="E842" t="s">
        <v>74</v>
      </c>
      <c r="F842" t="s">
        <v>803</v>
      </c>
      <c r="G842" t="s">
        <v>76</v>
      </c>
      <c r="H842" t="s">
        <v>935</v>
      </c>
      <c r="I842" s="21">
        <v>49031</v>
      </c>
      <c r="J842" s="21">
        <v>49033</v>
      </c>
      <c r="K842" s="21">
        <v>49125</v>
      </c>
      <c r="L842" s="21">
        <v>49125</v>
      </c>
      <c r="M842" s="22">
        <v>503289.09999999002</v>
      </c>
      <c r="N842" t="s">
        <v>78</v>
      </c>
      <c r="O842" t="s">
        <v>955</v>
      </c>
      <c r="P842" t="s">
        <v>80</v>
      </c>
      <c r="R842" s="21">
        <v>49031</v>
      </c>
      <c r="S842" s="21">
        <v>49033</v>
      </c>
      <c r="T842" s="21">
        <v>49125</v>
      </c>
      <c r="U842" s="21">
        <v>49125</v>
      </c>
      <c r="V842" s="23">
        <v>0.25555555555555554</v>
      </c>
      <c r="W842">
        <v>92</v>
      </c>
      <c r="X842" s="24">
        <v>6769.2769041839656</v>
      </c>
      <c r="Y842" s="24">
        <v>6769.2769041839656</v>
      </c>
      <c r="Z842" s="24">
        <v>6364.8351958688136</v>
      </c>
      <c r="AA842" s="24">
        <v>6364.8351958688136</v>
      </c>
      <c r="AB842" s="24">
        <f t="shared" si="92"/>
        <v>6364.8351958688136</v>
      </c>
      <c r="AC842">
        <v>1.06354315482947</v>
      </c>
      <c r="AD842">
        <v>0</v>
      </c>
      <c r="AE842" s="22">
        <v>503289.1</v>
      </c>
      <c r="AF842" s="25">
        <v>4.9486223431820214E-2</v>
      </c>
      <c r="AG842" s="26">
        <v>0</v>
      </c>
      <c r="AH842" s="27">
        <v>1</v>
      </c>
      <c r="AI842" s="27" t="s">
        <v>103</v>
      </c>
      <c r="AJ842" t="s">
        <v>103</v>
      </c>
      <c r="AK842" t="s">
        <v>78</v>
      </c>
    </row>
    <row r="843" spans="1:37" ht="15" customHeight="1" x14ac:dyDescent="0.25">
      <c r="A843">
        <v>200445</v>
      </c>
      <c r="B843" t="s">
        <v>954</v>
      </c>
      <c r="C843" t="s">
        <v>953</v>
      </c>
      <c r="D843">
        <v>384</v>
      </c>
      <c r="E843" t="s">
        <v>74</v>
      </c>
      <c r="F843" t="s">
        <v>803</v>
      </c>
      <c r="G843" t="s">
        <v>76</v>
      </c>
      <c r="H843" t="s">
        <v>935</v>
      </c>
      <c r="I843" s="21">
        <v>49123</v>
      </c>
      <c r="J843" s="21">
        <v>49125</v>
      </c>
      <c r="K843" s="21">
        <v>49216</v>
      </c>
      <c r="L843" s="21">
        <v>49216</v>
      </c>
      <c r="M843" s="22">
        <v>402631.19999999</v>
      </c>
      <c r="N843" t="s">
        <v>78</v>
      </c>
      <c r="O843" t="s">
        <v>955</v>
      </c>
      <c r="P843" t="s">
        <v>80</v>
      </c>
      <c r="R843" s="21">
        <v>49123</v>
      </c>
      <c r="S843" s="21">
        <v>49125</v>
      </c>
      <c r="T843" s="21">
        <v>49216</v>
      </c>
      <c r="U843" s="21">
        <v>49216</v>
      </c>
      <c r="V843" s="23">
        <v>0.25277777777777777</v>
      </c>
      <c r="W843">
        <v>91</v>
      </c>
      <c r="X843" s="24">
        <v>5348.6490887230111</v>
      </c>
      <c r="Y843" s="24">
        <v>5348.6490887230111</v>
      </c>
      <c r="Z843" s="24">
        <v>5022.6567397872586</v>
      </c>
      <c r="AA843" s="24">
        <v>5022.6567397872586</v>
      </c>
      <c r="AB843" s="24">
        <f t="shared" si="92"/>
        <v>5022.6567397872586</v>
      </c>
      <c r="AC843">
        <v>1.0649043655230082</v>
      </c>
      <c r="AD843">
        <v>0</v>
      </c>
      <c r="AE843" s="22">
        <v>402631.2</v>
      </c>
      <c r="AF843" s="25">
        <v>4.9350002778519961E-2</v>
      </c>
      <c r="AG843" s="26">
        <v>0</v>
      </c>
      <c r="AH843" s="27">
        <v>1</v>
      </c>
      <c r="AI843" s="27" t="s">
        <v>103</v>
      </c>
      <c r="AJ843" t="s">
        <v>103</v>
      </c>
      <c r="AK843" t="s">
        <v>78</v>
      </c>
    </row>
    <row r="844" spans="1:37" ht="15" customHeight="1" x14ac:dyDescent="0.25">
      <c r="A844">
        <v>200446</v>
      </c>
      <c r="B844" t="s">
        <v>954</v>
      </c>
      <c r="C844" t="s">
        <v>953</v>
      </c>
      <c r="D844">
        <v>384</v>
      </c>
      <c r="E844" t="s">
        <v>74</v>
      </c>
      <c r="F844" t="s">
        <v>803</v>
      </c>
      <c r="G844" t="s">
        <v>76</v>
      </c>
      <c r="H844" t="s">
        <v>935</v>
      </c>
      <c r="I844" s="21">
        <v>49214</v>
      </c>
      <c r="J844" s="21">
        <v>49216</v>
      </c>
      <c r="K844" s="21">
        <v>49307</v>
      </c>
      <c r="L844" s="21">
        <v>49307</v>
      </c>
      <c r="M844" s="22">
        <v>301973.29999998998</v>
      </c>
      <c r="N844" t="s">
        <v>78</v>
      </c>
      <c r="O844" t="s">
        <v>955</v>
      </c>
      <c r="P844" t="s">
        <v>80</v>
      </c>
      <c r="R844" s="21">
        <v>49214</v>
      </c>
      <c r="S844" s="21">
        <v>49216</v>
      </c>
      <c r="T844" s="21">
        <v>49307</v>
      </c>
      <c r="U844" s="21">
        <v>49307</v>
      </c>
      <c r="V844" s="23">
        <v>0.25277777777777777</v>
      </c>
      <c r="W844">
        <v>91</v>
      </c>
      <c r="X844" s="24">
        <v>4002.3387025728675</v>
      </c>
      <c r="Y844" s="24">
        <v>4002.3387025728675</v>
      </c>
      <c r="Z844" s="24">
        <v>3753.5978393795108</v>
      </c>
      <c r="AA844" s="24">
        <v>3753.5978393795108</v>
      </c>
      <c r="AB844" s="24">
        <f t="shared" si="92"/>
        <v>3753.5978393795108</v>
      </c>
      <c r="AC844">
        <v>1.0662673184068314</v>
      </c>
      <c r="AD844">
        <v>0</v>
      </c>
      <c r="AE844" s="22">
        <v>301973.3</v>
      </c>
      <c r="AF844" s="25">
        <v>4.9174539755325944E-2</v>
      </c>
      <c r="AG844" s="26">
        <v>0</v>
      </c>
      <c r="AH844" s="27">
        <v>1</v>
      </c>
      <c r="AI844" s="27" t="s">
        <v>103</v>
      </c>
      <c r="AJ844" t="s">
        <v>103</v>
      </c>
      <c r="AK844" t="s">
        <v>78</v>
      </c>
    </row>
    <row r="845" spans="1:37" ht="15" customHeight="1" x14ac:dyDescent="0.25">
      <c r="A845">
        <v>200447</v>
      </c>
      <c r="B845" t="s">
        <v>954</v>
      </c>
      <c r="C845" t="s">
        <v>953</v>
      </c>
      <c r="D845">
        <v>384</v>
      </c>
      <c r="E845" t="s">
        <v>74</v>
      </c>
      <c r="F845" t="s">
        <v>803</v>
      </c>
      <c r="G845" t="s">
        <v>76</v>
      </c>
      <c r="H845" t="s">
        <v>935</v>
      </c>
      <c r="I845" s="21">
        <v>49305</v>
      </c>
      <c r="J845" s="21">
        <v>49307</v>
      </c>
      <c r="K845" s="21">
        <v>49398</v>
      </c>
      <c r="L845" s="21">
        <v>49398</v>
      </c>
      <c r="M845" s="22">
        <v>201315.39999999001</v>
      </c>
      <c r="N845" t="s">
        <v>78</v>
      </c>
      <c r="O845" t="s">
        <v>955</v>
      </c>
      <c r="P845" t="s">
        <v>80</v>
      </c>
      <c r="R845" s="21">
        <v>49305</v>
      </c>
      <c r="S845" s="21">
        <v>49307</v>
      </c>
      <c r="T845" s="21">
        <v>49398</v>
      </c>
      <c r="U845" s="21">
        <v>49398</v>
      </c>
      <c r="V845" s="23">
        <v>0.25277777777777777</v>
      </c>
      <c r="W845">
        <v>91</v>
      </c>
      <c r="X845" s="24">
        <v>2660.1508160497224</v>
      </c>
      <c r="Y845" s="24">
        <v>2660.1508160497224</v>
      </c>
      <c r="Z845" s="24">
        <v>2491.6364223854957</v>
      </c>
      <c r="AA845" s="24">
        <v>2491.6364223854957</v>
      </c>
      <c r="AB845" s="24">
        <f t="shared" si="92"/>
        <v>2491.6364223854957</v>
      </c>
      <c r="AC845">
        <v>1.0676320157107395</v>
      </c>
      <c r="AD845">
        <v>0</v>
      </c>
      <c r="AE845" s="22">
        <v>201315.4</v>
      </c>
      <c r="AF845" s="25">
        <v>4.8963085831670736E-2</v>
      </c>
      <c r="AG845" s="26">
        <v>0</v>
      </c>
      <c r="AH845" s="27">
        <v>1</v>
      </c>
      <c r="AI845" s="27" t="s">
        <v>103</v>
      </c>
      <c r="AJ845" t="s">
        <v>103</v>
      </c>
      <c r="AK845" t="s">
        <v>78</v>
      </c>
    </row>
    <row r="846" spans="1:37" ht="15" customHeight="1" x14ac:dyDescent="0.25">
      <c r="A846">
        <v>200448</v>
      </c>
      <c r="B846" t="s">
        <v>954</v>
      </c>
      <c r="C846" t="s">
        <v>953</v>
      </c>
      <c r="D846">
        <v>384</v>
      </c>
      <c r="E846" t="s">
        <v>74</v>
      </c>
      <c r="F846" t="s">
        <v>803</v>
      </c>
      <c r="G846" t="s">
        <v>76</v>
      </c>
      <c r="H846" t="s">
        <v>935</v>
      </c>
      <c r="I846" s="21">
        <v>49396</v>
      </c>
      <c r="J846" s="21">
        <v>49398</v>
      </c>
      <c r="K846" s="21">
        <v>49489</v>
      </c>
      <c r="L846" s="21">
        <v>49489</v>
      </c>
      <c r="M846" s="22">
        <v>100657.49999999</v>
      </c>
      <c r="N846" t="s">
        <v>78</v>
      </c>
      <c r="O846" t="s">
        <v>955</v>
      </c>
      <c r="P846" t="s">
        <v>80</v>
      </c>
      <c r="R846" s="21">
        <v>49396</v>
      </c>
      <c r="S846" s="21">
        <v>49398</v>
      </c>
      <c r="T846" s="21">
        <v>49489</v>
      </c>
      <c r="U846" s="21">
        <v>49489</v>
      </c>
      <c r="V846" s="23">
        <v>0.25277777777777777</v>
      </c>
      <c r="W846">
        <v>91</v>
      </c>
      <c r="X846" s="24">
        <v>1325.0078339578063</v>
      </c>
      <c r="Y846" s="24">
        <v>1325.0078339578063</v>
      </c>
      <c r="Z846" s="24">
        <v>1239.4852602220558</v>
      </c>
      <c r="AA846" s="24">
        <v>1239.4852602220558</v>
      </c>
      <c r="AB846" s="24">
        <f t="shared" si="92"/>
        <v>1239.4852602220558</v>
      </c>
      <c r="AC846">
        <v>1.0689984596673856</v>
      </c>
      <c r="AD846">
        <v>0</v>
      </c>
      <c r="AE846" s="22">
        <v>100657.5</v>
      </c>
      <c r="AF846" s="25">
        <v>4.8714285297240992E-2</v>
      </c>
      <c r="AG846" s="26">
        <v>0</v>
      </c>
      <c r="AH846" s="27">
        <v>1</v>
      </c>
      <c r="AI846" s="27" t="s">
        <v>103</v>
      </c>
      <c r="AJ846" t="s">
        <v>103</v>
      </c>
      <c r="AK846" t="s">
        <v>78</v>
      </c>
    </row>
    <row r="847" spans="1:37" ht="15" customHeight="1" x14ac:dyDescent="0.25">
      <c r="A847">
        <v>200477</v>
      </c>
      <c r="B847" t="s">
        <v>956</v>
      </c>
      <c r="C847" t="s">
        <v>957</v>
      </c>
      <c r="D847">
        <v>385</v>
      </c>
      <c r="E847" t="s">
        <v>74</v>
      </c>
      <c r="F847" t="s">
        <v>803</v>
      </c>
      <c r="G847" t="s">
        <v>76</v>
      </c>
      <c r="H847" t="s">
        <v>935</v>
      </c>
      <c r="J847" s="21">
        <v>44742</v>
      </c>
      <c r="K847" s="21">
        <v>44834</v>
      </c>
      <c r="L847" s="21">
        <v>44834</v>
      </c>
      <c r="M847" s="22">
        <v>10725000</v>
      </c>
      <c r="N847" t="s">
        <v>78</v>
      </c>
      <c r="O847">
        <v>4.5600000000000002E-2</v>
      </c>
      <c r="P847" t="s">
        <v>80</v>
      </c>
      <c r="R847" s="21">
        <v>44834</v>
      </c>
      <c r="S847" s="21">
        <v>44742</v>
      </c>
      <c r="T847" s="21">
        <v>44834</v>
      </c>
      <c r="U847" s="21">
        <v>44834</v>
      </c>
      <c r="V847" s="23">
        <v>0.25555555555555554</v>
      </c>
      <c r="W847">
        <v>92</v>
      </c>
      <c r="X847" s="24">
        <v>-125143.72128869528</v>
      </c>
      <c r="Y847" s="24">
        <v>-125143.72128869528</v>
      </c>
      <c r="Z847" s="24">
        <v>-124981.99999999999</v>
      </c>
      <c r="AA847" s="24">
        <v>-124981.99999999999</v>
      </c>
      <c r="AB847" s="24">
        <f t="shared" ref="AB847:AB898" si="93">AA847</f>
        <v>-124981.99999999999</v>
      </c>
      <c r="AC847">
        <v>1.0012939566393184</v>
      </c>
      <c r="AD847">
        <v>-1358.4999999999998</v>
      </c>
      <c r="AE847" s="22">
        <v>10725000</v>
      </c>
      <c r="AF847" s="25">
        <v>4.5600000000000002E-2</v>
      </c>
      <c r="AG847" s="26">
        <v>0</v>
      </c>
      <c r="AH847" s="27">
        <v>1</v>
      </c>
      <c r="AI847" s="27" t="s">
        <v>103</v>
      </c>
      <c r="AJ847" t="s">
        <v>103</v>
      </c>
      <c r="AK847" t="s">
        <v>78</v>
      </c>
    </row>
    <row r="848" spans="1:37" ht="15" customHeight="1" x14ac:dyDescent="0.25">
      <c r="A848">
        <v>200478</v>
      </c>
      <c r="B848" t="s">
        <v>956</v>
      </c>
      <c r="C848" t="s">
        <v>957</v>
      </c>
      <c r="D848">
        <v>385</v>
      </c>
      <c r="E848" t="s">
        <v>74</v>
      </c>
      <c r="F848" t="s">
        <v>803</v>
      </c>
      <c r="G848" t="s">
        <v>76</v>
      </c>
      <c r="H848" t="s">
        <v>935</v>
      </c>
      <c r="J848" s="21">
        <v>44834</v>
      </c>
      <c r="K848" s="21">
        <v>44925</v>
      </c>
      <c r="L848" s="21">
        <v>44925</v>
      </c>
      <c r="M848" s="22">
        <v>10518750</v>
      </c>
      <c r="N848" t="s">
        <v>78</v>
      </c>
      <c r="O848">
        <v>4.5600000000000002E-2</v>
      </c>
      <c r="P848" t="s">
        <v>80</v>
      </c>
      <c r="R848" s="21">
        <v>44925</v>
      </c>
      <c r="S848" s="21">
        <v>44834</v>
      </c>
      <c r="T848" s="21">
        <v>44925</v>
      </c>
      <c r="U848" s="21">
        <v>44925</v>
      </c>
      <c r="V848" s="23">
        <v>0.25277777777777777</v>
      </c>
      <c r="W848">
        <v>91</v>
      </c>
      <c r="X848" s="24">
        <v>-121558.3938673681</v>
      </c>
      <c r="Y848" s="24">
        <v>-121558.3938673681</v>
      </c>
      <c r="Z848" s="24">
        <v>-121246.125</v>
      </c>
      <c r="AA848" s="24">
        <v>-121246.125</v>
      </c>
      <c r="AB848" s="24">
        <f t="shared" si="93"/>
        <v>-121246.125</v>
      </c>
      <c r="AC848">
        <v>1.0025754956487731</v>
      </c>
      <c r="AD848">
        <v>0</v>
      </c>
      <c r="AE848" s="22">
        <v>10518750</v>
      </c>
      <c r="AF848" s="25">
        <v>4.5600000000000002E-2</v>
      </c>
      <c r="AG848" s="26">
        <v>0</v>
      </c>
      <c r="AH848" s="27">
        <v>1</v>
      </c>
      <c r="AI848" s="27" t="s">
        <v>103</v>
      </c>
      <c r="AJ848" t="s">
        <v>103</v>
      </c>
      <c r="AK848" t="s">
        <v>78</v>
      </c>
    </row>
    <row r="849" spans="1:37" ht="15" customHeight="1" x14ac:dyDescent="0.25">
      <c r="A849">
        <v>200479</v>
      </c>
      <c r="B849" t="s">
        <v>956</v>
      </c>
      <c r="C849" t="s">
        <v>957</v>
      </c>
      <c r="D849">
        <v>385</v>
      </c>
      <c r="E849" t="s">
        <v>74</v>
      </c>
      <c r="F849" t="s">
        <v>803</v>
      </c>
      <c r="G849" t="s">
        <v>76</v>
      </c>
      <c r="H849" t="s">
        <v>935</v>
      </c>
      <c r="J849" s="21">
        <v>44925</v>
      </c>
      <c r="K849" s="21">
        <v>45015</v>
      </c>
      <c r="L849" s="21">
        <v>45015</v>
      </c>
      <c r="M849" s="22">
        <v>10312500</v>
      </c>
      <c r="N849" t="s">
        <v>78</v>
      </c>
      <c r="O849">
        <v>4.5600000000000002E-2</v>
      </c>
      <c r="P849" t="s">
        <v>80</v>
      </c>
      <c r="R849" s="21">
        <v>45015</v>
      </c>
      <c r="S849" s="21">
        <v>44925</v>
      </c>
      <c r="T849" s="21">
        <v>45015</v>
      </c>
      <c r="U849" s="21">
        <v>45015</v>
      </c>
      <c r="V849" s="23">
        <v>0.25</v>
      </c>
      <c r="W849">
        <v>90</v>
      </c>
      <c r="X849" s="24">
        <v>-118014.47668300664</v>
      </c>
      <c r="Y849" s="24">
        <v>-118014.47668300664</v>
      </c>
      <c r="Z849" s="24">
        <v>-117562.5</v>
      </c>
      <c r="AA849" s="24">
        <v>-117562.5</v>
      </c>
      <c r="AB849" s="24">
        <f t="shared" si="93"/>
        <v>-117562.5</v>
      </c>
      <c r="AC849">
        <v>1.0038445650867125</v>
      </c>
      <c r="AD849">
        <v>0</v>
      </c>
      <c r="AE849" s="22">
        <v>10312500</v>
      </c>
      <c r="AF849" s="25">
        <v>4.5600000000000002E-2</v>
      </c>
      <c r="AG849" s="26">
        <v>0</v>
      </c>
      <c r="AH849" s="27">
        <v>1</v>
      </c>
      <c r="AI849" s="27" t="s">
        <v>103</v>
      </c>
      <c r="AJ849" t="s">
        <v>103</v>
      </c>
      <c r="AK849" t="s">
        <v>78</v>
      </c>
    </row>
    <row r="850" spans="1:37" ht="15" customHeight="1" x14ac:dyDescent="0.25">
      <c r="A850">
        <v>200480</v>
      </c>
      <c r="B850" t="s">
        <v>956</v>
      </c>
      <c r="C850" t="s">
        <v>957</v>
      </c>
      <c r="D850">
        <v>385</v>
      </c>
      <c r="E850" t="s">
        <v>74</v>
      </c>
      <c r="F850" t="s">
        <v>803</v>
      </c>
      <c r="G850" t="s">
        <v>76</v>
      </c>
      <c r="H850" t="s">
        <v>935</v>
      </c>
      <c r="J850" s="21">
        <v>45015</v>
      </c>
      <c r="K850" s="21">
        <v>45107</v>
      </c>
      <c r="L850" s="21">
        <v>45107</v>
      </c>
      <c r="M850" s="22">
        <v>10106250</v>
      </c>
      <c r="N850" t="s">
        <v>78</v>
      </c>
      <c r="O850">
        <v>4.5600000000000002E-2</v>
      </c>
      <c r="P850" t="s">
        <v>80</v>
      </c>
      <c r="R850" s="21">
        <v>45107</v>
      </c>
      <c r="S850" s="21">
        <v>45015</v>
      </c>
      <c r="T850" s="21">
        <v>45107</v>
      </c>
      <c r="U850" s="21">
        <v>45107</v>
      </c>
      <c r="V850" s="23">
        <v>0.25555555555555554</v>
      </c>
      <c r="W850">
        <v>92</v>
      </c>
      <c r="X850" s="24">
        <v>-118377.25728939944</v>
      </c>
      <c r="Y850" s="24">
        <v>-118377.25728939944</v>
      </c>
      <c r="Z850" s="24">
        <v>-117771.49999999999</v>
      </c>
      <c r="AA850" s="24">
        <v>-117771.49999999999</v>
      </c>
      <c r="AB850" s="24">
        <f t="shared" si="93"/>
        <v>-117771.49999999999</v>
      </c>
      <c r="AC850">
        <v>1.0051434964265502</v>
      </c>
      <c r="AD850">
        <v>0</v>
      </c>
      <c r="AE850" s="22">
        <v>10106250</v>
      </c>
      <c r="AF850" s="25">
        <v>4.5600000000000002E-2</v>
      </c>
      <c r="AG850" s="26">
        <v>0</v>
      </c>
      <c r="AH850" s="27">
        <v>1</v>
      </c>
      <c r="AI850" s="27" t="s">
        <v>103</v>
      </c>
      <c r="AJ850" t="s">
        <v>103</v>
      </c>
      <c r="AK850" t="s">
        <v>78</v>
      </c>
    </row>
    <row r="851" spans="1:37" ht="15" customHeight="1" x14ac:dyDescent="0.25">
      <c r="A851">
        <v>200481</v>
      </c>
      <c r="B851" t="s">
        <v>956</v>
      </c>
      <c r="C851" t="s">
        <v>957</v>
      </c>
      <c r="D851">
        <v>385</v>
      </c>
      <c r="E851" t="s">
        <v>74</v>
      </c>
      <c r="F851" t="s">
        <v>803</v>
      </c>
      <c r="G851" t="s">
        <v>76</v>
      </c>
      <c r="H851" t="s">
        <v>935</v>
      </c>
      <c r="J851" s="21">
        <v>45107</v>
      </c>
      <c r="K851" s="21">
        <v>45198</v>
      </c>
      <c r="L851" s="21">
        <v>45198</v>
      </c>
      <c r="M851" s="22">
        <v>9900000</v>
      </c>
      <c r="N851" t="s">
        <v>78</v>
      </c>
      <c r="O851">
        <v>4.5600000000000002E-2</v>
      </c>
      <c r="P851" t="s">
        <v>80</v>
      </c>
      <c r="R851" s="21">
        <v>45198</v>
      </c>
      <c r="S851" s="21">
        <v>45107</v>
      </c>
      <c r="T851" s="21">
        <v>45198</v>
      </c>
      <c r="U851" s="21">
        <v>45198</v>
      </c>
      <c r="V851" s="23">
        <v>0.25277777777777777</v>
      </c>
      <c r="W851">
        <v>91</v>
      </c>
      <c r="X851" s="24">
        <v>-114847.74872887289</v>
      </c>
      <c r="Y851" s="24">
        <v>-114847.74872887289</v>
      </c>
      <c r="Z851" s="24">
        <v>-114114</v>
      </c>
      <c r="AA851" s="24">
        <v>-114114</v>
      </c>
      <c r="AB851" s="24">
        <f t="shared" si="93"/>
        <v>-114114</v>
      </c>
      <c r="AC851">
        <v>1.0064299623961379</v>
      </c>
      <c r="AD851">
        <v>0</v>
      </c>
      <c r="AE851" s="22">
        <v>9900000</v>
      </c>
      <c r="AF851" s="25">
        <v>4.5600000000000002E-2</v>
      </c>
      <c r="AG851" s="26">
        <v>0</v>
      </c>
      <c r="AH851" s="27">
        <v>1</v>
      </c>
      <c r="AI851" s="27" t="s">
        <v>103</v>
      </c>
      <c r="AJ851" t="s">
        <v>103</v>
      </c>
      <c r="AK851" t="s">
        <v>78</v>
      </c>
    </row>
    <row r="852" spans="1:37" ht="15" customHeight="1" x14ac:dyDescent="0.25">
      <c r="A852">
        <v>200482</v>
      </c>
      <c r="B852" t="s">
        <v>956</v>
      </c>
      <c r="C852" t="s">
        <v>957</v>
      </c>
      <c r="D852">
        <v>385</v>
      </c>
      <c r="E852" t="s">
        <v>74</v>
      </c>
      <c r="F852" t="s">
        <v>803</v>
      </c>
      <c r="G852" t="s">
        <v>76</v>
      </c>
      <c r="H852" t="s">
        <v>935</v>
      </c>
      <c r="J852" s="21">
        <v>45198</v>
      </c>
      <c r="K852" s="21">
        <v>45289</v>
      </c>
      <c r="L852" s="21">
        <v>45289</v>
      </c>
      <c r="M852" s="22">
        <v>9693750</v>
      </c>
      <c r="N852" t="s">
        <v>78</v>
      </c>
      <c r="O852">
        <v>4.5600000000000002E-2</v>
      </c>
      <c r="P852" t="s">
        <v>80</v>
      </c>
      <c r="R852" s="21">
        <v>45289</v>
      </c>
      <c r="S852" s="21">
        <v>45198</v>
      </c>
      <c r="T852" s="21">
        <v>45289</v>
      </c>
      <c r="U852" s="21">
        <v>45289</v>
      </c>
      <c r="V852" s="23">
        <v>0.25277777777777777</v>
      </c>
      <c r="W852">
        <v>91</v>
      </c>
      <c r="X852" s="24">
        <v>-112599.01663987536</v>
      </c>
      <c r="Y852" s="24">
        <v>-112599.01663987536</v>
      </c>
      <c r="Z852" s="24">
        <v>-111736.625</v>
      </c>
      <c r="AA852" s="24">
        <v>-111736.625</v>
      </c>
      <c r="AB852" s="24">
        <f t="shared" si="93"/>
        <v>-111736.625</v>
      </c>
      <c r="AC852">
        <v>1.0077180748915171</v>
      </c>
      <c r="AD852">
        <v>0</v>
      </c>
      <c r="AE852" s="22">
        <v>9693750</v>
      </c>
      <c r="AF852" s="25">
        <v>4.5600000000000002E-2</v>
      </c>
      <c r="AG852" s="26">
        <v>0</v>
      </c>
      <c r="AH852" s="27">
        <v>1</v>
      </c>
      <c r="AI852" s="27" t="s">
        <v>103</v>
      </c>
      <c r="AJ852" t="s">
        <v>103</v>
      </c>
      <c r="AK852" t="s">
        <v>78</v>
      </c>
    </row>
    <row r="853" spans="1:37" ht="15" customHeight="1" x14ac:dyDescent="0.25">
      <c r="A853">
        <v>200483</v>
      </c>
      <c r="B853" t="s">
        <v>956</v>
      </c>
      <c r="C853" t="s">
        <v>957</v>
      </c>
      <c r="D853">
        <v>385</v>
      </c>
      <c r="E853" t="s">
        <v>74</v>
      </c>
      <c r="F853" t="s">
        <v>803</v>
      </c>
      <c r="G853" t="s">
        <v>76</v>
      </c>
      <c r="H853" t="s">
        <v>935</v>
      </c>
      <c r="J853" s="21">
        <v>45289</v>
      </c>
      <c r="K853" s="21">
        <v>45380</v>
      </c>
      <c r="L853" s="21">
        <v>45380</v>
      </c>
      <c r="M853" s="22">
        <v>9487500</v>
      </c>
      <c r="N853" t="s">
        <v>78</v>
      </c>
      <c r="O853">
        <v>4.5600000000000002E-2</v>
      </c>
      <c r="P853" t="s">
        <v>80</v>
      </c>
      <c r="R853" s="21">
        <v>45380</v>
      </c>
      <c r="S853" s="21">
        <v>45289</v>
      </c>
      <c r="T853" s="21">
        <v>45380</v>
      </c>
      <c r="U853" s="21">
        <v>45380</v>
      </c>
      <c r="V853" s="23">
        <v>0.25277777777777777</v>
      </c>
      <c r="W853">
        <v>91</v>
      </c>
      <c r="X853" s="24">
        <v>-110344.34019127542</v>
      </c>
      <c r="Y853" s="24">
        <v>-110344.34019127542</v>
      </c>
      <c r="Z853" s="24">
        <v>-109359.25</v>
      </c>
      <c r="AA853" s="24">
        <v>-109359.25</v>
      </c>
      <c r="AB853" s="24">
        <f t="shared" si="93"/>
        <v>-109359.25</v>
      </c>
      <c r="AC853">
        <v>1.0090078360200478</v>
      </c>
      <c r="AD853">
        <v>0</v>
      </c>
      <c r="AE853" s="22">
        <v>9487500</v>
      </c>
      <c r="AF853" s="25">
        <v>4.5600000000000002E-2</v>
      </c>
      <c r="AG853" s="26">
        <v>0</v>
      </c>
      <c r="AH853" s="27">
        <v>1</v>
      </c>
      <c r="AI853" s="27" t="s">
        <v>103</v>
      </c>
      <c r="AJ853" t="s">
        <v>103</v>
      </c>
      <c r="AK853" t="s">
        <v>78</v>
      </c>
    </row>
    <row r="854" spans="1:37" ht="15" customHeight="1" x14ac:dyDescent="0.25">
      <c r="A854">
        <v>200484</v>
      </c>
      <c r="B854" t="s">
        <v>956</v>
      </c>
      <c r="C854" t="s">
        <v>957</v>
      </c>
      <c r="D854">
        <v>385</v>
      </c>
      <c r="E854" t="s">
        <v>74</v>
      </c>
      <c r="F854" t="s">
        <v>803</v>
      </c>
      <c r="G854" t="s">
        <v>76</v>
      </c>
      <c r="H854" t="s">
        <v>935</v>
      </c>
      <c r="J854" s="21">
        <v>45380</v>
      </c>
      <c r="K854" s="21">
        <v>45471</v>
      </c>
      <c r="L854" s="21">
        <v>45471</v>
      </c>
      <c r="M854" s="22">
        <v>9281250</v>
      </c>
      <c r="N854" t="s">
        <v>78</v>
      </c>
      <c r="O854">
        <v>4.5600000000000002E-2</v>
      </c>
      <c r="P854" t="s">
        <v>80</v>
      </c>
      <c r="R854" s="21">
        <v>45471</v>
      </c>
      <c r="S854" s="21">
        <v>45380</v>
      </c>
      <c r="T854" s="21">
        <v>45471</v>
      </c>
      <c r="U854" s="21">
        <v>45471</v>
      </c>
      <c r="V854" s="23">
        <v>0.25277777777777777</v>
      </c>
      <c r="W854">
        <v>91</v>
      </c>
      <c r="X854" s="24">
        <v>-108083.70785055324</v>
      </c>
      <c r="Y854" s="24">
        <v>-108083.70785055324</v>
      </c>
      <c r="Z854" s="24">
        <v>-106981.875</v>
      </c>
      <c r="AA854" s="24">
        <v>-106981.875</v>
      </c>
      <c r="AB854" s="24">
        <f t="shared" si="93"/>
        <v>-106981.875</v>
      </c>
      <c r="AC854">
        <v>1.0102992478917876</v>
      </c>
      <c r="AD854">
        <v>0</v>
      </c>
      <c r="AE854" s="22">
        <v>9281250</v>
      </c>
      <c r="AF854" s="25">
        <v>4.5600000000000002E-2</v>
      </c>
      <c r="AG854" s="26">
        <v>0</v>
      </c>
      <c r="AH854" s="27">
        <v>1</v>
      </c>
      <c r="AI854" s="27" t="s">
        <v>103</v>
      </c>
      <c r="AJ854" t="s">
        <v>103</v>
      </c>
      <c r="AK854" t="s">
        <v>78</v>
      </c>
    </row>
    <row r="855" spans="1:37" ht="15" customHeight="1" x14ac:dyDescent="0.25">
      <c r="A855">
        <v>200485</v>
      </c>
      <c r="B855" t="s">
        <v>956</v>
      </c>
      <c r="C855" t="s">
        <v>957</v>
      </c>
      <c r="D855">
        <v>385</v>
      </c>
      <c r="E855" t="s">
        <v>74</v>
      </c>
      <c r="F855" t="s">
        <v>803</v>
      </c>
      <c r="G855" t="s">
        <v>76</v>
      </c>
      <c r="H855" t="s">
        <v>935</v>
      </c>
      <c r="J855" s="21">
        <v>45471</v>
      </c>
      <c r="K855" s="21">
        <v>45565</v>
      </c>
      <c r="L855" s="21">
        <v>45565</v>
      </c>
      <c r="M855" s="22">
        <v>9075000</v>
      </c>
      <c r="N855" t="s">
        <v>78</v>
      </c>
      <c r="O855">
        <v>4.5600000000000002E-2</v>
      </c>
      <c r="P855" t="s">
        <v>80</v>
      </c>
      <c r="R855" s="21">
        <v>45565</v>
      </c>
      <c r="S855" s="21">
        <v>45471</v>
      </c>
      <c r="T855" s="21">
        <v>45565</v>
      </c>
      <c r="U855" s="21">
        <v>45565</v>
      </c>
      <c r="V855" s="23">
        <v>0.26111111111111113</v>
      </c>
      <c r="W855">
        <v>94</v>
      </c>
      <c r="X855" s="24">
        <v>-109310.19333717471</v>
      </c>
      <c r="Y855" s="24">
        <v>-109310.19333717471</v>
      </c>
      <c r="Z855" s="24">
        <v>-108053</v>
      </c>
      <c r="AA855" s="24">
        <v>-108053</v>
      </c>
      <c r="AB855" s="24">
        <f t="shared" si="93"/>
        <v>-108053</v>
      </c>
      <c r="AC855">
        <v>1.0116349692944639</v>
      </c>
      <c r="AD855">
        <v>0</v>
      </c>
      <c r="AE855" s="22">
        <v>9075000</v>
      </c>
      <c r="AF855" s="25">
        <v>4.5600000000000002E-2</v>
      </c>
      <c r="AG855" s="26">
        <v>0</v>
      </c>
      <c r="AH855" s="27">
        <v>1</v>
      </c>
      <c r="AI855" s="27" t="s">
        <v>103</v>
      </c>
      <c r="AJ855" t="s">
        <v>103</v>
      </c>
      <c r="AK855" t="s">
        <v>78</v>
      </c>
    </row>
    <row r="856" spans="1:37" ht="15" customHeight="1" x14ac:dyDescent="0.25">
      <c r="A856">
        <v>200486</v>
      </c>
      <c r="B856" t="s">
        <v>956</v>
      </c>
      <c r="C856" t="s">
        <v>957</v>
      </c>
      <c r="D856">
        <v>385</v>
      </c>
      <c r="E856" t="s">
        <v>74</v>
      </c>
      <c r="F856" t="s">
        <v>803</v>
      </c>
      <c r="G856" t="s">
        <v>76</v>
      </c>
      <c r="H856" t="s">
        <v>935</v>
      </c>
      <c r="J856" s="21">
        <v>45565</v>
      </c>
      <c r="K856" s="21">
        <v>45656</v>
      </c>
      <c r="L856" s="21">
        <v>45656</v>
      </c>
      <c r="M856" s="22">
        <v>8868750</v>
      </c>
      <c r="N856" t="s">
        <v>78</v>
      </c>
      <c r="O856">
        <v>4.5600000000000002E-2</v>
      </c>
      <c r="P856" t="s">
        <v>80</v>
      </c>
      <c r="R856" s="21">
        <v>45656</v>
      </c>
      <c r="S856" s="21">
        <v>45565</v>
      </c>
      <c r="T856" s="21">
        <v>45656</v>
      </c>
      <c r="U856" s="21">
        <v>45656</v>
      </c>
      <c r="V856" s="23">
        <v>0.25277777777777777</v>
      </c>
      <c r="W856">
        <v>91</v>
      </c>
      <c r="X856" s="24">
        <v>-103548.89551410582</v>
      </c>
      <c r="Y856" s="24">
        <v>-103548.89551410582</v>
      </c>
      <c r="Z856" s="24">
        <v>-102227.125</v>
      </c>
      <c r="AA856" s="24">
        <v>-102227.125</v>
      </c>
      <c r="AB856" s="24">
        <f t="shared" si="93"/>
        <v>-102227.125</v>
      </c>
      <c r="AC856">
        <v>1.0129297435891484</v>
      </c>
      <c r="AD856">
        <v>0</v>
      </c>
      <c r="AE856" s="22">
        <v>8868750</v>
      </c>
      <c r="AF856" s="25">
        <v>4.5600000000000002E-2</v>
      </c>
      <c r="AG856" s="26">
        <v>0</v>
      </c>
      <c r="AH856" s="27">
        <v>1</v>
      </c>
      <c r="AI856" s="27" t="s">
        <v>103</v>
      </c>
      <c r="AJ856" t="s">
        <v>103</v>
      </c>
      <c r="AK856" t="s">
        <v>78</v>
      </c>
    </row>
    <row r="857" spans="1:37" ht="15" customHeight="1" x14ac:dyDescent="0.25">
      <c r="A857">
        <v>200487</v>
      </c>
      <c r="B857" t="s">
        <v>956</v>
      </c>
      <c r="C857" t="s">
        <v>957</v>
      </c>
      <c r="D857">
        <v>385</v>
      </c>
      <c r="E857" t="s">
        <v>74</v>
      </c>
      <c r="F857" t="s">
        <v>803</v>
      </c>
      <c r="G857" t="s">
        <v>76</v>
      </c>
      <c r="H857" t="s">
        <v>935</v>
      </c>
      <c r="J857" s="21">
        <v>45656</v>
      </c>
      <c r="K857" s="21">
        <v>45747</v>
      </c>
      <c r="L857" s="21">
        <v>45747</v>
      </c>
      <c r="M857" s="22">
        <v>8662500</v>
      </c>
      <c r="N857" t="s">
        <v>78</v>
      </c>
      <c r="O857">
        <v>4.5600000000000002E-2</v>
      </c>
      <c r="P857" t="s">
        <v>80</v>
      </c>
      <c r="R857" s="21">
        <v>45747</v>
      </c>
      <c r="S857" s="21">
        <v>45656</v>
      </c>
      <c r="T857" s="21">
        <v>45747</v>
      </c>
      <c r="U857" s="21">
        <v>45747</v>
      </c>
      <c r="V857" s="23">
        <v>0.25277777777777777</v>
      </c>
      <c r="W857">
        <v>91</v>
      </c>
      <c r="X857" s="24">
        <v>-101270.23002153049</v>
      </c>
      <c r="Y857" s="24">
        <v>-101270.23002153049</v>
      </c>
      <c r="Z857" s="24">
        <v>-99849.75</v>
      </c>
      <c r="AA857" s="24">
        <v>-99849.75</v>
      </c>
      <c r="AB857" s="24">
        <f t="shared" si="93"/>
        <v>-99849.75</v>
      </c>
      <c r="AC857">
        <v>1.0142261750433075</v>
      </c>
      <c r="AD857">
        <v>0</v>
      </c>
      <c r="AE857" s="22">
        <v>8662500</v>
      </c>
      <c r="AF857" s="25">
        <v>4.5600000000000002E-2</v>
      </c>
      <c r="AG857" s="26">
        <v>0</v>
      </c>
      <c r="AH857" s="27">
        <v>1</v>
      </c>
      <c r="AI857" s="27" t="s">
        <v>103</v>
      </c>
      <c r="AJ857" t="s">
        <v>103</v>
      </c>
      <c r="AK857" t="s">
        <v>78</v>
      </c>
    </row>
    <row r="858" spans="1:37" ht="15" customHeight="1" x14ac:dyDescent="0.25">
      <c r="A858">
        <v>200488</v>
      </c>
      <c r="B858" t="s">
        <v>956</v>
      </c>
      <c r="C858" t="s">
        <v>957</v>
      </c>
      <c r="D858">
        <v>385</v>
      </c>
      <c r="E858" t="s">
        <v>74</v>
      </c>
      <c r="F858" t="s">
        <v>803</v>
      </c>
      <c r="G858" t="s">
        <v>76</v>
      </c>
      <c r="H858" t="s">
        <v>935</v>
      </c>
      <c r="J858" s="21">
        <v>45747</v>
      </c>
      <c r="K858" s="21">
        <v>45838</v>
      </c>
      <c r="L858" s="21">
        <v>45838</v>
      </c>
      <c r="M858" s="22">
        <v>8456250</v>
      </c>
      <c r="N858" t="s">
        <v>78</v>
      </c>
      <c r="O858">
        <v>4.5600000000000002E-2</v>
      </c>
      <c r="P858" t="s">
        <v>80</v>
      </c>
      <c r="R858" s="21">
        <v>45838</v>
      </c>
      <c r="S858" s="21">
        <v>45747</v>
      </c>
      <c r="T858" s="21">
        <v>45838</v>
      </c>
      <c r="U858" s="21">
        <v>45838</v>
      </c>
      <c r="V858" s="23">
        <v>0.25277777777777777</v>
      </c>
      <c r="W858">
        <v>91</v>
      </c>
      <c r="X858" s="24">
        <v>-98985.562055504211</v>
      </c>
      <c r="Y858" s="24">
        <v>-98985.562055504211</v>
      </c>
      <c r="Z858" s="24">
        <v>-97472.375</v>
      </c>
      <c r="AA858" s="24">
        <v>-97472.375</v>
      </c>
      <c r="AB858" s="24">
        <f t="shared" si="93"/>
        <v>-97472.375</v>
      </c>
      <c r="AC858">
        <v>1.0155242657779111</v>
      </c>
      <c r="AD858">
        <v>0</v>
      </c>
      <c r="AE858" s="22">
        <v>8456250</v>
      </c>
      <c r="AF858" s="25">
        <v>4.5600000000000002E-2</v>
      </c>
      <c r="AG858" s="26">
        <v>0</v>
      </c>
      <c r="AH858" s="27">
        <v>1</v>
      </c>
      <c r="AI858" s="27" t="s">
        <v>103</v>
      </c>
      <c r="AJ858" t="s">
        <v>103</v>
      </c>
      <c r="AK858" t="s">
        <v>78</v>
      </c>
    </row>
    <row r="859" spans="1:37" ht="15" customHeight="1" x14ac:dyDescent="0.25">
      <c r="A859">
        <v>200489</v>
      </c>
      <c r="B859" t="s">
        <v>956</v>
      </c>
      <c r="C859" t="s">
        <v>957</v>
      </c>
      <c r="D859">
        <v>385</v>
      </c>
      <c r="E859" t="s">
        <v>74</v>
      </c>
      <c r="F859" t="s">
        <v>803</v>
      </c>
      <c r="G859" t="s">
        <v>76</v>
      </c>
      <c r="H859" t="s">
        <v>935</v>
      </c>
      <c r="J859" s="21">
        <v>45838</v>
      </c>
      <c r="K859" s="21">
        <v>45930</v>
      </c>
      <c r="L859" s="21">
        <v>45930</v>
      </c>
      <c r="M859" s="22">
        <v>8250000</v>
      </c>
      <c r="N859" t="s">
        <v>78</v>
      </c>
      <c r="O859">
        <v>4.5600000000000002E-2</v>
      </c>
      <c r="P859" t="s">
        <v>80</v>
      </c>
      <c r="R859" s="21">
        <v>45930</v>
      </c>
      <c r="S859" s="21">
        <v>45838</v>
      </c>
      <c r="T859" s="21">
        <v>45930</v>
      </c>
      <c r="U859" s="21">
        <v>45930</v>
      </c>
      <c r="V859" s="23">
        <v>0.25555555555555554</v>
      </c>
      <c r="W859">
        <v>92</v>
      </c>
      <c r="X859" s="24">
        <v>-97758.835137244459</v>
      </c>
      <c r="Y859" s="24">
        <v>-97758.835137244459</v>
      </c>
      <c r="Z859" s="24">
        <v>-96139.999999999985</v>
      </c>
      <c r="AA859" s="24">
        <v>-96139.999999999985</v>
      </c>
      <c r="AB859" s="24">
        <f t="shared" si="93"/>
        <v>-96139.999999999985</v>
      </c>
      <c r="AC859">
        <v>1.0168383101440033</v>
      </c>
      <c r="AD859">
        <v>0</v>
      </c>
      <c r="AE859" s="22">
        <v>8250000.0000000009</v>
      </c>
      <c r="AF859" s="25">
        <v>4.5600000000000002E-2</v>
      </c>
      <c r="AG859" s="26">
        <v>0</v>
      </c>
      <c r="AH859" s="27">
        <v>1</v>
      </c>
      <c r="AI859" s="27" t="s">
        <v>103</v>
      </c>
      <c r="AJ859" t="s">
        <v>103</v>
      </c>
      <c r="AK859" t="s">
        <v>78</v>
      </c>
    </row>
    <row r="860" spans="1:37" ht="15" customHeight="1" x14ac:dyDescent="0.25">
      <c r="A860">
        <v>200490</v>
      </c>
      <c r="B860" t="s">
        <v>956</v>
      </c>
      <c r="C860" t="s">
        <v>957</v>
      </c>
      <c r="D860">
        <v>385</v>
      </c>
      <c r="E860" t="s">
        <v>74</v>
      </c>
      <c r="F860" t="s">
        <v>803</v>
      </c>
      <c r="G860" t="s">
        <v>76</v>
      </c>
      <c r="H860" t="s">
        <v>935</v>
      </c>
      <c r="J860" s="21">
        <v>45930</v>
      </c>
      <c r="K860" s="21">
        <v>46021</v>
      </c>
      <c r="L860" s="21">
        <v>46021</v>
      </c>
      <c r="M860" s="22">
        <v>8043750</v>
      </c>
      <c r="N860" t="s">
        <v>78</v>
      </c>
      <c r="O860">
        <v>4.5600000000000002E-2</v>
      </c>
      <c r="P860" t="s">
        <v>80</v>
      </c>
      <c r="R860" s="21">
        <v>46021</v>
      </c>
      <c r="S860" s="21">
        <v>45930</v>
      </c>
      <c r="T860" s="21">
        <v>46021</v>
      </c>
      <c r="U860" s="21">
        <v>46021</v>
      </c>
      <c r="V860" s="23">
        <v>0.25277777777777777</v>
      </c>
      <c r="W860">
        <v>91</v>
      </c>
      <c r="X860" s="24">
        <v>-94399.498991583197</v>
      </c>
      <c r="Y860" s="24">
        <v>-94399.498991583197</v>
      </c>
      <c r="Z860" s="24">
        <v>-92717.625</v>
      </c>
      <c r="AA860" s="24">
        <v>-92717.625</v>
      </c>
      <c r="AB860" s="24">
        <f t="shared" si="93"/>
        <v>-92717.625</v>
      </c>
      <c r="AC860">
        <v>1.0181397441056455</v>
      </c>
      <c r="AD860">
        <v>0</v>
      </c>
      <c r="AE860" s="22">
        <v>8043750</v>
      </c>
      <c r="AF860" s="25">
        <v>4.5600000000000002E-2</v>
      </c>
      <c r="AG860" s="26">
        <v>0</v>
      </c>
      <c r="AH860" s="27">
        <v>1</v>
      </c>
      <c r="AI860" s="27" t="s">
        <v>103</v>
      </c>
      <c r="AJ860" t="s">
        <v>103</v>
      </c>
      <c r="AK860" t="s">
        <v>78</v>
      </c>
    </row>
    <row r="861" spans="1:37" ht="15" customHeight="1" x14ac:dyDescent="0.25">
      <c r="A861">
        <v>200491</v>
      </c>
      <c r="B861" t="s">
        <v>956</v>
      </c>
      <c r="C861" t="s">
        <v>957</v>
      </c>
      <c r="D861">
        <v>385</v>
      </c>
      <c r="E861" t="s">
        <v>74</v>
      </c>
      <c r="F861" t="s">
        <v>803</v>
      </c>
      <c r="G861" t="s">
        <v>76</v>
      </c>
      <c r="H861" t="s">
        <v>935</v>
      </c>
      <c r="J861" s="21">
        <v>46021</v>
      </c>
      <c r="K861" s="21">
        <v>46111</v>
      </c>
      <c r="L861" s="21">
        <v>46111</v>
      </c>
      <c r="M861" s="22">
        <v>7837500</v>
      </c>
      <c r="N861" t="s">
        <v>78</v>
      </c>
      <c r="O861">
        <v>4.5600000000000002E-2</v>
      </c>
      <c r="P861" t="s">
        <v>80</v>
      </c>
      <c r="R861" s="21">
        <v>46111</v>
      </c>
      <c r="S861" s="21">
        <v>46021</v>
      </c>
      <c r="T861" s="21">
        <v>46111</v>
      </c>
      <c r="U861" s="21">
        <v>46111</v>
      </c>
      <c r="V861" s="23">
        <v>0.25</v>
      </c>
      <c r="W861">
        <v>90</v>
      </c>
      <c r="X861" s="24">
        <v>-91083.389236352799</v>
      </c>
      <c r="Y861" s="24">
        <v>-91083.389236352799</v>
      </c>
      <c r="Z861" s="24">
        <v>-89347.5</v>
      </c>
      <c r="AA861" s="24">
        <v>-89347.5</v>
      </c>
      <c r="AB861" s="24">
        <f t="shared" si="93"/>
        <v>-89347.5</v>
      </c>
      <c r="AC861">
        <v>1.0194285149148303</v>
      </c>
      <c r="AD861">
        <v>0</v>
      </c>
      <c r="AE861" s="22">
        <v>7837500</v>
      </c>
      <c r="AF861" s="25">
        <v>4.5600000000000002E-2</v>
      </c>
      <c r="AG861" s="26">
        <v>0</v>
      </c>
      <c r="AH861" s="27">
        <v>1</v>
      </c>
      <c r="AI861" s="27" t="s">
        <v>103</v>
      </c>
      <c r="AJ861" t="s">
        <v>103</v>
      </c>
      <c r="AK861" t="s">
        <v>78</v>
      </c>
    </row>
    <row r="862" spans="1:37" ht="15" customHeight="1" x14ac:dyDescent="0.25">
      <c r="A862">
        <v>200492</v>
      </c>
      <c r="B862" t="s">
        <v>956</v>
      </c>
      <c r="C862" t="s">
        <v>957</v>
      </c>
      <c r="D862">
        <v>385</v>
      </c>
      <c r="E862" t="s">
        <v>74</v>
      </c>
      <c r="F862" t="s">
        <v>803</v>
      </c>
      <c r="G862" t="s">
        <v>76</v>
      </c>
      <c r="H862" t="s">
        <v>935</v>
      </c>
      <c r="J862" s="21">
        <v>46111</v>
      </c>
      <c r="K862" s="21">
        <v>46203</v>
      </c>
      <c r="L862" s="21">
        <v>46203</v>
      </c>
      <c r="M862" s="22">
        <v>7631250</v>
      </c>
      <c r="N862" t="s">
        <v>78</v>
      </c>
      <c r="O862">
        <v>4.5600000000000002E-2</v>
      </c>
      <c r="P862" t="s">
        <v>80</v>
      </c>
      <c r="R862" s="21">
        <v>46203</v>
      </c>
      <c r="S862" s="21">
        <v>46111</v>
      </c>
      <c r="T862" s="21">
        <v>46203</v>
      </c>
      <c r="U862" s="21">
        <v>46203</v>
      </c>
      <c r="V862" s="23">
        <v>0.25555555555555554</v>
      </c>
      <c r="W862">
        <v>92</v>
      </c>
      <c r="X862" s="24">
        <v>-90774.574691101006</v>
      </c>
      <c r="Y862" s="24">
        <v>-90774.574691101006</v>
      </c>
      <c r="Z862" s="24">
        <v>-88929.5</v>
      </c>
      <c r="AA862" s="24">
        <v>-88929.5</v>
      </c>
      <c r="AB862" s="24">
        <f t="shared" si="93"/>
        <v>-88929.5</v>
      </c>
      <c r="AC862">
        <v>1.0207476112100147</v>
      </c>
      <c r="AD862">
        <v>0</v>
      </c>
      <c r="AE862" s="22">
        <v>7631250</v>
      </c>
      <c r="AF862" s="25">
        <v>4.5600000000000002E-2</v>
      </c>
      <c r="AG862" s="26">
        <v>0</v>
      </c>
      <c r="AH862" s="27">
        <v>1</v>
      </c>
      <c r="AI862" s="27" t="s">
        <v>103</v>
      </c>
      <c r="AJ862" t="s">
        <v>103</v>
      </c>
      <c r="AK862" t="s">
        <v>78</v>
      </c>
    </row>
    <row r="863" spans="1:37" ht="15" customHeight="1" x14ac:dyDescent="0.25">
      <c r="A863">
        <v>200493</v>
      </c>
      <c r="B863" t="s">
        <v>956</v>
      </c>
      <c r="C863" t="s">
        <v>957</v>
      </c>
      <c r="D863">
        <v>385</v>
      </c>
      <c r="E863" t="s">
        <v>74</v>
      </c>
      <c r="F863" t="s">
        <v>803</v>
      </c>
      <c r="G863" t="s">
        <v>76</v>
      </c>
      <c r="H863" t="s">
        <v>935</v>
      </c>
      <c r="J863" s="21">
        <v>46203</v>
      </c>
      <c r="K863" s="21">
        <v>46295</v>
      </c>
      <c r="L863" s="21">
        <v>46295</v>
      </c>
      <c r="M863" s="22">
        <v>7425000</v>
      </c>
      <c r="N863" t="s">
        <v>78</v>
      </c>
      <c r="O863">
        <v>4.5600000000000002E-2</v>
      </c>
      <c r="P863" t="s">
        <v>80</v>
      </c>
      <c r="R863" s="21">
        <v>46295</v>
      </c>
      <c r="S863" s="21">
        <v>46203</v>
      </c>
      <c r="T863" s="21">
        <v>46295</v>
      </c>
      <c r="U863" s="21">
        <v>46295</v>
      </c>
      <c r="V863" s="23">
        <v>0.25555555555555554</v>
      </c>
      <c r="W863">
        <v>92</v>
      </c>
      <c r="X863" s="24">
        <v>-88435.491620792935</v>
      </c>
      <c r="Y863" s="24">
        <v>-88435.491620792935</v>
      </c>
      <c r="Z863" s="24">
        <v>-86526</v>
      </c>
      <c r="AA863" s="24">
        <v>-86526</v>
      </c>
      <c r="AB863" s="24">
        <f t="shared" si="93"/>
        <v>-86526</v>
      </c>
      <c r="AC863">
        <v>1.0220684143586083</v>
      </c>
      <c r="AD863">
        <v>0</v>
      </c>
      <c r="AE863" s="22">
        <v>7425000</v>
      </c>
      <c r="AF863" s="25">
        <v>4.5600000000000002E-2</v>
      </c>
      <c r="AG863" s="26">
        <v>0</v>
      </c>
      <c r="AH863" s="27">
        <v>1</v>
      </c>
      <c r="AI863" s="27" t="s">
        <v>103</v>
      </c>
      <c r="AJ863" t="s">
        <v>103</v>
      </c>
      <c r="AK863" t="s">
        <v>78</v>
      </c>
    </row>
    <row r="864" spans="1:37" ht="15" customHeight="1" x14ac:dyDescent="0.25">
      <c r="A864">
        <v>200494</v>
      </c>
      <c r="B864" t="s">
        <v>956</v>
      </c>
      <c r="C864" t="s">
        <v>957</v>
      </c>
      <c r="D864">
        <v>385</v>
      </c>
      <c r="E864" t="s">
        <v>74</v>
      </c>
      <c r="F864" t="s">
        <v>803</v>
      </c>
      <c r="G864" t="s">
        <v>76</v>
      </c>
      <c r="H864" t="s">
        <v>935</v>
      </c>
      <c r="J864" s="21">
        <v>46295</v>
      </c>
      <c r="K864" s="21">
        <v>46386</v>
      </c>
      <c r="L864" s="21">
        <v>46386</v>
      </c>
      <c r="M864" s="22">
        <v>7218750</v>
      </c>
      <c r="N864" t="s">
        <v>78</v>
      </c>
      <c r="O864">
        <v>4.5600000000000002E-2</v>
      </c>
      <c r="P864" t="s">
        <v>80</v>
      </c>
      <c r="R864" s="21">
        <v>46386</v>
      </c>
      <c r="S864" s="21">
        <v>46295</v>
      </c>
      <c r="T864" s="21">
        <v>46386</v>
      </c>
      <c r="U864" s="21">
        <v>46386</v>
      </c>
      <c r="V864" s="23">
        <v>0.25277777777777777</v>
      </c>
      <c r="W864">
        <v>91</v>
      </c>
      <c r="X864" s="24">
        <v>-85153.243248872022</v>
      </c>
      <c r="Y864" s="24">
        <v>-85153.243248872022</v>
      </c>
      <c r="Z864" s="24">
        <v>-83208.125</v>
      </c>
      <c r="AA864" s="24">
        <v>-83208.125</v>
      </c>
      <c r="AB864" s="24">
        <f t="shared" si="93"/>
        <v>-83208.125</v>
      </c>
      <c r="AC864">
        <v>1.0233765422411816</v>
      </c>
      <c r="AD864">
        <v>0</v>
      </c>
      <c r="AE864" s="22">
        <v>7218750</v>
      </c>
      <c r="AF864" s="25">
        <v>4.5600000000000002E-2</v>
      </c>
      <c r="AG864" s="26">
        <v>0</v>
      </c>
      <c r="AH864" s="27">
        <v>1</v>
      </c>
      <c r="AI864" s="27" t="s">
        <v>103</v>
      </c>
      <c r="AJ864" t="s">
        <v>103</v>
      </c>
      <c r="AK864" t="s">
        <v>78</v>
      </c>
    </row>
    <row r="865" spans="1:37" ht="15" customHeight="1" x14ac:dyDescent="0.25">
      <c r="A865">
        <v>200495</v>
      </c>
      <c r="B865" t="s">
        <v>956</v>
      </c>
      <c r="C865" t="s">
        <v>957</v>
      </c>
      <c r="D865">
        <v>385</v>
      </c>
      <c r="E865" t="s">
        <v>74</v>
      </c>
      <c r="F865" t="s">
        <v>803</v>
      </c>
      <c r="G865" t="s">
        <v>76</v>
      </c>
      <c r="H865" t="s">
        <v>935</v>
      </c>
      <c r="J865" s="21">
        <v>46386</v>
      </c>
      <c r="K865" s="21">
        <v>46476</v>
      </c>
      <c r="L865" s="21">
        <v>46476</v>
      </c>
      <c r="M865" s="22">
        <v>7012500</v>
      </c>
      <c r="N865" t="s">
        <v>78</v>
      </c>
      <c r="O865">
        <v>4.5600000000000002E-2</v>
      </c>
      <c r="P865" t="s">
        <v>80</v>
      </c>
      <c r="R865" s="21">
        <v>46476</v>
      </c>
      <c r="S865" s="21">
        <v>46386</v>
      </c>
      <c r="T865" s="21">
        <v>46476</v>
      </c>
      <c r="U865" s="21">
        <v>46476</v>
      </c>
      <c r="V865" s="23">
        <v>0.25</v>
      </c>
      <c r="W865">
        <v>90</v>
      </c>
      <c r="X865" s="24">
        <v>-81914.836710417731</v>
      </c>
      <c r="Y865" s="24">
        <v>-81914.836710417731</v>
      </c>
      <c r="Z865" s="24">
        <v>-79942.5</v>
      </c>
      <c r="AA865" s="24">
        <v>-79942.5</v>
      </c>
      <c r="AB865" s="24">
        <f t="shared" si="93"/>
        <v>-79942.5</v>
      </c>
      <c r="AC865">
        <v>1.024671941838418</v>
      </c>
      <c r="AD865">
        <v>0</v>
      </c>
      <c r="AE865" s="22">
        <v>7012500</v>
      </c>
      <c r="AF865" s="25">
        <v>4.5600000000000002E-2</v>
      </c>
      <c r="AG865" s="26">
        <v>0</v>
      </c>
      <c r="AH865" s="27">
        <v>1</v>
      </c>
      <c r="AI865" s="27" t="s">
        <v>103</v>
      </c>
      <c r="AJ865" t="s">
        <v>103</v>
      </c>
      <c r="AK865" t="s">
        <v>78</v>
      </c>
    </row>
    <row r="866" spans="1:37" ht="15" customHeight="1" x14ac:dyDescent="0.25">
      <c r="A866">
        <v>200496</v>
      </c>
      <c r="B866" t="s">
        <v>956</v>
      </c>
      <c r="C866" t="s">
        <v>957</v>
      </c>
      <c r="D866">
        <v>385</v>
      </c>
      <c r="E866" t="s">
        <v>74</v>
      </c>
      <c r="F866" t="s">
        <v>803</v>
      </c>
      <c r="G866" t="s">
        <v>76</v>
      </c>
      <c r="H866" t="s">
        <v>935</v>
      </c>
      <c r="J866" s="21">
        <v>46476</v>
      </c>
      <c r="K866" s="21">
        <v>46568</v>
      </c>
      <c r="L866" s="21">
        <v>46568</v>
      </c>
      <c r="M866" s="22">
        <v>6806250</v>
      </c>
      <c r="N866" t="s">
        <v>78</v>
      </c>
      <c r="O866">
        <v>4.5600000000000002E-2</v>
      </c>
      <c r="P866" t="s">
        <v>80</v>
      </c>
      <c r="R866" s="21">
        <v>46568</v>
      </c>
      <c r="S866" s="21">
        <v>46476</v>
      </c>
      <c r="T866" s="21">
        <v>46568</v>
      </c>
      <c r="U866" s="21">
        <v>46568</v>
      </c>
      <c r="V866" s="23">
        <v>0.25555555555555554</v>
      </c>
      <c r="W866">
        <v>92</v>
      </c>
      <c r="X866" s="24">
        <v>-81377.530322279126</v>
      </c>
      <c r="Y866" s="24">
        <v>-81377.530322279126</v>
      </c>
      <c r="Z866" s="24">
        <v>-79315.5</v>
      </c>
      <c r="AA866" s="24">
        <v>-79315.5</v>
      </c>
      <c r="AB866" s="24">
        <f t="shared" si="93"/>
        <v>-79315.5</v>
      </c>
      <c r="AC866">
        <v>1.025997822900683</v>
      </c>
      <c r="AD866">
        <v>0</v>
      </c>
      <c r="AE866" s="22">
        <v>6806250</v>
      </c>
      <c r="AF866" s="25">
        <v>4.5600000000000002E-2</v>
      </c>
      <c r="AG866" s="26">
        <v>0</v>
      </c>
      <c r="AH866" s="27">
        <v>1</v>
      </c>
      <c r="AI866" s="27" t="s">
        <v>103</v>
      </c>
      <c r="AJ866" t="s">
        <v>103</v>
      </c>
      <c r="AK866" t="s">
        <v>78</v>
      </c>
    </row>
    <row r="867" spans="1:37" ht="15" customHeight="1" x14ac:dyDescent="0.25">
      <c r="A867">
        <v>200497</v>
      </c>
      <c r="B867" t="s">
        <v>956</v>
      </c>
      <c r="C867" t="s">
        <v>957</v>
      </c>
      <c r="D867">
        <v>385</v>
      </c>
      <c r="E867" t="s">
        <v>74</v>
      </c>
      <c r="F867" t="s">
        <v>803</v>
      </c>
      <c r="G867" t="s">
        <v>76</v>
      </c>
      <c r="H867" t="s">
        <v>935</v>
      </c>
      <c r="J867" s="21">
        <v>46568</v>
      </c>
      <c r="K867" s="21">
        <v>46660</v>
      </c>
      <c r="L867" s="21">
        <v>46660</v>
      </c>
      <c r="M867" s="22">
        <v>6600000</v>
      </c>
      <c r="N867" t="s">
        <v>78</v>
      </c>
      <c r="O867">
        <v>4.5600000000000002E-2</v>
      </c>
      <c r="P867" t="s">
        <v>80</v>
      </c>
      <c r="R867" s="21">
        <v>46660</v>
      </c>
      <c r="S867" s="21">
        <v>46568</v>
      </c>
      <c r="T867" s="21">
        <v>46660</v>
      </c>
      <c r="U867" s="21">
        <v>46660</v>
      </c>
      <c r="V867" s="23">
        <v>0.25555555555555554</v>
      </c>
      <c r="W867">
        <v>92</v>
      </c>
      <c r="X867" s="24">
        <v>-79013.652671933058</v>
      </c>
      <c r="Y867" s="24">
        <v>-79013.652671933058</v>
      </c>
      <c r="Z867" s="24">
        <v>-76912</v>
      </c>
      <c r="AA867" s="24">
        <v>-76912</v>
      </c>
      <c r="AB867" s="24">
        <f t="shared" si="93"/>
        <v>-76912</v>
      </c>
      <c r="AC867">
        <v>1.0273254195955515</v>
      </c>
      <c r="AD867">
        <v>0</v>
      </c>
      <c r="AE867" s="22">
        <v>6600000</v>
      </c>
      <c r="AF867" s="25">
        <v>4.5600000000000002E-2</v>
      </c>
      <c r="AG867" s="26">
        <v>0</v>
      </c>
      <c r="AH867" s="27">
        <v>1</v>
      </c>
      <c r="AI867" s="27" t="s">
        <v>103</v>
      </c>
      <c r="AJ867" t="s">
        <v>103</v>
      </c>
      <c r="AK867" t="s">
        <v>78</v>
      </c>
    </row>
    <row r="868" spans="1:37" ht="15" customHeight="1" x14ac:dyDescent="0.25">
      <c r="A868">
        <v>200498</v>
      </c>
      <c r="B868" t="s">
        <v>956</v>
      </c>
      <c r="C868" t="s">
        <v>957</v>
      </c>
      <c r="D868">
        <v>385</v>
      </c>
      <c r="E868" t="s">
        <v>74</v>
      </c>
      <c r="F868" t="s">
        <v>803</v>
      </c>
      <c r="G868" t="s">
        <v>76</v>
      </c>
      <c r="H868" t="s">
        <v>935</v>
      </c>
      <c r="J868" s="21">
        <v>46660</v>
      </c>
      <c r="K868" s="21">
        <v>46751</v>
      </c>
      <c r="L868" s="21">
        <v>46751</v>
      </c>
      <c r="M868" s="22">
        <v>6393750</v>
      </c>
      <c r="N868" t="s">
        <v>78</v>
      </c>
      <c r="O868">
        <v>4.5600000000000002E-2</v>
      </c>
      <c r="P868" t="s">
        <v>80</v>
      </c>
      <c r="R868" s="21">
        <v>46751</v>
      </c>
      <c r="S868" s="21">
        <v>46660</v>
      </c>
      <c r="T868" s="21">
        <v>46751</v>
      </c>
      <c r="U868" s="21">
        <v>46751</v>
      </c>
      <c r="V868" s="23">
        <v>0.25277777777777777</v>
      </c>
      <c r="W868">
        <v>91</v>
      </c>
      <c r="X868" s="24">
        <v>-75809.373948233828</v>
      </c>
      <c r="Y868" s="24">
        <v>-75809.373948233828</v>
      </c>
      <c r="Z868" s="24">
        <v>-73698.625</v>
      </c>
      <c r="AA868" s="24">
        <v>-73698.625</v>
      </c>
      <c r="AB868" s="24">
        <f t="shared" si="93"/>
        <v>-73698.625</v>
      </c>
      <c r="AC868">
        <v>1.0286402758292144</v>
      </c>
      <c r="AD868">
        <v>0</v>
      </c>
      <c r="AE868" s="22">
        <v>6393750</v>
      </c>
      <c r="AF868" s="25">
        <v>4.5600000000000002E-2</v>
      </c>
      <c r="AG868" s="26">
        <v>0</v>
      </c>
      <c r="AH868" s="27">
        <v>1</v>
      </c>
      <c r="AI868" s="27" t="s">
        <v>103</v>
      </c>
      <c r="AJ868" t="s">
        <v>103</v>
      </c>
      <c r="AK868" t="s">
        <v>78</v>
      </c>
    </row>
    <row r="869" spans="1:37" ht="15" customHeight="1" x14ac:dyDescent="0.25">
      <c r="A869">
        <v>200499</v>
      </c>
      <c r="B869" t="s">
        <v>956</v>
      </c>
      <c r="C869" t="s">
        <v>957</v>
      </c>
      <c r="D869">
        <v>385</v>
      </c>
      <c r="E869" t="s">
        <v>74</v>
      </c>
      <c r="F869" t="s">
        <v>803</v>
      </c>
      <c r="G869" t="s">
        <v>76</v>
      </c>
      <c r="H869" t="s">
        <v>935</v>
      </c>
      <c r="J869" s="21">
        <v>46751</v>
      </c>
      <c r="K869" s="21">
        <v>46842</v>
      </c>
      <c r="L869" s="21">
        <v>46842</v>
      </c>
      <c r="M869" s="22">
        <v>6187500</v>
      </c>
      <c r="N869" t="s">
        <v>78</v>
      </c>
      <c r="O869">
        <v>4.5600000000000002E-2</v>
      </c>
      <c r="P869" t="s">
        <v>80</v>
      </c>
      <c r="R869" s="21">
        <v>46842</v>
      </c>
      <c r="S869" s="21">
        <v>46751</v>
      </c>
      <c r="T869" s="21">
        <v>46842</v>
      </c>
      <c r="U869" s="21">
        <v>46842</v>
      </c>
      <c r="V869" s="23">
        <v>0.25277777777777777</v>
      </c>
      <c r="W869">
        <v>91</v>
      </c>
      <c r="X869" s="24">
        <v>-73457.807486461243</v>
      </c>
      <c r="Y869" s="24">
        <v>-73457.807486461243</v>
      </c>
      <c r="Z869" s="24">
        <v>-71321.25</v>
      </c>
      <c r="AA869" s="24">
        <v>-71321.25</v>
      </c>
      <c r="AB869" s="24">
        <f t="shared" si="93"/>
        <v>-71321.25</v>
      </c>
      <c r="AC869">
        <v>1.0299568149248821</v>
      </c>
      <c r="AD869">
        <v>0</v>
      </c>
      <c r="AE869" s="22">
        <v>6187500</v>
      </c>
      <c r="AF869" s="25">
        <v>4.5600000000000002E-2</v>
      </c>
      <c r="AG869" s="26">
        <v>0</v>
      </c>
      <c r="AH869" s="27">
        <v>1</v>
      </c>
      <c r="AI869" s="27" t="s">
        <v>103</v>
      </c>
      <c r="AJ869" t="s">
        <v>103</v>
      </c>
      <c r="AK869" t="s">
        <v>78</v>
      </c>
    </row>
    <row r="870" spans="1:37" ht="15" customHeight="1" x14ac:dyDescent="0.25">
      <c r="A870">
        <v>200500</v>
      </c>
      <c r="B870" t="s">
        <v>956</v>
      </c>
      <c r="C870" t="s">
        <v>957</v>
      </c>
      <c r="D870">
        <v>385</v>
      </c>
      <c r="E870" t="s">
        <v>74</v>
      </c>
      <c r="F870" t="s">
        <v>803</v>
      </c>
      <c r="G870" t="s">
        <v>76</v>
      </c>
      <c r="H870" t="s">
        <v>935</v>
      </c>
      <c r="J870" s="21">
        <v>46842</v>
      </c>
      <c r="K870" s="21">
        <v>46934</v>
      </c>
      <c r="L870" s="21">
        <v>46934</v>
      </c>
      <c r="M870" s="22">
        <v>5981250</v>
      </c>
      <c r="N870" t="s">
        <v>78</v>
      </c>
      <c r="O870">
        <v>4.5600000000000002E-2</v>
      </c>
      <c r="P870" t="s">
        <v>80</v>
      </c>
      <c r="R870" s="21">
        <v>46934</v>
      </c>
      <c r="S870" s="21">
        <v>46842</v>
      </c>
      <c r="T870" s="21">
        <v>46934</v>
      </c>
      <c r="U870" s="21">
        <v>46934</v>
      </c>
      <c r="V870" s="23">
        <v>0.25555555555555554</v>
      </c>
      <c r="W870">
        <v>92</v>
      </c>
      <c r="X870" s="24">
        <v>-71882.427480850019</v>
      </c>
      <c r="Y870" s="24">
        <v>-71882.427480850019</v>
      </c>
      <c r="Z870" s="24">
        <v>-69701.5</v>
      </c>
      <c r="AA870" s="24">
        <v>-69701.5</v>
      </c>
      <c r="AB870" s="24">
        <f t="shared" si="93"/>
        <v>-69701.5</v>
      </c>
      <c r="AC870">
        <v>1.0312895343837654</v>
      </c>
      <c r="AD870">
        <v>0</v>
      </c>
      <c r="AE870" s="22">
        <v>5981250</v>
      </c>
      <c r="AF870" s="25">
        <v>4.5600000000000002E-2</v>
      </c>
      <c r="AG870" s="26">
        <v>0</v>
      </c>
      <c r="AH870" s="27">
        <v>1</v>
      </c>
      <c r="AI870" s="27" t="s">
        <v>103</v>
      </c>
      <c r="AJ870" t="s">
        <v>103</v>
      </c>
      <c r="AK870" t="s">
        <v>78</v>
      </c>
    </row>
    <row r="871" spans="1:37" ht="15" customHeight="1" x14ac:dyDescent="0.25">
      <c r="A871">
        <v>200501</v>
      </c>
      <c r="B871" t="s">
        <v>956</v>
      </c>
      <c r="C871" t="s">
        <v>957</v>
      </c>
      <c r="D871">
        <v>385</v>
      </c>
      <c r="E871" t="s">
        <v>74</v>
      </c>
      <c r="F871" t="s">
        <v>803</v>
      </c>
      <c r="G871" t="s">
        <v>76</v>
      </c>
      <c r="H871" t="s">
        <v>935</v>
      </c>
      <c r="J871" s="21">
        <v>46934</v>
      </c>
      <c r="K871" s="21">
        <v>47025</v>
      </c>
      <c r="L871" s="21">
        <v>47025</v>
      </c>
      <c r="M871" s="22">
        <v>5775000</v>
      </c>
      <c r="N871" t="s">
        <v>78</v>
      </c>
      <c r="O871">
        <v>4.5600000000000002E-2</v>
      </c>
      <c r="P871" t="s">
        <v>80</v>
      </c>
      <c r="R871" s="21">
        <v>47025</v>
      </c>
      <c r="S871" s="21">
        <v>46934</v>
      </c>
      <c r="T871" s="21">
        <v>47025</v>
      </c>
      <c r="U871" s="21">
        <v>47025</v>
      </c>
      <c r="V871" s="23">
        <v>0.25277777777777777</v>
      </c>
      <c r="W871">
        <v>91</v>
      </c>
      <c r="X871" s="24">
        <v>-68737.197900010302</v>
      </c>
      <c r="Y871" s="24">
        <v>-68737.197900010302</v>
      </c>
      <c r="Z871" s="24">
        <v>-66566.5</v>
      </c>
      <c r="AA871" s="24">
        <v>-66566.5</v>
      </c>
      <c r="AB871" s="24">
        <f t="shared" si="93"/>
        <v>-66566.5</v>
      </c>
      <c r="AC871">
        <v>1.0326094642201453</v>
      </c>
      <c r="AD871">
        <v>0</v>
      </c>
      <c r="AE871" s="22">
        <v>5775000</v>
      </c>
      <c r="AF871" s="25">
        <v>4.5600000000000002E-2</v>
      </c>
      <c r="AG871" s="26">
        <v>0</v>
      </c>
      <c r="AH871" s="27">
        <v>1</v>
      </c>
      <c r="AI871" s="27" t="s">
        <v>103</v>
      </c>
      <c r="AJ871" t="s">
        <v>103</v>
      </c>
      <c r="AK871" t="s">
        <v>78</v>
      </c>
    </row>
    <row r="872" spans="1:37" ht="15" customHeight="1" x14ac:dyDescent="0.25">
      <c r="A872">
        <v>200502</v>
      </c>
      <c r="B872" t="s">
        <v>956</v>
      </c>
      <c r="C872" t="s">
        <v>957</v>
      </c>
      <c r="D872">
        <v>385</v>
      </c>
      <c r="E872" t="s">
        <v>74</v>
      </c>
      <c r="F872" t="s">
        <v>803</v>
      </c>
      <c r="G872" t="s">
        <v>76</v>
      </c>
      <c r="H872" t="s">
        <v>935</v>
      </c>
      <c r="J872" s="21">
        <v>47025</v>
      </c>
      <c r="K872" s="21">
        <v>47116</v>
      </c>
      <c r="L872" s="21">
        <v>47116</v>
      </c>
      <c r="M872" s="22">
        <v>5568750</v>
      </c>
      <c r="N872" t="s">
        <v>78</v>
      </c>
      <c r="O872">
        <v>4.5600000000000002E-2</v>
      </c>
      <c r="P872" t="s">
        <v>80</v>
      </c>
      <c r="R872" s="21">
        <v>47116</v>
      </c>
      <c r="S872" s="21">
        <v>47025</v>
      </c>
      <c r="T872" s="21">
        <v>47116</v>
      </c>
      <c r="U872" s="21">
        <v>47116</v>
      </c>
      <c r="V872" s="23">
        <v>0.25277777777777777</v>
      </c>
      <c r="W872">
        <v>91</v>
      </c>
      <c r="X872" s="24">
        <v>-66367.131554527761</v>
      </c>
      <c r="Y872" s="24">
        <v>-66367.131554527761</v>
      </c>
      <c r="Z872" s="24">
        <v>-64189.124999999993</v>
      </c>
      <c r="AA872" s="24">
        <v>-64189.124999999993</v>
      </c>
      <c r="AB872" s="24">
        <f t="shared" si="93"/>
        <v>-64189.124999999993</v>
      </c>
      <c r="AC872">
        <v>1.0339310834121476</v>
      </c>
      <c r="AD872">
        <v>0</v>
      </c>
      <c r="AE872" s="22">
        <v>5568750</v>
      </c>
      <c r="AF872" s="25">
        <v>4.5600000000000002E-2</v>
      </c>
      <c r="AG872" s="26">
        <v>0</v>
      </c>
      <c r="AH872" s="27">
        <v>1</v>
      </c>
      <c r="AI872" s="27" t="s">
        <v>103</v>
      </c>
      <c r="AJ872" t="s">
        <v>103</v>
      </c>
      <c r="AK872" t="s">
        <v>78</v>
      </c>
    </row>
    <row r="873" spans="1:37" ht="15" customHeight="1" x14ac:dyDescent="0.25">
      <c r="A873">
        <v>200503</v>
      </c>
      <c r="B873" t="s">
        <v>956</v>
      </c>
      <c r="C873" t="s">
        <v>957</v>
      </c>
      <c r="D873">
        <v>385</v>
      </c>
      <c r="E873" t="s">
        <v>74</v>
      </c>
      <c r="F873" t="s">
        <v>803</v>
      </c>
      <c r="G873" t="s">
        <v>76</v>
      </c>
      <c r="H873" t="s">
        <v>935</v>
      </c>
      <c r="J873" s="21">
        <v>47116</v>
      </c>
      <c r="K873" s="21">
        <v>47207</v>
      </c>
      <c r="L873" s="21">
        <v>47207</v>
      </c>
      <c r="M873" s="22">
        <v>5362500</v>
      </c>
      <c r="N873" t="s">
        <v>78</v>
      </c>
      <c r="O873">
        <v>4.5600000000000002E-2</v>
      </c>
      <c r="P873" t="s">
        <v>80</v>
      </c>
      <c r="R873" s="21">
        <v>47207</v>
      </c>
      <c r="S873" s="21">
        <v>47116</v>
      </c>
      <c r="T873" s="21">
        <v>47207</v>
      </c>
      <c r="U873" s="21">
        <v>47207</v>
      </c>
      <c r="V873" s="23">
        <v>0.25277777777777777</v>
      </c>
      <c r="W873">
        <v>91</v>
      </c>
      <c r="X873" s="24">
        <v>-63990.885795867391</v>
      </c>
      <c r="Y873" s="24">
        <v>-63990.885795867391</v>
      </c>
      <c r="Z873" s="24">
        <v>-61811.75</v>
      </c>
      <c r="AA873" s="24">
        <v>-61811.75</v>
      </c>
      <c r="AB873" s="24">
        <f t="shared" si="93"/>
        <v>-61811.75</v>
      </c>
      <c r="AC873">
        <v>1.0352543941219492</v>
      </c>
      <c r="AD873">
        <v>0</v>
      </c>
      <c r="AE873" s="22">
        <v>5362500</v>
      </c>
      <c r="AF873" s="25">
        <v>4.5600000000000002E-2</v>
      </c>
      <c r="AG873" s="26">
        <v>0</v>
      </c>
      <c r="AH873" s="27">
        <v>1</v>
      </c>
      <c r="AI873" s="27" t="s">
        <v>103</v>
      </c>
      <c r="AJ873" t="s">
        <v>103</v>
      </c>
      <c r="AK873" t="s">
        <v>78</v>
      </c>
    </row>
    <row r="874" spans="1:37" ht="15" customHeight="1" x14ac:dyDescent="0.25">
      <c r="A874">
        <v>200504</v>
      </c>
      <c r="B874" t="s">
        <v>956</v>
      </c>
      <c r="C874" t="s">
        <v>957</v>
      </c>
      <c r="D874">
        <v>385</v>
      </c>
      <c r="E874" t="s">
        <v>74</v>
      </c>
      <c r="F874" t="s">
        <v>803</v>
      </c>
      <c r="G874" t="s">
        <v>76</v>
      </c>
      <c r="H874" t="s">
        <v>935</v>
      </c>
      <c r="J874" s="21">
        <v>47207</v>
      </c>
      <c r="K874" s="21">
        <v>47298</v>
      </c>
      <c r="L874" s="21">
        <v>47298</v>
      </c>
      <c r="M874" s="22">
        <v>5156250</v>
      </c>
      <c r="N874" t="s">
        <v>78</v>
      </c>
      <c r="O874">
        <v>4.5600000000000002E-2</v>
      </c>
      <c r="P874" t="s">
        <v>80</v>
      </c>
      <c r="R874" s="21">
        <v>47298</v>
      </c>
      <c r="S874" s="21">
        <v>47207</v>
      </c>
      <c r="T874" s="21">
        <v>47298</v>
      </c>
      <c r="U874" s="21">
        <v>47298</v>
      </c>
      <c r="V874" s="23">
        <v>0.25277777777777777</v>
      </c>
      <c r="W874">
        <v>91</v>
      </c>
      <c r="X874" s="24">
        <v>-61608.448688584947</v>
      </c>
      <c r="Y874" s="24">
        <v>-61608.448688584947</v>
      </c>
      <c r="Z874" s="24">
        <v>-59434.375</v>
      </c>
      <c r="AA874" s="24">
        <v>-59434.375</v>
      </c>
      <c r="AB874" s="24">
        <f t="shared" si="93"/>
        <v>-59434.375</v>
      </c>
      <c r="AC874">
        <v>1.0365793985144951</v>
      </c>
      <c r="AD874">
        <v>0</v>
      </c>
      <c r="AE874" s="22">
        <v>5156250</v>
      </c>
      <c r="AF874" s="25">
        <v>4.5600000000000002E-2</v>
      </c>
      <c r="AG874" s="26">
        <v>0</v>
      </c>
      <c r="AH874" s="27">
        <v>1</v>
      </c>
      <c r="AI874" s="27" t="s">
        <v>103</v>
      </c>
      <c r="AJ874" t="s">
        <v>103</v>
      </c>
      <c r="AK874" t="s">
        <v>78</v>
      </c>
    </row>
    <row r="875" spans="1:37" ht="15" customHeight="1" x14ac:dyDescent="0.25">
      <c r="A875">
        <v>200505</v>
      </c>
      <c r="B875" t="s">
        <v>956</v>
      </c>
      <c r="C875" t="s">
        <v>957</v>
      </c>
      <c r="D875">
        <v>385</v>
      </c>
      <c r="E875" t="s">
        <v>74</v>
      </c>
      <c r="F875" t="s">
        <v>803</v>
      </c>
      <c r="G875" t="s">
        <v>76</v>
      </c>
      <c r="H875" t="s">
        <v>935</v>
      </c>
      <c r="J875" s="21">
        <v>47298</v>
      </c>
      <c r="K875" s="21">
        <v>47389</v>
      </c>
      <c r="L875" s="21">
        <v>47389</v>
      </c>
      <c r="M875" s="22">
        <v>4950000</v>
      </c>
      <c r="N875" t="s">
        <v>78</v>
      </c>
      <c r="O875">
        <v>4.5600000000000002E-2</v>
      </c>
      <c r="P875" t="s">
        <v>80</v>
      </c>
      <c r="R875" s="21">
        <v>47389</v>
      </c>
      <c r="S875" s="21">
        <v>47298</v>
      </c>
      <c r="T875" s="21">
        <v>47389</v>
      </c>
      <c r="U875" s="21">
        <v>47389</v>
      </c>
      <c r="V875" s="23">
        <v>0.25277777777777777</v>
      </c>
      <c r="W875">
        <v>91</v>
      </c>
      <c r="X875" s="24">
        <v>-59219.808276806725</v>
      </c>
      <c r="Y875" s="24">
        <v>-59219.808276806725</v>
      </c>
      <c r="Z875" s="24">
        <v>-57057</v>
      </c>
      <c r="AA875" s="24">
        <v>-57057</v>
      </c>
      <c r="AB875" s="24">
        <f t="shared" si="93"/>
        <v>-57057</v>
      </c>
      <c r="AC875">
        <v>1.0379060987575008</v>
      </c>
      <c r="AD875">
        <v>0</v>
      </c>
      <c r="AE875" s="22">
        <v>4950000</v>
      </c>
      <c r="AF875" s="25">
        <v>4.5600000000000002E-2</v>
      </c>
      <c r="AG875" s="26">
        <v>0</v>
      </c>
      <c r="AH875" s="27">
        <v>1</v>
      </c>
      <c r="AI875" s="27" t="s">
        <v>103</v>
      </c>
      <c r="AJ875" t="s">
        <v>103</v>
      </c>
      <c r="AK875" t="s">
        <v>78</v>
      </c>
    </row>
    <row r="876" spans="1:37" ht="15" customHeight="1" x14ac:dyDescent="0.25">
      <c r="A876">
        <v>200506</v>
      </c>
      <c r="B876" t="s">
        <v>956</v>
      </c>
      <c r="C876" t="s">
        <v>957</v>
      </c>
      <c r="D876">
        <v>385</v>
      </c>
      <c r="E876" t="s">
        <v>74</v>
      </c>
      <c r="F876" t="s">
        <v>803</v>
      </c>
      <c r="G876" t="s">
        <v>76</v>
      </c>
      <c r="H876" t="s">
        <v>935</v>
      </c>
      <c r="J876" s="21">
        <v>47389</v>
      </c>
      <c r="K876" s="21">
        <v>47483</v>
      </c>
      <c r="L876" s="21">
        <v>47483</v>
      </c>
      <c r="M876" s="22">
        <v>4743750</v>
      </c>
      <c r="N876" t="s">
        <v>78</v>
      </c>
      <c r="O876">
        <v>4.5600000000000002E-2</v>
      </c>
      <c r="P876" t="s">
        <v>80</v>
      </c>
      <c r="R876" s="21">
        <v>47483</v>
      </c>
      <c r="S876" s="21">
        <v>47389</v>
      </c>
      <c r="T876" s="21">
        <v>47483</v>
      </c>
      <c r="U876" s="21">
        <v>47483</v>
      </c>
      <c r="V876" s="23">
        <v>0.26111111111111113</v>
      </c>
      <c r="W876">
        <v>94</v>
      </c>
      <c r="X876" s="24">
        <v>-58700.777850732477</v>
      </c>
      <c r="Y876" s="24">
        <v>-58700.777850732477</v>
      </c>
      <c r="Z876" s="24">
        <v>-56482.25</v>
      </c>
      <c r="AA876" s="24">
        <v>-56482.25</v>
      </c>
      <c r="AB876" s="24">
        <f t="shared" si="93"/>
        <v>-56482.25</v>
      </c>
      <c r="AC876">
        <v>1.039278319307968</v>
      </c>
      <c r="AD876">
        <v>0</v>
      </c>
      <c r="AE876" s="22">
        <v>4743750</v>
      </c>
      <c r="AF876" s="25">
        <v>4.5600000000000002E-2</v>
      </c>
      <c r="AG876" s="26">
        <v>0</v>
      </c>
      <c r="AH876" s="27">
        <v>1</v>
      </c>
      <c r="AI876" s="27" t="s">
        <v>103</v>
      </c>
      <c r="AJ876" t="s">
        <v>103</v>
      </c>
      <c r="AK876" t="s">
        <v>78</v>
      </c>
    </row>
    <row r="877" spans="1:37" ht="15" customHeight="1" x14ac:dyDescent="0.25">
      <c r="A877">
        <v>200507</v>
      </c>
      <c r="B877" t="s">
        <v>956</v>
      </c>
      <c r="C877" t="s">
        <v>957</v>
      </c>
      <c r="D877">
        <v>385</v>
      </c>
      <c r="E877" t="s">
        <v>74</v>
      </c>
      <c r="F877" t="s">
        <v>803</v>
      </c>
      <c r="G877" t="s">
        <v>76</v>
      </c>
      <c r="H877" t="s">
        <v>935</v>
      </c>
      <c r="J877" s="21">
        <v>47483</v>
      </c>
      <c r="K877" s="21">
        <v>47571</v>
      </c>
      <c r="L877" s="21">
        <v>47571</v>
      </c>
      <c r="M877" s="22">
        <v>4537500</v>
      </c>
      <c r="N877" t="s">
        <v>78</v>
      </c>
      <c r="O877">
        <v>4.5600000000000002E-2</v>
      </c>
      <c r="P877" t="s">
        <v>80</v>
      </c>
      <c r="R877" s="21">
        <v>47571</v>
      </c>
      <c r="S877" s="21">
        <v>47483</v>
      </c>
      <c r="T877" s="21">
        <v>47571</v>
      </c>
      <c r="U877" s="21">
        <v>47571</v>
      </c>
      <c r="V877" s="23">
        <v>0.24444444444444444</v>
      </c>
      <c r="W877">
        <v>88</v>
      </c>
      <c r="X877" s="24">
        <v>-52629.676110168701</v>
      </c>
      <c r="Y877" s="24">
        <v>-52629.676110168701</v>
      </c>
      <c r="Z877" s="24">
        <v>-50578</v>
      </c>
      <c r="AA877" s="24">
        <v>-50578</v>
      </c>
      <c r="AB877" s="24">
        <f t="shared" si="93"/>
        <v>-50578</v>
      </c>
      <c r="AC877">
        <v>1.0405645954796294</v>
      </c>
      <c r="AD877">
        <v>0</v>
      </c>
      <c r="AE877" s="22">
        <v>4537500</v>
      </c>
      <c r="AF877" s="25">
        <v>4.5600000000000002E-2</v>
      </c>
      <c r="AG877" s="26">
        <v>0</v>
      </c>
      <c r="AH877" s="27">
        <v>1</v>
      </c>
      <c r="AI877" s="27" t="s">
        <v>103</v>
      </c>
      <c r="AJ877" t="s">
        <v>103</v>
      </c>
      <c r="AK877" t="s">
        <v>78</v>
      </c>
    </row>
    <row r="878" spans="1:37" ht="15" customHeight="1" x14ac:dyDescent="0.25">
      <c r="A878">
        <v>200508</v>
      </c>
      <c r="B878" t="s">
        <v>956</v>
      </c>
      <c r="C878" t="s">
        <v>957</v>
      </c>
      <c r="D878">
        <v>385</v>
      </c>
      <c r="E878" t="s">
        <v>74</v>
      </c>
      <c r="F878" t="s">
        <v>803</v>
      </c>
      <c r="G878" t="s">
        <v>76</v>
      </c>
      <c r="H878" t="s">
        <v>935</v>
      </c>
      <c r="J878" s="21">
        <v>47571</v>
      </c>
      <c r="K878" s="21">
        <v>47662</v>
      </c>
      <c r="L878" s="21">
        <v>47662</v>
      </c>
      <c r="M878" s="22">
        <v>4331250</v>
      </c>
      <c r="N878" t="s">
        <v>78</v>
      </c>
      <c r="O878">
        <v>4.5600000000000002E-2</v>
      </c>
      <c r="P878" t="s">
        <v>80</v>
      </c>
      <c r="R878" s="21">
        <v>47662</v>
      </c>
      <c r="S878" s="21">
        <v>47571</v>
      </c>
      <c r="T878" s="21">
        <v>47662</v>
      </c>
      <c r="U878" s="21">
        <v>47662</v>
      </c>
      <c r="V878" s="23">
        <v>0.25277777777777777</v>
      </c>
      <c r="W878">
        <v>91</v>
      </c>
      <c r="X878" s="24">
        <v>-52016.547348630862</v>
      </c>
      <c r="Y878" s="24">
        <v>-52016.547348630862</v>
      </c>
      <c r="Z878" s="24">
        <v>-49924.875</v>
      </c>
      <c r="AA878" s="24">
        <v>-49924.875</v>
      </c>
      <c r="AB878" s="24">
        <f t="shared" si="93"/>
        <v>-49924.875</v>
      </c>
      <c r="AC878">
        <v>1.0418963963080701</v>
      </c>
      <c r="AD878">
        <v>0</v>
      </c>
      <c r="AE878" s="22">
        <v>4331250</v>
      </c>
      <c r="AF878" s="25">
        <v>4.5600000000000002E-2</v>
      </c>
      <c r="AG878" s="26">
        <v>0</v>
      </c>
      <c r="AH878" s="27">
        <v>1</v>
      </c>
      <c r="AI878" s="27" t="s">
        <v>103</v>
      </c>
      <c r="AJ878" t="s">
        <v>103</v>
      </c>
      <c r="AK878" t="s">
        <v>78</v>
      </c>
    </row>
    <row r="879" spans="1:37" ht="15" customHeight="1" x14ac:dyDescent="0.25">
      <c r="A879">
        <v>200509</v>
      </c>
      <c r="B879" t="s">
        <v>956</v>
      </c>
      <c r="C879" t="s">
        <v>957</v>
      </c>
      <c r="D879">
        <v>385</v>
      </c>
      <c r="E879" t="s">
        <v>74</v>
      </c>
      <c r="F879" t="s">
        <v>803</v>
      </c>
      <c r="G879" t="s">
        <v>76</v>
      </c>
      <c r="H879" t="s">
        <v>935</v>
      </c>
      <c r="J879" s="21">
        <v>47662</v>
      </c>
      <c r="K879" s="21">
        <v>47756</v>
      </c>
      <c r="L879" s="21">
        <v>47756</v>
      </c>
      <c r="M879" s="22">
        <v>4125000</v>
      </c>
      <c r="N879" t="s">
        <v>78</v>
      </c>
      <c r="O879">
        <v>4.5600000000000002E-2</v>
      </c>
      <c r="P879" t="s">
        <v>80</v>
      </c>
      <c r="R879" s="21">
        <v>47756</v>
      </c>
      <c r="S879" s="21">
        <v>47662</v>
      </c>
      <c r="T879" s="21">
        <v>47756</v>
      </c>
      <c r="U879" s="21">
        <v>47756</v>
      </c>
      <c r="V879" s="23">
        <v>0.26111111111111113</v>
      </c>
      <c r="W879">
        <v>94</v>
      </c>
      <c r="X879" s="24">
        <v>-51240.397227669811</v>
      </c>
      <c r="Y879" s="24">
        <v>-51240.397227669811</v>
      </c>
      <c r="Z879" s="24">
        <v>-49115</v>
      </c>
      <c r="AA879" s="24">
        <v>-49115</v>
      </c>
      <c r="AB879" s="24">
        <f t="shared" si="93"/>
        <v>-49115</v>
      </c>
      <c r="AC879">
        <v>1.0432738924497569</v>
      </c>
      <c r="AD879">
        <v>0</v>
      </c>
      <c r="AE879" s="22">
        <v>4125000</v>
      </c>
      <c r="AF879" s="25">
        <v>4.5600000000000002E-2</v>
      </c>
      <c r="AG879" s="26">
        <v>0</v>
      </c>
      <c r="AH879" s="27">
        <v>1</v>
      </c>
      <c r="AI879" s="27" t="s">
        <v>103</v>
      </c>
      <c r="AJ879" t="s">
        <v>103</v>
      </c>
      <c r="AK879" t="s">
        <v>78</v>
      </c>
    </row>
    <row r="880" spans="1:37" ht="15" customHeight="1" x14ac:dyDescent="0.25">
      <c r="A880">
        <v>200510</v>
      </c>
      <c r="B880" t="s">
        <v>956</v>
      </c>
      <c r="C880" t="s">
        <v>957</v>
      </c>
      <c r="D880">
        <v>385</v>
      </c>
      <c r="E880" t="s">
        <v>74</v>
      </c>
      <c r="F880" t="s">
        <v>803</v>
      </c>
      <c r="G880" t="s">
        <v>76</v>
      </c>
      <c r="H880" t="s">
        <v>935</v>
      </c>
      <c r="J880" s="21">
        <v>47756</v>
      </c>
      <c r="K880" s="21">
        <v>47847</v>
      </c>
      <c r="L880" s="21">
        <v>47847</v>
      </c>
      <c r="M880" s="22">
        <v>3918750</v>
      </c>
      <c r="N880" t="s">
        <v>78</v>
      </c>
      <c r="O880">
        <v>4.5600000000000002E-2</v>
      </c>
      <c r="P880" t="s">
        <v>80</v>
      </c>
      <c r="R880" s="21">
        <v>47847</v>
      </c>
      <c r="S880" s="21">
        <v>47756</v>
      </c>
      <c r="T880" s="21">
        <v>47847</v>
      </c>
      <c r="U880" s="21">
        <v>47847</v>
      </c>
      <c r="V880" s="23">
        <v>0.25277777777777777</v>
      </c>
      <c r="W880">
        <v>91</v>
      </c>
      <c r="X880" s="24">
        <v>-47185.126372238774</v>
      </c>
      <c r="Y880" s="24">
        <v>-47185.126372238774</v>
      </c>
      <c r="Z880" s="24">
        <v>-45170.125</v>
      </c>
      <c r="AA880" s="24">
        <v>-45170.125</v>
      </c>
      <c r="AB880" s="24">
        <f t="shared" si="93"/>
        <v>-45170.125</v>
      </c>
      <c r="AC880">
        <v>1.0446091608610508</v>
      </c>
      <c r="AD880">
        <v>0</v>
      </c>
      <c r="AE880" s="22">
        <v>3918750</v>
      </c>
      <c r="AF880" s="25">
        <v>4.5600000000000002E-2</v>
      </c>
      <c r="AG880" s="26">
        <v>0</v>
      </c>
      <c r="AH880" s="27">
        <v>1</v>
      </c>
      <c r="AI880" s="27" t="s">
        <v>103</v>
      </c>
      <c r="AJ880" t="s">
        <v>103</v>
      </c>
      <c r="AK880" t="s">
        <v>78</v>
      </c>
    </row>
    <row r="881" spans="1:37" ht="15" customHeight="1" x14ac:dyDescent="0.25">
      <c r="A881">
        <v>200511</v>
      </c>
      <c r="B881" t="s">
        <v>956</v>
      </c>
      <c r="C881" t="s">
        <v>957</v>
      </c>
      <c r="D881">
        <v>385</v>
      </c>
      <c r="E881" t="s">
        <v>74</v>
      </c>
      <c r="F881" t="s">
        <v>803</v>
      </c>
      <c r="G881" t="s">
        <v>76</v>
      </c>
      <c r="H881" t="s">
        <v>935</v>
      </c>
      <c r="J881" s="21">
        <v>47847</v>
      </c>
      <c r="K881" s="21">
        <v>47938</v>
      </c>
      <c r="L881" s="21">
        <v>47938</v>
      </c>
      <c r="M881" s="22">
        <v>3712500</v>
      </c>
      <c r="N881" t="s">
        <v>78</v>
      </c>
      <c r="O881">
        <v>4.5600000000000002E-2</v>
      </c>
      <c r="P881" t="s">
        <v>80</v>
      </c>
      <c r="R881" s="21">
        <v>47938</v>
      </c>
      <c r="S881" s="21">
        <v>47847</v>
      </c>
      <c r="T881" s="21">
        <v>47938</v>
      </c>
      <c r="U881" s="21">
        <v>47938</v>
      </c>
      <c r="V881" s="23">
        <v>0.25277777777777777</v>
      </c>
      <c r="W881">
        <v>91</v>
      </c>
      <c r="X881" s="24">
        <v>-44758.911608006216</v>
      </c>
      <c r="Y881" s="24">
        <v>-44758.911608006216</v>
      </c>
      <c r="Z881" s="24">
        <v>-42792.75</v>
      </c>
      <c r="AA881" s="24">
        <v>-42792.75</v>
      </c>
      <c r="AB881" s="24">
        <f t="shared" si="93"/>
        <v>-42792.75</v>
      </c>
      <c r="AC881">
        <v>1.0459461382595467</v>
      </c>
      <c r="AD881">
        <v>0</v>
      </c>
      <c r="AE881" s="22">
        <v>3712500</v>
      </c>
      <c r="AF881" s="25">
        <v>4.5600000000000002E-2</v>
      </c>
      <c r="AG881" s="26">
        <v>0</v>
      </c>
      <c r="AH881" s="27">
        <v>1</v>
      </c>
      <c r="AI881" s="27" t="s">
        <v>103</v>
      </c>
      <c r="AJ881" t="s">
        <v>103</v>
      </c>
      <c r="AK881" t="s">
        <v>78</v>
      </c>
    </row>
    <row r="882" spans="1:37" ht="15" customHeight="1" x14ac:dyDescent="0.25">
      <c r="A882">
        <v>200512</v>
      </c>
      <c r="B882" t="s">
        <v>956</v>
      </c>
      <c r="C882" t="s">
        <v>957</v>
      </c>
      <c r="D882">
        <v>385</v>
      </c>
      <c r="E882" t="s">
        <v>74</v>
      </c>
      <c r="F882" t="s">
        <v>803</v>
      </c>
      <c r="G882" t="s">
        <v>76</v>
      </c>
      <c r="H882" t="s">
        <v>935</v>
      </c>
      <c r="J882" s="21">
        <v>47938</v>
      </c>
      <c r="K882" s="21">
        <v>48029</v>
      </c>
      <c r="L882" s="21">
        <v>48029</v>
      </c>
      <c r="M882" s="22">
        <v>3506250</v>
      </c>
      <c r="N882" t="s">
        <v>78</v>
      </c>
      <c r="O882">
        <v>4.5600000000000002E-2</v>
      </c>
      <c r="P882" t="s">
        <v>80</v>
      </c>
      <c r="R882" s="21">
        <v>48029</v>
      </c>
      <c r="S882" s="21">
        <v>47938</v>
      </c>
      <c r="T882" s="21">
        <v>48029</v>
      </c>
      <c r="U882" s="21">
        <v>48029</v>
      </c>
      <c r="V882" s="23">
        <v>0.25277777777777777</v>
      </c>
      <c r="W882">
        <v>91</v>
      </c>
      <c r="X882" s="24">
        <v>-42326.409008247487</v>
      </c>
      <c r="Y882" s="24">
        <v>-42326.409008247487</v>
      </c>
      <c r="Z882" s="24">
        <v>-40415.375</v>
      </c>
      <c r="AA882" s="24">
        <v>-40415.375</v>
      </c>
      <c r="AB882" s="24">
        <f t="shared" si="93"/>
        <v>-40415.375</v>
      </c>
      <c r="AC882">
        <v>1.0472848268325479</v>
      </c>
      <c r="AD882">
        <v>0</v>
      </c>
      <c r="AE882" s="22">
        <v>3506250</v>
      </c>
      <c r="AF882" s="25">
        <v>4.5600000000000002E-2</v>
      </c>
      <c r="AG882" s="26">
        <v>0</v>
      </c>
      <c r="AH882" s="27">
        <v>1</v>
      </c>
      <c r="AI882" s="27" t="s">
        <v>103</v>
      </c>
      <c r="AJ882" t="s">
        <v>103</v>
      </c>
      <c r="AK882" t="s">
        <v>78</v>
      </c>
    </row>
    <row r="883" spans="1:37" ht="15" customHeight="1" x14ac:dyDescent="0.25">
      <c r="A883">
        <v>200513</v>
      </c>
      <c r="B883" t="s">
        <v>956</v>
      </c>
      <c r="C883" t="s">
        <v>957</v>
      </c>
      <c r="D883">
        <v>385</v>
      </c>
      <c r="E883" t="s">
        <v>74</v>
      </c>
      <c r="F883" t="s">
        <v>803</v>
      </c>
      <c r="G883" t="s">
        <v>76</v>
      </c>
      <c r="H883" t="s">
        <v>935</v>
      </c>
      <c r="J883" s="21">
        <v>48029</v>
      </c>
      <c r="K883" s="21">
        <v>48121</v>
      </c>
      <c r="L883" s="21">
        <v>48121</v>
      </c>
      <c r="M883" s="22">
        <v>3300000</v>
      </c>
      <c r="N883" t="s">
        <v>78</v>
      </c>
      <c r="O883">
        <v>4.5600000000000002E-2</v>
      </c>
      <c r="P883" t="s">
        <v>80</v>
      </c>
      <c r="R883" s="21">
        <v>48121</v>
      </c>
      <c r="S883" s="21">
        <v>48029</v>
      </c>
      <c r="T883" s="21">
        <v>48121</v>
      </c>
      <c r="U883" s="21">
        <v>48121</v>
      </c>
      <c r="V883" s="23">
        <v>0.25555555555555554</v>
      </c>
      <c r="W883">
        <v>92</v>
      </c>
      <c r="X883" s="24">
        <v>-40326.498608926726</v>
      </c>
      <c r="Y883" s="24">
        <v>-40326.498608926726</v>
      </c>
      <c r="Z883" s="24">
        <v>-38456</v>
      </c>
      <c r="AA883" s="24">
        <v>-38456</v>
      </c>
      <c r="AB883" s="24">
        <f t="shared" si="93"/>
        <v>-38456</v>
      </c>
      <c r="AC883">
        <v>1.0486399679874852</v>
      </c>
      <c r="AD883">
        <v>0</v>
      </c>
      <c r="AE883" s="22">
        <v>3300000</v>
      </c>
      <c r="AF883" s="25">
        <v>4.5600000000000002E-2</v>
      </c>
      <c r="AG883" s="26">
        <v>0</v>
      </c>
      <c r="AH883" s="27">
        <v>1</v>
      </c>
      <c r="AI883" s="27" t="s">
        <v>103</v>
      </c>
      <c r="AJ883" t="s">
        <v>103</v>
      </c>
      <c r="AK883" t="s">
        <v>78</v>
      </c>
    </row>
    <row r="884" spans="1:37" ht="15" customHeight="1" x14ac:dyDescent="0.25">
      <c r="A884">
        <v>200514</v>
      </c>
      <c r="B884" t="s">
        <v>956</v>
      </c>
      <c r="C884" t="s">
        <v>957</v>
      </c>
      <c r="D884">
        <v>385</v>
      </c>
      <c r="E884" t="s">
        <v>74</v>
      </c>
      <c r="F884" t="s">
        <v>803</v>
      </c>
      <c r="G884" t="s">
        <v>76</v>
      </c>
      <c r="H884" t="s">
        <v>935</v>
      </c>
      <c r="J884" s="21">
        <v>48121</v>
      </c>
      <c r="K884" s="21">
        <v>48212</v>
      </c>
      <c r="L884" s="21">
        <v>48212</v>
      </c>
      <c r="M884" s="22">
        <v>3093750</v>
      </c>
      <c r="N884" t="s">
        <v>78</v>
      </c>
      <c r="O884">
        <v>4.5600000000000002E-2</v>
      </c>
      <c r="P884" t="s">
        <v>80</v>
      </c>
      <c r="R884" s="21">
        <v>48212</v>
      </c>
      <c r="S884" s="21">
        <v>48121</v>
      </c>
      <c r="T884" s="21">
        <v>48212</v>
      </c>
      <c r="U884" s="21">
        <v>48212</v>
      </c>
      <c r="V884" s="23">
        <v>0.25277777777777777</v>
      </c>
      <c r="W884">
        <v>91</v>
      </c>
      <c r="X884" s="24">
        <v>-37443.018079832131</v>
      </c>
      <c r="Y884" s="24">
        <v>-37443.018079832131</v>
      </c>
      <c r="Z884" s="24">
        <v>-35660.625</v>
      </c>
      <c r="AA884" s="24">
        <v>-35660.625</v>
      </c>
      <c r="AB884" s="24">
        <f t="shared" si="93"/>
        <v>-35660.625</v>
      </c>
      <c r="AC884">
        <v>1.0499821043470812</v>
      </c>
      <c r="AD884">
        <v>0</v>
      </c>
      <c r="AE884" s="22">
        <v>3093750</v>
      </c>
      <c r="AF884" s="25">
        <v>4.5600000000000002E-2</v>
      </c>
      <c r="AG884" s="26">
        <v>0</v>
      </c>
      <c r="AH884" s="27">
        <v>1</v>
      </c>
      <c r="AI884" s="27" t="s">
        <v>103</v>
      </c>
      <c r="AJ884" t="s">
        <v>103</v>
      </c>
      <c r="AK884" t="s">
        <v>78</v>
      </c>
    </row>
    <row r="885" spans="1:37" ht="15" customHeight="1" x14ac:dyDescent="0.25">
      <c r="A885">
        <v>200515</v>
      </c>
      <c r="B885" t="s">
        <v>956</v>
      </c>
      <c r="C885" t="s">
        <v>957</v>
      </c>
      <c r="D885">
        <v>385</v>
      </c>
      <c r="E885" t="s">
        <v>74</v>
      </c>
      <c r="F885" t="s">
        <v>803</v>
      </c>
      <c r="G885" t="s">
        <v>76</v>
      </c>
      <c r="H885" t="s">
        <v>935</v>
      </c>
      <c r="J885" s="21">
        <v>48212</v>
      </c>
      <c r="K885" s="21">
        <v>48303</v>
      </c>
      <c r="L885" s="21">
        <v>48303</v>
      </c>
      <c r="M885" s="22">
        <v>2887500</v>
      </c>
      <c r="N885" t="s">
        <v>78</v>
      </c>
      <c r="O885">
        <v>4.5600000000000002E-2</v>
      </c>
      <c r="P885" t="s">
        <v>80</v>
      </c>
      <c r="R885" s="21">
        <v>48303</v>
      </c>
      <c r="S885" s="21">
        <v>48212</v>
      </c>
      <c r="T885" s="21">
        <v>48303</v>
      </c>
      <c r="U885" s="21">
        <v>48303</v>
      </c>
      <c r="V885" s="23">
        <v>0.25277777777777777</v>
      </c>
      <c r="W885">
        <v>91</v>
      </c>
      <c r="X885" s="24">
        <v>-34991.544707714209</v>
      </c>
      <c r="Y885" s="24">
        <v>-34991.544707714209</v>
      </c>
      <c r="Z885" s="24">
        <v>-33283.25</v>
      </c>
      <c r="AA885" s="24">
        <v>-33283.25</v>
      </c>
      <c r="AB885" s="24">
        <f t="shared" si="93"/>
        <v>-33283.25</v>
      </c>
      <c r="AC885">
        <v>1.0513259584840486</v>
      </c>
      <c r="AD885">
        <v>0</v>
      </c>
      <c r="AE885" s="22">
        <v>2887500</v>
      </c>
      <c r="AF885" s="25">
        <v>4.5600000000000002E-2</v>
      </c>
      <c r="AG885" s="26">
        <v>0</v>
      </c>
      <c r="AH885" s="27">
        <v>1</v>
      </c>
      <c r="AI885" s="27" t="s">
        <v>103</v>
      </c>
      <c r="AJ885" t="s">
        <v>103</v>
      </c>
      <c r="AK885" t="s">
        <v>78</v>
      </c>
    </row>
    <row r="886" spans="1:37" ht="15" customHeight="1" x14ac:dyDescent="0.25">
      <c r="A886">
        <v>200516</v>
      </c>
      <c r="B886" t="s">
        <v>956</v>
      </c>
      <c r="C886" t="s">
        <v>957</v>
      </c>
      <c r="D886">
        <v>385</v>
      </c>
      <c r="E886" t="s">
        <v>74</v>
      </c>
      <c r="F886" t="s">
        <v>803</v>
      </c>
      <c r="G886" t="s">
        <v>76</v>
      </c>
      <c r="H886" t="s">
        <v>935</v>
      </c>
      <c r="J886" s="21">
        <v>48303</v>
      </c>
      <c r="K886" s="21">
        <v>48395</v>
      </c>
      <c r="L886" s="21">
        <v>48395</v>
      </c>
      <c r="M886" s="22">
        <v>2681250</v>
      </c>
      <c r="N886" t="s">
        <v>78</v>
      </c>
      <c r="O886">
        <v>4.5600000000000002E-2</v>
      </c>
      <c r="P886" t="s">
        <v>80</v>
      </c>
      <c r="R886" s="21">
        <v>48395</v>
      </c>
      <c r="S886" s="21">
        <v>48303</v>
      </c>
      <c r="T886" s="21">
        <v>48395</v>
      </c>
      <c r="U886" s="21">
        <v>48395</v>
      </c>
      <c r="V886" s="23">
        <v>0.25555555555555554</v>
      </c>
      <c r="W886">
        <v>92</v>
      </c>
      <c r="X886" s="24">
        <v>-32891.710683024547</v>
      </c>
      <c r="Y886" s="24">
        <v>-32891.710683024547</v>
      </c>
      <c r="Z886" s="24">
        <v>-31245.499999999996</v>
      </c>
      <c r="AA886" s="24">
        <v>-31245.499999999996</v>
      </c>
      <c r="AB886" s="24">
        <f t="shared" si="93"/>
        <v>-31245.499999999996</v>
      </c>
      <c r="AC886">
        <v>1.0526863286881167</v>
      </c>
      <c r="AD886">
        <v>0</v>
      </c>
      <c r="AE886" s="22">
        <v>2681250</v>
      </c>
      <c r="AF886" s="25">
        <v>4.5600000000000002E-2</v>
      </c>
      <c r="AG886" s="26">
        <v>0</v>
      </c>
      <c r="AH886" s="27">
        <v>1</v>
      </c>
      <c r="AI886" s="27" t="s">
        <v>103</v>
      </c>
      <c r="AJ886" t="s">
        <v>103</v>
      </c>
      <c r="AK886" t="s">
        <v>78</v>
      </c>
    </row>
    <row r="887" spans="1:37" ht="15" customHeight="1" x14ac:dyDescent="0.25">
      <c r="A887">
        <v>200517</v>
      </c>
      <c r="B887" t="s">
        <v>956</v>
      </c>
      <c r="C887" t="s">
        <v>957</v>
      </c>
      <c r="D887">
        <v>385</v>
      </c>
      <c r="E887" t="s">
        <v>74</v>
      </c>
      <c r="F887" t="s">
        <v>803</v>
      </c>
      <c r="G887" t="s">
        <v>76</v>
      </c>
      <c r="H887" t="s">
        <v>935</v>
      </c>
      <c r="J887" s="21">
        <v>48395</v>
      </c>
      <c r="K887" s="21">
        <v>48487</v>
      </c>
      <c r="L887" s="21">
        <v>48487</v>
      </c>
      <c r="M887" s="22">
        <v>2475000</v>
      </c>
      <c r="N887" t="s">
        <v>78</v>
      </c>
      <c r="O887">
        <v>4.5600000000000002E-2</v>
      </c>
      <c r="P887" t="s">
        <v>80</v>
      </c>
      <c r="R887" s="21">
        <v>48487</v>
      </c>
      <c r="S887" s="21">
        <v>48395</v>
      </c>
      <c r="T887" s="21">
        <v>48487</v>
      </c>
      <c r="U887" s="21">
        <v>48487</v>
      </c>
      <c r="V887" s="23">
        <v>0.25555555555555554</v>
      </c>
      <c r="W887">
        <v>92</v>
      </c>
      <c r="X887" s="24">
        <v>-30400.86565886897</v>
      </c>
      <c r="Y887" s="24">
        <v>-30400.86565886897</v>
      </c>
      <c r="Z887" s="24">
        <v>-28841.999999999996</v>
      </c>
      <c r="AA887" s="24">
        <v>-28841.999999999996</v>
      </c>
      <c r="AB887" s="24">
        <f t="shared" si="93"/>
        <v>-28841.999999999996</v>
      </c>
      <c r="AC887">
        <v>1.0540484591522423</v>
      </c>
      <c r="AD887">
        <v>0</v>
      </c>
      <c r="AE887" s="22">
        <v>2475000</v>
      </c>
      <c r="AF887" s="25">
        <v>4.5600000000000002E-2</v>
      </c>
      <c r="AG887" s="26">
        <v>0</v>
      </c>
      <c r="AH887" s="27">
        <v>1</v>
      </c>
      <c r="AI887" s="27" t="s">
        <v>103</v>
      </c>
      <c r="AJ887" t="s">
        <v>103</v>
      </c>
      <c r="AK887" t="s">
        <v>78</v>
      </c>
    </row>
    <row r="888" spans="1:37" ht="15" customHeight="1" x14ac:dyDescent="0.25">
      <c r="A888">
        <v>200518</v>
      </c>
      <c r="B888" t="s">
        <v>956</v>
      </c>
      <c r="C888" t="s">
        <v>957</v>
      </c>
      <c r="D888">
        <v>385</v>
      </c>
      <c r="E888" t="s">
        <v>74</v>
      </c>
      <c r="F888" t="s">
        <v>803</v>
      </c>
      <c r="G888" t="s">
        <v>76</v>
      </c>
      <c r="H888" t="s">
        <v>935</v>
      </c>
      <c r="J888" s="21">
        <v>48487</v>
      </c>
      <c r="K888" s="21">
        <v>48578</v>
      </c>
      <c r="L888" s="21">
        <v>48578</v>
      </c>
      <c r="M888" s="22">
        <v>2268750</v>
      </c>
      <c r="N888" t="s">
        <v>78</v>
      </c>
      <c r="O888">
        <v>4.5600000000000002E-2</v>
      </c>
      <c r="P888" t="s">
        <v>80</v>
      </c>
      <c r="R888" s="21">
        <v>48578</v>
      </c>
      <c r="S888" s="21">
        <v>48487</v>
      </c>
      <c r="T888" s="21">
        <v>48578</v>
      </c>
      <c r="U888" s="21">
        <v>48578</v>
      </c>
      <c r="V888" s="23">
        <v>0.25277777777777777</v>
      </c>
      <c r="W888">
        <v>91</v>
      </c>
      <c r="X888" s="24">
        <v>-27599.832411296116</v>
      </c>
      <c r="Y888" s="24">
        <v>-27599.832411296116</v>
      </c>
      <c r="Z888" s="24">
        <v>-26151.125</v>
      </c>
      <c r="AA888" s="24">
        <v>-26151.125</v>
      </c>
      <c r="AB888" s="24">
        <f t="shared" si="93"/>
        <v>-26151.125</v>
      </c>
      <c r="AC888">
        <v>1.0553975177471759</v>
      </c>
      <c r="AD888">
        <v>0</v>
      </c>
      <c r="AE888" s="22">
        <v>2268750</v>
      </c>
      <c r="AF888" s="25">
        <v>4.5600000000000002E-2</v>
      </c>
      <c r="AG888" s="26">
        <v>0</v>
      </c>
      <c r="AH888" s="27">
        <v>1</v>
      </c>
      <c r="AI888" s="27" t="s">
        <v>103</v>
      </c>
      <c r="AJ888" t="s">
        <v>103</v>
      </c>
      <c r="AK888" t="s">
        <v>78</v>
      </c>
    </row>
    <row r="889" spans="1:37" ht="15" customHeight="1" x14ac:dyDescent="0.25">
      <c r="A889">
        <v>200519</v>
      </c>
      <c r="B889" t="s">
        <v>956</v>
      </c>
      <c r="C889" t="s">
        <v>957</v>
      </c>
      <c r="D889">
        <v>385</v>
      </c>
      <c r="E889" t="s">
        <v>74</v>
      </c>
      <c r="F889" t="s">
        <v>803</v>
      </c>
      <c r="G889" t="s">
        <v>76</v>
      </c>
      <c r="H889" t="s">
        <v>935</v>
      </c>
      <c r="J889" s="21">
        <v>48578</v>
      </c>
      <c r="K889" s="21">
        <v>48668</v>
      </c>
      <c r="L889" s="21">
        <v>48668</v>
      </c>
      <c r="M889" s="22">
        <v>2062500</v>
      </c>
      <c r="N889" t="s">
        <v>78</v>
      </c>
      <c r="O889">
        <v>4.5600000000000002E-2</v>
      </c>
      <c r="P889" t="s">
        <v>80</v>
      </c>
      <c r="R889" s="21">
        <v>48668</v>
      </c>
      <c r="S889" s="21">
        <v>48578</v>
      </c>
      <c r="T889" s="21">
        <v>48668</v>
      </c>
      <c r="U889" s="21">
        <v>48668</v>
      </c>
      <c r="V889" s="23">
        <v>0.25</v>
      </c>
      <c r="W889">
        <v>90</v>
      </c>
      <c r="X889" s="24">
        <v>-24846.445238296725</v>
      </c>
      <c r="Y889" s="24">
        <v>-24846.445238296725</v>
      </c>
      <c r="Z889" s="24">
        <v>-23512.5</v>
      </c>
      <c r="AA889" s="24">
        <v>-23512.5</v>
      </c>
      <c r="AB889" s="24">
        <f t="shared" si="93"/>
        <v>-23512.5</v>
      </c>
      <c r="AC889">
        <v>1.0567334497946508</v>
      </c>
      <c r="AD889">
        <v>0</v>
      </c>
      <c r="AE889" s="22">
        <v>2062500</v>
      </c>
      <c r="AF889" s="25">
        <v>4.5600000000000002E-2</v>
      </c>
      <c r="AG889" s="26">
        <v>0</v>
      </c>
      <c r="AH889" s="27">
        <v>1</v>
      </c>
      <c r="AI889" s="27" t="s">
        <v>103</v>
      </c>
      <c r="AJ889" t="s">
        <v>103</v>
      </c>
      <c r="AK889" t="s">
        <v>78</v>
      </c>
    </row>
    <row r="890" spans="1:37" ht="15" customHeight="1" x14ac:dyDescent="0.25">
      <c r="A890">
        <v>200520</v>
      </c>
      <c r="B890" t="s">
        <v>956</v>
      </c>
      <c r="C890" t="s">
        <v>957</v>
      </c>
      <c r="D890">
        <v>385</v>
      </c>
      <c r="E890" t="s">
        <v>74</v>
      </c>
      <c r="F890" t="s">
        <v>803</v>
      </c>
      <c r="G890" t="s">
        <v>76</v>
      </c>
      <c r="H890" t="s">
        <v>935</v>
      </c>
      <c r="J890" s="21">
        <v>48668</v>
      </c>
      <c r="K890" s="21">
        <v>48760</v>
      </c>
      <c r="L890" s="21">
        <v>48760</v>
      </c>
      <c r="M890" s="22">
        <v>1856250</v>
      </c>
      <c r="N890" t="s">
        <v>78</v>
      </c>
      <c r="O890">
        <v>4.5600000000000002E-2</v>
      </c>
      <c r="P890" t="s">
        <v>80</v>
      </c>
      <c r="R890" s="21">
        <v>48760</v>
      </c>
      <c r="S890" s="21">
        <v>48668</v>
      </c>
      <c r="T890" s="21">
        <v>48760</v>
      </c>
      <c r="U890" s="21">
        <v>48760</v>
      </c>
      <c r="V890" s="23">
        <v>0.25555555555555554</v>
      </c>
      <c r="W890">
        <v>92</v>
      </c>
      <c r="X890" s="24">
        <v>-22888.307824190179</v>
      </c>
      <c r="Y890" s="24">
        <v>-22888.307824190179</v>
      </c>
      <c r="Z890" s="24">
        <v>-21631.5</v>
      </c>
      <c r="AA890" s="24">
        <v>-21631.5</v>
      </c>
      <c r="AB890" s="24">
        <f t="shared" si="93"/>
        <v>-21631.5</v>
      </c>
      <c r="AC890">
        <v>1.0581008170580024</v>
      </c>
      <c r="AD890">
        <v>0</v>
      </c>
      <c r="AE890" s="22">
        <v>1856250</v>
      </c>
      <c r="AF890" s="25">
        <v>4.5600000000000002E-2</v>
      </c>
      <c r="AG890" s="26">
        <v>0</v>
      </c>
      <c r="AH890" s="27">
        <v>1</v>
      </c>
      <c r="AI890" s="27" t="s">
        <v>103</v>
      </c>
      <c r="AJ890" t="s">
        <v>103</v>
      </c>
      <c r="AK890" t="s">
        <v>78</v>
      </c>
    </row>
    <row r="891" spans="1:37" ht="15" customHeight="1" x14ac:dyDescent="0.25">
      <c r="A891">
        <v>200521</v>
      </c>
      <c r="B891" t="s">
        <v>956</v>
      </c>
      <c r="C891" t="s">
        <v>957</v>
      </c>
      <c r="D891">
        <v>385</v>
      </c>
      <c r="E891" t="s">
        <v>74</v>
      </c>
      <c r="F891" t="s">
        <v>803</v>
      </c>
      <c r="G891" t="s">
        <v>76</v>
      </c>
      <c r="H891" t="s">
        <v>935</v>
      </c>
      <c r="J891" s="21">
        <v>48760</v>
      </c>
      <c r="K891" s="21">
        <v>48852</v>
      </c>
      <c r="L891" s="21">
        <v>48852</v>
      </c>
      <c r="M891" s="22">
        <v>1650000</v>
      </c>
      <c r="N891" t="s">
        <v>78</v>
      </c>
      <c r="O891">
        <v>4.5600000000000002E-2</v>
      </c>
      <c r="P891" t="s">
        <v>80</v>
      </c>
      <c r="R891" s="21">
        <v>48852</v>
      </c>
      <c r="S891" s="21">
        <v>48760</v>
      </c>
      <c r="T891" s="21">
        <v>48852</v>
      </c>
      <c r="U891" s="21">
        <v>48852</v>
      </c>
      <c r="V891" s="23">
        <v>0.25555555555555554</v>
      </c>
      <c r="W891">
        <v>92</v>
      </c>
      <c r="X891" s="24">
        <v>-20371.488268499601</v>
      </c>
      <c r="Y891" s="24">
        <v>-20371.488268499601</v>
      </c>
      <c r="Z891" s="24">
        <v>-19228</v>
      </c>
      <c r="AA891" s="24">
        <v>-19228</v>
      </c>
      <c r="AB891" s="24">
        <f t="shared" si="93"/>
        <v>-19228</v>
      </c>
      <c r="AC891">
        <v>1.0594699536353027</v>
      </c>
      <c r="AD891">
        <v>0</v>
      </c>
      <c r="AE891" s="22">
        <v>1650000</v>
      </c>
      <c r="AF891" s="25">
        <v>4.5600000000000002E-2</v>
      </c>
      <c r="AG891" s="26">
        <v>0</v>
      </c>
      <c r="AH891" s="27">
        <v>1</v>
      </c>
      <c r="AI891" s="27" t="s">
        <v>103</v>
      </c>
      <c r="AJ891" t="s">
        <v>103</v>
      </c>
      <c r="AK891" t="s">
        <v>78</v>
      </c>
    </row>
    <row r="892" spans="1:37" ht="15" customHeight="1" x14ac:dyDescent="0.25">
      <c r="A892">
        <v>200522</v>
      </c>
      <c r="B892" t="s">
        <v>956</v>
      </c>
      <c r="C892" t="s">
        <v>957</v>
      </c>
      <c r="D892">
        <v>385</v>
      </c>
      <c r="E892" t="s">
        <v>74</v>
      </c>
      <c r="F892" t="s">
        <v>803</v>
      </c>
      <c r="G892" t="s">
        <v>76</v>
      </c>
      <c r="H892" t="s">
        <v>935</v>
      </c>
      <c r="J892" s="21">
        <v>48852</v>
      </c>
      <c r="K892" s="21">
        <v>48943</v>
      </c>
      <c r="L892" s="21">
        <v>48943</v>
      </c>
      <c r="M892" s="22">
        <v>1443750</v>
      </c>
      <c r="N892" t="s">
        <v>78</v>
      </c>
      <c r="O892">
        <v>4.5600000000000002E-2</v>
      </c>
      <c r="P892" t="s">
        <v>80</v>
      </c>
      <c r="R892" s="21">
        <v>48943</v>
      </c>
      <c r="S892" s="21">
        <v>48852</v>
      </c>
      <c r="T892" s="21">
        <v>48943</v>
      </c>
      <c r="U892" s="21">
        <v>48943</v>
      </c>
      <c r="V892" s="23">
        <v>0.25277777777777777</v>
      </c>
      <c r="W892">
        <v>91</v>
      </c>
      <c r="X892" s="24">
        <v>-17653.867668612638</v>
      </c>
      <c r="Y892" s="24">
        <v>-17653.867668612638</v>
      </c>
      <c r="Z892" s="24">
        <v>-16641.625</v>
      </c>
      <c r="AA892" s="24">
        <v>-16641.625</v>
      </c>
      <c r="AB892" s="24">
        <f t="shared" si="93"/>
        <v>-16641.625</v>
      </c>
      <c r="AC892">
        <v>1.0608259511082985</v>
      </c>
      <c r="AD892">
        <v>0</v>
      </c>
      <c r="AE892" s="22">
        <v>1443750</v>
      </c>
      <c r="AF892" s="25">
        <v>4.5600000000000002E-2</v>
      </c>
      <c r="AG892" s="26">
        <v>0</v>
      </c>
      <c r="AH892" s="27">
        <v>1</v>
      </c>
      <c r="AI892" s="27" t="s">
        <v>103</v>
      </c>
      <c r="AJ892" t="s">
        <v>103</v>
      </c>
      <c r="AK892" t="s">
        <v>78</v>
      </c>
    </row>
    <row r="893" spans="1:37" ht="15" customHeight="1" x14ac:dyDescent="0.25">
      <c r="A893">
        <v>200523</v>
      </c>
      <c r="B893" t="s">
        <v>956</v>
      </c>
      <c r="C893" t="s">
        <v>957</v>
      </c>
      <c r="D893">
        <v>385</v>
      </c>
      <c r="E893" t="s">
        <v>74</v>
      </c>
      <c r="F893" t="s">
        <v>803</v>
      </c>
      <c r="G893" t="s">
        <v>76</v>
      </c>
      <c r="H893" t="s">
        <v>935</v>
      </c>
      <c r="J893" s="21">
        <v>48943</v>
      </c>
      <c r="K893" s="21">
        <v>49033</v>
      </c>
      <c r="L893" s="21">
        <v>49033</v>
      </c>
      <c r="M893" s="22">
        <v>1237500</v>
      </c>
      <c r="N893" t="s">
        <v>78</v>
      </c>
      <c r="O893">
        <v>4.5600000000000002E-2</v>
      </c>
      <c r="P893" t="s">
        <v>80</v>
      </c>
      <c r="R893" s="21">
        <v>49033</v>
      </c>
      <c r="S893" s="21">
        <v>48943</v>
      </c>
      <c r="T893" s="21">
        <v>49033</v>
      </c>
      <c r="U893" s="21">
        <v>49033</v>
      </c>
      <c r="V893" s="23">
        <v>0.25</v>
      </c>
      <c r="W893">
        <v>90</v>
      </c>
      <c r="X893" s="24">
        <v>-14984.545704355429</v>
      </c>
      <c r="Y893" s="24">
        <v>-14984.545704355429</v>
      </c>
      <c r="Z893" s="24">
        <v>-14107.5</v>
      </c>
      <c r="AA893" s="24">
        <v>-14107.5</v>
      </c>
      <c r="AB893" s="24">
        <f t="shared" si="93"/>
        <v>-14107.5</v>
      </c>
      <c r="AC893">
        <v>1.0621687545174856</v>
      </c>
      <c r="AD893">
        <v>0</v>
      </c>
      <c r="AE893" s="22">
        <v>1237500</v>
      </c>
      <c r="AF893" s="25">
        <v>4.5600000000000002E-2</v>
      </c>
      <c r="AG893" s="26">
        <v>0</v>
      </c>
      <c r="AH893" s="27">
        <v>1</v>
      </c>
      <c r="AI893" s="27" t="s">
        <v>103</v>
      </c>
      <c r="AJ893" t="s">
        <v>103</v>
      </c>
      <c r="AK893" t="s">
        <v>78</v>
      </c>
    </row>
    <row r="894" spans="1:37" ht="15" customHeight="1" x14ac:dyDescent="0.25">
      <c r="A894">
        <v>200524</v>
      </c>
      <c r="B894" t="s">
        <v>956</v>
      </c>
      <c r="C894" t="s">
        <v>957</v>
      </c>
      <c r="D894">
        <v>385</v>
      </c>
      <c r="E894" t="s">
        <v>74</v>
      </c>
      <c r="F894" t="s">
        <v>803</v>
      </c>
      <c r="G894" t="s">
        <v>76</v>
      </c>
      <c r="H894" t="s">
        <v>935</v>
      </c>
      <c r="J894" s="21">
        <v>49033</v>
      </c>
      <c r="K894" s="21">
        <v>49125</v>
      </c>
      <c r="L894" s="21">
        <v>49125</v>
      </c>
      <c r="M894" s="22">
        <v>1031250</v>
      </c>
      <c r="N894" t="s">
        <v>78</v>
      </c>
      <c r="O894">
        <v>4.5600000000000002E-2</v>
      </c>
      <c r="P894" t="s">
        <v>80</v>
      </c>
      <c r="R894" s="21">
        <v>49125</v>
      </c>
      <c r="S894" s="21">
        <v>49033</v>
      </c>
      <c r="T894" s="21">
        <v>49125</v>
      </c>
      <c r="U894" s="21">
        <v>49125</v>
      </c>
      <c r="V894" s="23">
        <v>0.25555555555555554</v>
      </c>
      <c r="W894">
        <v>92</v>
      </c>
      <c r="X894" s="24">
        <v>-12781.129863163154</v>
      </c>
      <c r="Y894" s="24">
        <v>-12781.129863163154</v>
      </c>
      <c r="Z894" s="24">
        <v>-12017.499999999998</v>
      </c>
      <c r="AA894" s="24">
        <v>-12017.499999999998</v>
      </c>
      <c r="AB894" s="24">
        <f t="shared" si="93"/>
        <v>-12017.499999999998</v>
      </c>
      <c r="AC894">
        <v>1.06354315482947</v>
      </c>
      <c r="AD894">
        <v>0</v>
      </c>
      <c r="AE894" s="22">
        <v>1031250</v>
      </c>
      <c r="AF894" s="25">
        <v>4.5600000000000002E-2</v>
      </c>
      <c r="AG894" s="26">
        <v>0</v>
      </c>
      <c r="AH894" s="27">
        <v>1</v>
      </c>
      <c r="AI894" s="27" t="s">
        <v>103</v>
      </c>
      <c r="AJ894" t="s">
        <v>103</v>
      </c>
      <c r="AK894" t="s">
        <v>78</v>
      </c>
    </row>
    <row r="895" spans="1:37" ht="15" customHeight="1" x14ac:dyDescent="0.25">
      <c r="A895">
        <v>200525</v>
      </c>
      <c r="B895" t="s">
        <v>956</v>
      </c>
      <c r="C895" t="s">
        <v>957</v>
      </c>
      <c r="D895">
        <v>385</v>
      </c>
      <c r="E895" t="s">
        <v>74</v>
      </c>
      <c r="F895" t="s">
        <v>803</v>
      </c>
      <c r="G895" t="s">
        <v>76</v>
      </c>
      <c r="H895" t="s">
        <v>935</v>
      </c>
      <c r="J895" s="21">
        <v>49125</v>
      </c>
      <c r="K895" s="21">
        <v>49216</v>
      </c>
      <c r="L895" s="21">
        <v>49216</v>
      </c>
      <c r="M895" s="22">
        <v>825000</v>
      </c>
      <c r="N895" t="s">
        <v>78</v>
      </c>
      <c r="O895">
        <v>4.5600000000000002E-2</v>
      </c>
      <c r="P895" t="s">
        <v>80</v>
      </c>
      <c r="R895" s="21">
        <v>49216</v>
      </c>
      <c r="S895" s="21">
        <v>49125</v>
      </c>
      <c r="T895" s="21">
        <v>49216</v>
      </c>
      <c r="U895" s="21">
        <v>49216</v>
      </c>
      <c r="V895" s="23">
        <v>0.25277777777777777</v>
      </c>
      <c r="W895">
        <v>91</v>
      </c>
      <c r="X895" s="24">
        <v>-10126.708063941047</v>
      </c>
      <c r="Y895" s="24">
        <v>-10126.708063941047</v>
      </c>
      <c r="Z895" s="24">
        <v>-9509.5</v>
      </c>
      <c r="AA895" s="24">
        <v>-9509.5</v>
      </c>
      <c r="AB895" s="24">
        <f t="shared" si="93"/>
        <v>-9509.5</v>
      </c>
      <c r="AC895">
        <v>1.0649043655230082</v>
      </c>
      <c r="AD895">
        <v>0</v>
      </c>
      <c r="AE895" s="22">
        <v>825000</v>
      </c>
      <c r="AF895" s="25">
        <v>4.5600000000000002E-2</v>
      </c>
      <c r="AG895" s="26">
        <v>0</v>
      </c>
      <c r="AH895" s="27">
        <v>1</v>
      </c>
      <c r="AI895" s="27" t="s">
        <v>103</v>
      </c>
      <c r="AJ895" t="s">
        <v>103</v>
      </c>
      <c r="AK895" t="s">
        <v>78</v>
      </c>
    </row>
    <row r="896" spans="1:37" ht="15" customHeight="1" x14ac:dyDescent="0.25">
      <c r="A896">
        <v>200526</v>
      </c>
      <c r="B896" t="s">
        <v>956</v>
      </c>
      <c r="C896" t="s">
        <v>957</v>
      </c>
      <c r="D896">
        <v>385</v>
      </c>
      <c r="E896" t="s">
        <v>74</v>
      </c>
      <c r="F896" t="s">
        <v>803</v>
      </c>
      <c r="G896" t="s">
        <v>76</v>
      </c>
      <c r="H896" t="s">
        <v>935</v>
      </c>
      <c r="J896" s="21">
        <v>49216</v>
      </c>
      <c r="K896" s="21">
        <v>49307</v>
      </c>
      <c r="L896" s="21">
        <v>49307</v>
      </c>
      <c r="M896" s="22">
        <v>618750</v>
      </c>
      <c r="N896" t="s">
        <v>78</v>
      </c>
      <c r="O896">
        <v>4.5600000000000002E-2</v>
      </c>
      <c r="P896" t="s">
        <v>80</v>
      </c>
      <c r="R896" s="21">
        <v>49307</v>
      </c>
      <c r="S896" s="21">
        <v>49216</v>
      </c>
      <c r="T896" s="21">
        <v>49307</v>
      </c>
      <c r="U896" s="21">
        <v>49307</v>
      </c>
      <c r="V896" s="23">
        <v>0.25277777777777777</v>
      </c>
      <c r="W896">
        <v>91</v>
      </c>
      <c r="X896" s="24">
        <v>-7604.7517982923227</v>
      </c>
      <c r="Y896" s="24">
        <v>-7604.7517982923227</v>
      </c>
      <c r="Z896" s="24">
        <v>-7132.125</v>
      </c>
      <c r="AA896" s="24">
        <v>-7132.125</v>
      </c>
      <c r="AB896" s="24">
        <f t="shared" si="93"/>
        <v>-7132.125</v>
      </c>
      <c r="AC896">
        <v>1.0662673184068314</v>
      </c>
      <c r="AD896">
        <v>0</v>
      </c>
      <c r="AE896" s="22">
        <v>618750</v>
      </c>
      <c r="AF896" s="25">
        <v>4.5600000000000002E-2</v>
      </c>
      <c r="AG896" s="26">
        <v>0</v>
      </c>
      <c r="AH896" s="27">
        <v>1</v>
      </c>
      <c r="AI896" s="27" t="s">
        <v>103</v>
      </c>
      <c r="AJ896" t="s">
        <v>103</v>
      </c>
      <c r="AK896" t="s">
        <v>78</v>
      </c>
    </row>
    <row r="897" spans="1:37" ht="15" customHeight="1" x14ac:dyDescent="0.25">
      <c r="A897">
        <v>200527</v>
      </c>
      <c r="B897" t="s">
        <v>956</v>
      </c>
      <c r="C897" t="s">
        <v>957</v>
      </c>
      <c r="D897">
        <v>385</v>
      </c>
      <c r="E897" t="s">
        <v>74</v>
      </c>
      <c r="F897" t="s">
        <v>803</v>
      </c>
      <c r="G897" t="s">
        <v>76</v>
      </c>
      <c r="H897" t="s">
        <v>935</v>
      </c>
      <c r="J897" s="21">
        <v>49307</v>
      </c>
      <c r="K897" s="21">
        <v>49398</v>
      </c>
      <c r="L897" s="21">
        <v>49398</v>
      </c>
      <c r="M897" s="22">
        <v>412500</v>
      </c>
      <c r="N897" t="s">
        <v>78</v>
      </c>
      <c r="O897">
        <v>4.5600000000000002E-2</v>
      </c>
      <c r="P897" t="s">
        <v>80</v>
      </c>
      <c r="R897" s="21">
        <v>49398</v>
      </c>
      <c r="S897" s="21">
        <v>49307</v>
      </c>
      <c r="T897" s="21">
        <v>49398</v>
      </c>
      <c r="U897" s="21">
        <v>49398</v>
      </c>
      <c r="V897" s="23">
        <v>0.25277777777777777</v>
      </c>
      <c r="W897">
        <v>91</v>
      </c>
      <c r="X897" s="24">
        <v>-5076.323326700639</v>
      </c>
      <c r="Y897" s="24">
        <v>-5076.323326700639</v>
      </c>
      <c r="Z897" s="24">
        <v>-4754.75</v>
      </c>
      <c r="AA897" s="24">
        <v>-4754.75</v>
      </c>
      <c r="AB897" s="24">
        <f t="shared" si="93"/>
        <v>-4754.75</v>
      </c>
      <c r="AC897">
        <v>1.0676320157107395</v>
      </c>
      <c r="AD897">
        <v>0</v>
      </c>
      <c r="AE897" s="22">
        <v>412500</v>
      </c>
      <c r="AF897" s="25">
        <v>4.5600000000000002E-2</v>
      </c>
      <c r="AG897" s="26">
        <v>0</v>
      </c>
      <c r="AH897" s="27">
        <v>1</v>
      </c>
      <c r="AI897" s="27" t="s">
        <v>103</v>
      </c>
      <c r="AJ897" t="s">
        <v>103</v>
      </c>
      <c r="AK897" t="s">
        <v>78</v>
      </c>
    </row>
    <row r="898" spans="1:37" ht="15" customHeight="1" x14ac:dyDescent="0.25">
      <c r="A898">
        <v>200528</v>
      </c>
      <c r="B898" t="s">
        <v>956</v>
      </c>
      <c r="C898" t="s">
        <v>957</v>
      </c>
      <c r="D898">
        <v>385</v>
      </c>
      <c r="E898" t="s">
        <v>74</v>
      </c>
      <c r="F898" t="s">
        <v>803</v>
      </c>
      <c r="G898" t="s">
        <v>76</v>
      </c>
      <c r="H898" t="s">
        <v>935</v>
      </c>
      <c r="J898" s="21">
        <v>49398</v>
      </c>
      <c r="K898" s="21">
        <v>49489</v>
      </c>
      <c r="L898" s="21">
        <v>49489</v>
      </c>
      <c r="M898" s="22">
        <v>206250</v>
      </c>
      <c r="N898" t="s">
        <v>78</v>
      </c>
      <c r="O898">
        <v>4.5600000000000002E-2</v>
      </c>
      <c r="P898" t="s">
        <v>80</v>
      </c>
      <c r="R898" s="21">
        <v>49489</v>
      </c>
      <c r="S898" s="21">
        <v>49398</v>
      </c>
      <c r="T898" s="21">
        <v>49489</v>
      </c>
      <c r="U898" s="21">
        <v>49489</v>
      </c>
      <c r="V898" s="23">
        <v>0.25277777777777777</v>
      </c>
      <c r="W898">
        <v>91</v>
      </c>
      <c r="X898" s="24">
        <v>-2541.4102130517508</v>
      </c>
      <c r="Y898" s="24">
        <v>-2541.4102130517508</v>
      </c>
      <c r="Z898" s="24">
        <v>-2377.375</v>
      </c>
      <c r="AA898" s="24">
        <v>-2377.375</v>
      </c>
      <c r="AB898" s="24">
        <f t="shared" si="93"/>
        <v>-2377.375</v>
      </c>
      <c r="AC898">
        <v>1.0689984596673856</v>
      </c>
      <c r="AD898">
        <v>0</v>
      </c>
      <c r="AE898" s="22">
        <v>206250</v>
      </c>
      <c r="AF898" s="25">
        <v>4.5600000000000002E-2</v>
      </c>
      <c r="AG898" s="26">
        <v>0</v>
      </c>
      <c r="AH898" s="27">
        <v>1</v>
      </c>
      <c r="AI898" s="27" t="s">
        <v>103</v>
      </c>
      <c r="AJ898" t="s">
        <v>103</v>
      </c>
      <c r="AK898" t="s">
        <v>78</v>
      </c>
    </row>
    <row r="899" spans="1:37" ht="15" customHeight="1" x14ac:dyDescent="0.25">
      <c r="A899">
        <v>200557</v>
      </c>
      <c r="B899" t="s">
        <v>958</v>
      </c>
      <c r="C899" t="s">
        <v>957</v>
      </c>
      <c r="D899">
        <v>385</v>
      </c>
      <c r="E899" t="s">
        <v>74</v>
      </c>
      <c r="F899" t="s">
        <v>803</v>
      </c>
      <c r="G899" t="s">
        <v>76</v>
      </c>
      <c r="H899" t="s">
        <v>935</v>
      </c>
      <c r="I899" s="21">
        <v>44740</v>
      </c>
      <c r="J899" s="21">
        <v>44742</v>
      </c>
      <c r="K899" s="21">
        <v>44834</v>
      </c>
      <c r="L899" s="21">
        <v>44834</v>
      </c>
      <c r="M899" s="22">
        <v>10725000</v>
      </c>
      <c r="N899" t="s">
        <v>78</v>
      </c>
      <c r="O899" t="s">
        <v>955</v>
      </c>
      <c r="P899" t="s">
        <v>80</v>
      </c>
      <c r="R899" s="21">
        <v>44740</v>
      </c>
      <c r="S899" s="21">
        <v>44742</v>
      </c>
      <c r="T899" s="21">
        <v>44834</v>
      </c>
      <c r="U899" s="21">
        <v>44834</v>
      </c>
      <c r="V899" s="23">
        <v>0.25555555555555554</v>
      </c>
      <c r="W899">
        <v>92</v>
      </c>
      <c r="X899" s="24">
        <v>49096.95556699032</v>
      </c>
      <c r="Y899" s="24">
        <v>49096.95556699032</v>
      </c>
      <c r="Z899" s="24">
        <v>49033.508333333331</v>
      </c>
      <c r="AA899" s="24">
        <v>49033.508333333331</v>
      </c>
      <c r="AB899" s="24">
        <f t="shared" ref="AB899:AB950" si="94">IF(AA899&lt;0,0,AA899)</f>
        <v>49033.508333333331</v>
      </c>
      <c r="AC899">
        <v>1.0012939566393184</v>
      </c>
      <c r="AD899">
        <v>532.97291666666661</v>
      </c>
      <c r="AE899" s="22">
        <v>10725000</v>
      </c>
      <c r="AF899" s="25">
        <v>1.789E-2</v>
      </c>
      <c r="AG899" s="26">
        <v>0</v>
      </c>
      <c r="AH899" s="27">
        <v>1</v>
      </c>
      <c r="AI899" s="27" t="s">
        <v>103</v>
      </c>
      <c r="AJ899" t="s">
        <v>103</v>
      </c>
      <c r="AK899" t="s">
        <v>78</v>
      </c>
    </row>
    <row r="900" spans="1:37" ht="15" customHeight="1" x14ac:dyDescent="0.25">
      <c r="A900">
        <v>200558</v>
      </c>
      <c r="B900" t="s">
        <v>958</v>
      </c>
      <c r="C900" t="s">
        <v>957</v>
      </c>
      <c r="D900">
        <v>385</v>
      </c>
      <c r="E900" t="s">
        <v>74</v>
      </c>
      <c r="F900" t="s">
        <v>803</v>
      </c>
      <c r="G900" t="s">
        <v>76</v>
      </c>
      <c r="H900" t="s">
        <v>935</v>
      </c>
      <c r="I900" s="21">
        <v>44832</v>
      </c>
      <c r="J900" s="21">
        <v>44834</v>
      </c>
      <c r="K900" s="21">
        <v>44925</v>
      </c>
      <c r="L900" s="21">
        <v>44925</v>
      </c>
      <c r="M900" s="22">
        <v>10518750</v>
      </c>
      <c r="N900" t="s">
        <v>78</v>
      </c>
      <c r="O900" t="s">
        <v>955</v>
      </c>
      <c r="P900" t="s">
        <v>80</v>
      </c>
      <c r="R900" s="21">
        <v>44832</v>
      </c>
      <c r="S900" s="21">
        <v>44834</v>
      </c>
      <c r="T900" s="21">
        <v>44925</v>
      </c>
      <c r="U900" s="21">
        <v>44925</v>
      </c>
      <c r="V900" s="23">
        <v>0.25277777777777777</v>
      </c>
      <c r="W900">
        <v>91</v>
      </c>
      <c r="X900" s="24">
        <v>69305.167986673754</v>
      </c>
      <c r="Y900" s="24">
        <v>69305.167986673754</v>
      </c>
      <c r="Z900" s="24">
        <v>69127.131360642248</v>
      </c>
      <c r="AA900" s="24">
        <v>69127.131360642248</v>
      </c>
      <c r="AB900" s="24">
        <f t="shared" si="94"/>
        <v>69127.131360642248</v>
      </c>
      <c r="AC900">
        <v>1.0025754956487731</v>
      </c>
      <c r="AD900">
        <v>0</v>
      </c>
      <c r="AE900" s="22">
        <v>10518750</v>
      </c>
      <c r="AF900" s="25">
        <v>2.5998333472886548E-2</v>
      </c>
      <c r="AG900" s="26">
        <v>0</v>
      </c>
      <c r="AH900" s="27">
        <v>1</v>
      </c>
      <c r="AI900" s="27" t="s">
        <v>103</v>
      </c>
      <c r="AJ900" t="s">
        <v>103</v>
      </c>
      <c r="AK900" t="s">
        <v>78</v>
      </c>
    </row>
    <row r="901" spans="1:37" ht="15" customHeight="1" x14ac:dyDescent="0.25">
      <c r="A901">
        <v>200559</v>
      </c>
      <c r="B901" t="s">
        <v>958</v>
      </c>
      <c r="C901" t="s">
        <v>957</v>
      </c>
      <c r="D901">
        <v>385</v>
      </c>
      <c r="E901" t="s">
        <v>74</v>
      </c>
      <c r="F901" t="s">
        <v>803</v>
      </c>
      <c r="G901" t="s">
        <v>76</v>
      </c>
      <c r="H901" t="s">
        <v>935</v>
      </c>
      <c r="I901" s="21">
        <v>44923</v>
      </c>
      <c r="J901" s="21">
        <v>44925</v>
      </c>
      <c r="K901" s="21">
        <v>45015</v>
      </c>
      <c r="L901" s="21">
        <v>45015</v>
      </c>
      <c r="M901" s="22">
        <v>10312500</v>
      </c>
      <c r="N901" t="s">
        <v>78</v>
      </c>
      <c r="O901" t="s">
        <v>955</v>
      </c>
      <c r="P901" t="s">
        <v>80</v>
      </c>
      <c r="R901" s="21">
        <v>44923</v>
      </c>
      <c r="S901" s="21">
        <v>44925</v>
      </c>
      <c r="T901" s="21">
        <v>45015</v>
      </c>
      <c r="U901" s="21">
        <v>45015</v>
      </c>
      <c r="V901" s="23">
        <v>0.25</v>
      </c>
      <c r="W901">
        <v>90</v>
      </c>
      <c r="X901" s="24">
        <v>82673.605685998162</v>
      </c>
      <c r="Y901" s="24">
        <v>82673.605685998162</v>
      </c>
      <c r="Z901" s="24">
        <v>82356.978920194466</v>
      </c>
      <c r="AA901" s="24">
        <v>82356.978920194466</v>
      </c>
      <c r="AB901" s="24">
        <f t="shared" si="94"/>
        <v>82356.978920194466</v>
      </c>
      <c r="AC901">
        <v>1.0038445650867125</v>
      </c>
      <c r="AD901">
        <v>0</v>
      </c>
      <c r="AE901" s="22">
        <v>10312500</v>
      </c>
      <c r="AF901" s="25">
        <v>3.1944525156923906E-2</v>
      </c>
      <c r="AG901" s="26">
        <v>0</v>
      </c>
      <c r="AH901" s="27">
        <v>1</v>
      </c>
      <c r="AI901" s="27" t="s">
        <v>103</v>
      </c>
      <c r="AJ901" t="s">
        <v>103</v>
      </c>
      <c r="AK901" t="s">
        <v>78</v>
      </c>
    </row>
    <row r="902" spans="1:37" ht="15" customHeight="1" x14ac:dyDescent="0.25">
      <c r="A902">
        <v>200560</v>
      </c>
      <c r="B902" t="s">
        <v>958</v>
      </c>
      <c r="C902" t="s">
        <v>957</v>
      </c>
      <c r="D902">
        <v>385</v>
      </c>
      <c r="E902" t="s">
        <v>74</v>
      </c>
      <c r="F902" t="s">
        <v>803</v>
      </c>
      <c r="G902" t="s">
        <v>76</v>
      </c>
      <c r="H902" t="s">
        <v>935</v>
      </c>
      <c r="I902" s="21">
        <v>45013</v>
      </c>
      <c r="J902" s="21">
        <v>45015</v>
      </c>
      <c r="K902" s="21">
        <v>45107</v>
      </c>
      <c r="L902" s="21">
        <v>45107</v>
      </c>
      <c r="M902" s="22">
        <v>10106250</v>
      </c>
      <c r="N902" t="s">
        <v>78</v>
      </c>
      <c r="O902" t="s">
        <v>955</v>
      </c>
      <c r="P902" t="s">
        <v>80</v>
      </c>
      <c r="R902" s="21">
        <v>45013</v>
      </c>
      <c r="S902" s="21">
        <v>45015</v>
      </c>
      <c r="T902" s="21">
        <v>45107</v>
      </c>
      <c r="U902" s="21">
        <v>45107</v>
      </c>
      <c r="V902" s="23">
        <v>0.25555555555555554</v>
      </c>
      <c r="W902">
        <v>92</v>
      </c>
      <c r="X902" s="24">
        <v>92072.263043261613</v>
      </c>
      <c r="Y902" s="24">
        <v>92072.263043261613</v>
      </c>
      <c r="Z902" s="24">
        <v>91601.113045643331</v>
      </c>
      <c r="AA902" s="24">
        <v>91601.113045643331</v>
      </c>
      <c r="AB902" s="24">
        <f t="shared" si="94"/>
        <v>91601.113045643331</v>
      </c>
      <c r="AC902">
        <v>1.0051434964265502</v>
      </c>
      <c r="AD902">
        <v>0</v>
      </c>
      <c r="AE902" s="22">
        <v>10106250</v>
      </c>
      <c r="AF902" s="25">
        <v>3.5467076116728891E-2</v>
      </c>
      <c r="AG902" s="26">
        <v>0</v>
      </c>
      <c r="AH902" s="27">
        <v>1</v>
      </c>
      <c r="AI902" s="27" t="s">
        <v>103</v>
      </c>
      <c r="AJ902" t="s">
        <v>103</v>
      </c>
      <c r="AK902" t="s">
        <v>78</v>
      </c>
    </row>
    <row r="903" spans="1:37" ht="15" customHeight="1" x14ac:dyDescent="0.25">
      <c r="A903">
        <v>200561</v>
      </c>
      <c r="B903" t="s">
        <v>958</v>
      </c>
      <c r="C903" t="s">
        <v>957</v>
      </c>
      <c r="D903">
        <v>385</v>
      </c>
      <c r="E903" t="s">
        <v>74</v>
      </c>
      <c r="F903" t="s">
        <v>803</v>
      </c>
      <c r="G903" t="s">
        <v>76</v>
      </c>
      <c r="H903" t="s">
        <v>935</v>
      </c>
      <c r="I903" s="21">
        <v>45105</v>
      </c>
      <c r="J903" s="21">
        <v>45107</v>
      </c>
      <c r="K903" s="21">
        <v>45198</v>
      </c>
      <c r="L903" s="21">
        <v>45198</v>
      </c>
      <c r="M903" s="22">
        <v>9900000</v>
      </c>
      <c r="N903" t="s">
        <v>78</v>
      </c>
      <c r="O903" t="s">
        <v>955</v>
      </c>
      <c r="P903" t="s">
        <v>80</v>
      </c>
      <c r="R903" s="21">
        <v>45105</v>
      </c>
      <c r="S903" s="21">
        <v>45107</v>
      </c>
      <c r="T903" s="21">
        <v>45198</v>
      </c>
      <c r="U903" s="21">
        <v>45198</v>
      </c>
      <c r="V903" s="23">
        <v>0.25277777777777777</v>
      </c>
      <c r="W903">
        <v>91</v>
      </c>
      <c r="X903" s="24">
        <v>94622.311439952304</v>
      </c>
      <c r="Y903" s="24">
        <v>94622.311439952304</v>
      </c>
      <c r="Z903" s="24">
        <v>94017.78064583127</v>
      </c>
      <c r="AA903" s="24">
        <v>94017.78064583127</v>
      </c>
      <c r="AB903" s="24">
        <f t="shared" si="94"/>
        <v>94017.78064583127</v>
      </c>
      <c r="AC903">
        <v>1.0064299623961379</v>
      </c>
      <c r="AD903">
        <v>0</v>
      </c>
      <c r="AE903" s="22">
        <v>9900000</v>
      </c>
      <c r="AF903" s="25">
        <v>3.7569542715616883E-2</v>
      </c>
      <c r="AG903" s="26">
        <v>0</v>
      </c>
      <c r="AH903" s="27">
        <v>1</v>
      </c>
      <c r="AI903" s="27" t="s">
        <v>103</v>
      </c>
      <c r="AJ903" t="s">
        <v>103</v>
      </c>
      <c r="AK903" t="s">
        <v>78</v>
      </c>
    </row>
    <row r="904" spans="1:37" ht="15" customHeight="1" x14ac:dyDescent="0.25">
      <c r="A904">
        <v>200562</v>
      </c>
      <c r="B904" t="s">
        <v>958</v>
      </c>
      <c r="C904" t="s">
        <v>957</v>
      </c>
      <c r="D904">
        <v>385</v>
      </c>
      <c r="E904" t="s">
        <v>74</v>
      </c>
      <c r="F904" t="s">
        <v>803</v>
      </c>
      <c r="G904" t="s">
        <v>76</v>
      </c>
      <c r="H904" t="s">
        <v>935</v>
      </c>
      <c r="I904" s="21">
        <v>45196</v>
      </c>
      <c r="J904" s="21">
        <v>45198</v>
      </c>
      <c r="K904" s="21">
        <v>45289</v>
      </c>
      <c r="L904" s="21">
        <v>45289</v>
      </c>
      <c r="M904" s="22">
        <v>9693750</v>
      </c>
      <c r="N904" t="s">
        <v>78</v>
      </c>
      <c r="O904" t="s">
        <v>955</v>
      </c>
      <c r="P904" t="s">
        <v>80</v>
      </c>
      <c r="R904" s="21">
        <v>45196</v>
      </c>
      <c r="S904" s="21">
        <v>45198</v>
      </c>
      <c r="T904" s="21">
        <v>45289</v>
      </c>
      <c r="U904" s="21">
        <v>45289</v>
      </c>
      <c r="V904" s="23">
        <v>0.25277777777777777</v>
      </c>
      <c r="W904">
        <v>91</v>
      </c>
      <c r="X904" s="24">
        <v>95505.850328729342</v>
      </c>
      <c r="Y904" s="24">
        <v>95505.850328729342</v>
      </c>
      <c r="Z904" s="24">
        <v>94774.374607710342</v>
      </c>
      <c r="AA904" s="24">
        <v>94774.374607710342</v>
      </c>
      <c r="AB904" s="24">
        <f t="shared" si="94"/>
        <v>94774.374607710342</v>
      </c>
      <c r="AC904">
        <v>1.0077180748915171</v>
      </c>
      <c r="AD904">
        <v>0</v>
      </c>
      <c r="AE904" s="22">
        <v>9693750</v>
      </c>
      <c r="AF904" s="25">
        <v>3.8677662602674745E-2</v>
      </c>
      <c r="AG904" s="26">
        <v>0</v>
      </c>
      <c r="AH904" s="27">
        <v>1</v>
      </c>
      <c r="AI904" s="27" t="s">
        <v>103</v>
      </c>
      <c r="AJ904" t="s">
        <v>103</v>
      </c>
      <c r="AK904" t="s">
        <v>78</v>
      </c>
    </row>
    <row r="905" spans="1:37" ht="15" customHeight="1" x14ac:dyDescent="0.25">
      <c r="A905">
        <v>200563</v>
      </c>
      <c r="B905" t="s">
        <v>958</v>
      </c>
      <c r="C905" t="s">
        <v>957</v>
      </c>
      <c r="D905">
        <v>385</v>
      </c>
      <c r="E905" t="s">
        <v>74</v>
      </c>
      <c r="F905" t="s">
        <v>803</v>
      </c>
      <c r="G905" t="s">
        <v>76</v>
      </c>
      <c r="H905" t="s">
        <v>935</v>
      </c>
      <c r="I905" s="21">
        <v>45287</v>
      </c>
      <c r="J905" s="21">
        <v>45289</v>
      </c>
      <c r="K905" s="21">
        <v>45380</v>
      </c>
      <c r="L905" s="21">
        <v>45380</v>
      </c>
      <c r="M905" s="22">
        <v>9487500</v>
      </c>
      <c r="N905" t="s">
        <v>78</v>
      </c>
      <c r="O905" t="s">
        <v>955</v>
      </c>
      <c r="P905" t="s">
        <v>80</v>
      </c>
      <c r="R905" s="21">
        <v>45287</v>
      </c>
      <c r="S905" s="21">
        <v>45289</v>
      </c>
      <c r="T905" s="21">
        <v>45380</v>
      </c>
      <c r="U905" s="21">
        <v>45380</v>
      </c>
      <c r="V905" s="23">
        <v>0.25277777777777777</v>
      </c>
      <c r="W905">
        <v>91</v>
      </c>
      <c r="X905" s="24">
        <v>94032.057288587035</v>
      </c>
      <c r="Y905" s="24">
        <v>94032.057288587035</v>
      </c>
      <c r="Z905" s="24">
        <v>93192.593686377208</v>
      </c>
      <c r="AA905" s="24">
        <v>93192.593686377208</v>
      </c>
      <c r="AB905" s="24">
        <f t="shared" si="94"/>
        <v>93192.593686377208</v>
      </c>
      <c r="AC905">
        <v>1.0090078360200478</v>
      </c>
      <c r="AD905">
        <v>0</v>
      </c>
      <c r="AE905" s="22">
        <v>9487500</v>
      </c>
      <c r="AF905" s="25">
        <v>3.8858919314998963E-2</v>
      </c>
      <c r="AG905" s="26">
        <v>0</v>
      </c>
      <c r="AH905" s="27">
        <v>1</v>
      </c>
      <c r="AI905" s="27" t="s">
        <v>103</v>
      </c>
      <c r="AJ905" t="s">
        <v>103</v>
      </c>
      <c r="AK905" t="s">
        <v>78</v>
      </c>
    </row>
    <row r="906" spans="1:37" ht="15" customHeight="1" x14ac:dyDescent="0.25">
      <c r="A906">
        <v>200564</v>
      </c>
      <c r="B906" t="s">
        <v>958</v>
      </c>
      <c r="C906" t="s">
        <v>957</v>
      </c>
      <c r="D906">
        <v>385</v>
      </c>
      <c r="E906" t="s">
        <v>74</v>
      </c>
      <c r="F906" t="s">
        <v>803</v>
      </c>
      <c r="G906" t="s">
        <v>76</v>
      </c>
      <c r="H906" t="s">
        <v>935</v>
      </c>
      <c r="I906" s="21">
        <v>45378</v>
      </c>
      <c r="J906" s="21">
        <v>45380</v>
      </c>
      <c r="K906" s="21">
        <v>45471</v>
      </c>
      <c r="L906" s="21">
        <v>45471</v>
      </c>
      <c r="M906" s="22">
        <v>9281250</v>
      </c>
      <c r="N906" t="s">
        <v>78</v>
      </c>
      <c r="O906" t="s">
        <v>955</v>
      </c>
      <c r="P906" t="s">
        <v>80</v>
      </c>
      <c r="R906" s="21">
        <v>45378</v>
      </c>
      <c r="S906" s="21">
        <v>45380</v>
      </c>
      <c r="T906" s="21">
        <v>45471</v>
      </c>
      <c r="U906" s="21">
        <v>45471</v>
      </c>
      <c r="V906" s="23">
        <v>0.25277777777777777</v>
      </c>
      <c r="W906">
        <v>91</v>
      </c>
      <c r="X906" s="24">
        <v>91854.560344894257</v>
      </c>
      <c r="Y906" s="24">
        <v>91854.560344894257</v>
      </c>
      <c r="Z906" s="24">
        <v>90918.17155814881</v>
      </c>
      <c r="AA906" s="24">
        <v>90918.17155814881</v>
      </c>
      <c r="AB906" s="24">
        <f t="shared" si="94"/>
        <v>90918.17155814881</v>
      </c>
      <c r="AC906">
        <v>1.0102992478917876</v>
      </c>
      <c r="AD906">
        <v>0</v>
      </c>
      <c r="AE906" s="22">
        <v>9281250</v>
      </c>
      <c r="AF906" s="25">
        <v>3.8753000197945545E-2</v>
      </c>
      <c r="AG906" s="26">
        <v>0</v>
      </c>
      <c r="AH906" s="27">
        <v>1</v>
      </c>
      <c r="AI906" s="27" t="s">
        <v>103</v>
      </c>
      <c r="AJ906" t="s">
        <v>103</v>
      </c>
      <c r="AK906" t="s">
        <v>78</v>
      </c>
    </row>
    <row r="907" spans="1:37" ht="15" customHeight="1" x14ac:dyDescent="0.25">
      <c r="A907">
        <v>200565</v>
      </c>
      <c r="B907" t="s">
        <v>958</v>
      </c>
      <c r="C907" t="s">
        <v>957</v>
      </c>
      <c r="D907">
        <v>385</v>
      </c>
      <c r="E907" t="s">
        <v>74</v>
      </c>
      <c r="F907" t="s">
        <v>803</v>
      </c>
      <c r="G907" t="s">
        <v>76</v>
      </c>
      <c r="H907" t="s">
        <v>935</v>
      </c>
      <c r="I907" s="21">
        <v>45469</v>
      </c>
      <c r="J907" s="21">
        <v>45471</v>
      </c>
      <c r="K907" s="21">
        <v>45565</v>
      </c>
      <c r="L907" s="21">
        <v>45565</v>
      </c>
      <c r="M907" s="22">
        <v>9075000</v>
      </c>
      <c r="N907" t="s">
        <v>78</v>
      </c>
      <c r="O907" t="s">
        <v>955</v>
      </c>
      <c r="P907" t="s">
        <v>80</v>
      </c>
      <c r="R907" s="21">
        <v>45469</v>
      </c>
      <c r="S907" s="21">
        <v>45471</v>
      </c>
      <c r="T907" s="21">
        <v>45565</v>
      </c>
      <c r="U907" s="21">
        <v>45565</v>
      </c>
      <c r="V907" s="23">
        <v>0.26111111111111113</v>
      </c>
      <c r="W907">
        <v>94</v>
      </c>
      <c r="X907" s="24">
        <v>92184.567827246952</v>
      </c>
      <c r="Y907" s="24">
        <v>92184.567827246952</v>
      </c>
      <c r="Z907" s="24">
        <v>91124.338941682159</v>
      </c>
      <c r="AA907" s="24">
        <v>91124.338941682159</v>
      </c>
      <c r="AB907" s="24">
        <f t="shared" si="94"/>
        <v>91124.338941682159</v>
      </c>
      <c r="AC907">
        <v>1.0116349692944639</v>
      </c>
      <c r="AD907">
        <v>0</v>
      </c>
      <c r="AE907" s="22">
        <v>9075000</v>
      </c>
      <c r="AF907" s="25">
        <v>3.8455849034646952E-2</v>
      </c>
      <c r="AG907" s="26">
        <v>0</v>
      </c>
      <c r="AH907" s="27">
        <v>1</v>
      </c>
      <c r="AI907" s="27" t="s">
        <v>103</v>
      </c>
      <c r="AJ907" t="s">
        <v>103</v>
      </c>
      <c r="AK907" t="s">
        <v>78</v>
      </c>
    </row>
    <row r="908" spans="1:37" ht="15" customHeight="1" x14ac:dyDescent="0.25">
      <c r="A908">
        <v>200566</v>
      </c>
      <c r="B908" t="s">
        <v>958</v>
      </c>
      <c r="C908" t="s">
        <v>957</v>
      </c>
      <c r="D908">
        <v>385</v>
      </c>
      <c r="E908" t="s">
        <v>74</v>
      </c>
      <c r="F908" t="s">
        <v>803</v>
      </c>
      <c r="G908" t="s">
        <v>76</v>
      </c>
      <c r="H908" t="s">
        <v>935</v>
      </c>
      <c r="I908" s="21">
        <v>45561</v>
      </c>
      <c r="J908" s="21">
        <v>45565</v>
      </c>
      <c r="K908" s="21">
        <v>45656</v>
      </c>
      <c r="L908" s="21">
        <v>45656</v>
      </c>
      <c r="M908" s="22">
        <v>8868750</v>
      </c>
      <c r="N908" t="s">
        <v>78</v>
      </c>
      <c r="O908" t="s">
        <v>955</v>
      </c>
      <c r="P908" t="s">
        <v>80</v>
      </c>
      <c r="R908" s="21">
        <v>45561</v>
      </c>
      <c r="S908" s="21">
        <v>45565</v>
      </c>
      <c r="T908" s="21">
        <v>45656</v>
      </c>
      <c r="U908" s="21">
        <v>45656</v>
      </c>
      <c r="V908" s="23">
        <v>0.25277777777777777</v>
      </c>
      <c r="W908">
        <v>91</v>
      </c>
      <c r="X908" s="24">
        <v>84931.154467367902</v>
      </c>
      <c r="Y908" s="24">
        <v>84931.154467367902</v>
      </c>
      <c r="Z908" s="24">
        <v>83847.033819372751</v>
      </c>
      <c r="AA908" s="24">
        <v>83847.033819372751</v>
      </c>
      <c r="AB908" s="24">
        <f t="shared" si="94"/>
        <v>83847.033819372751</v>
      </c>
      <c r="AC908">
        <v>1.0129297435891484</v>
      </c>
      <c r="AD908">
        <v>0</v>
      </c>
      <c r="AE908" s="22">
        <v>8868750</v>
      </c>
      <c r="AF908" s="25">
        <v>3.7401274291567886E-2</v>
      </c>
      <c r="AG908" s="26">
        <v>0</v>
      </c>
      <c r="AH908" s="27">
        <v>1</v>
      </c>
      <c r="AI908" s="27" t="s">
        <v>103</v>
      </c>
      <c r="AJ908" t="s">
        <v>103</v>
      </c>
      <c r="AK908" t="s">
        <v>78</v>
      </c>
    </row>
    <row r="909" spans="1:37" ht="15" customHeight="1" x14ac:dyDescent="0.25">
      <c r="A909">
        <v>200567</v>
      </c>
      <c r="B909" t="s">
        <v>958</v>
      </c>
      <c r="C909" t="s">
        <v>957</v>
      </c>
      <c r="D909">
        <v>385</v>
      </c>
      <c r="E909" t="s">
        <v>74</v>
      </c>
      <c r="F909" t="s">
        <v>803</v>
      </c>
      <c r="G909" t="s">
        <v>76</v>
      </c>
      <c r="H909" t="s">
        <v>935</v>
      </c>
      <c r="I909" s="21">
        <v>45652</v>
      </c>
      <c r="J909" s="21">
        <v>45656</v>
      </c>
      <c r="K909" s="21">
        <v>45747</v>
      </c>
      <c r="L909" s="21">
        <v>45747</v>
      </c>
      <c r="M909" s="22">
        <v>8662500</v>
      </c>
      <c r="N909" t="s">
        <v>78</v>
      </c>
      <c r="O909" t="s">
        <v>955</v>
      </c>
      <c r="P909" t="s">
        <v>80</v>
      </c>
      <c r="R909" s="21">
        <v>45652</v>
      </c>
      <c r="S909" s="21">
        <v>45656</v>
      </c>
      <c r="T909" s="21">
        <v>45747</v>
      </c>
      <c r="U909" s="21">
        <v>45747</v>
      </c>
      <c r="V909" s="23">
        <v>0.25277777777777777</v>
      </c>
      <c r="W909">
        <v>91</v>
      </c>
      <c r="X909" s="24">
        <v>82054.016551720299</v>
      </c>
      <c r="Y909" s="24">
        <v>82054.016551720299</v>
      </c>
      <c r="Z909" s="24">
        <v>80903.075241788742</v>
      </c>
      <c r="AA909" s="24">
        <v>80903.075241788742</v>
      </c>
      <c r="AB909" s="24">
        <f t="shared" si="94"/>
        <v>80903.075241788742</v>
      </c>
      <c r="AC909">
        <v>1.0142261750433075</v>
      </c>
      <c r="AD909">
        <v>0</v>
      </c>
      <c r="AE909" s="22">
        <v>8662500</v>
      </c>
      <c r="AF909" s="25">
        <v>3.6947315652022833E-2</v>
      </c>
      <c r="AG909" s="26">
        <v>0</v>
      </c>
      <c r="AH909" s="27">
        <v>1</v>
      </c>
      <c r="AI909" s="27" t="s">
        <v>103</v>
      </c>
      <c r="AJ909" t="s">
        <v>103</v>
      </c>
      <c r="AK909" t="s">
        <v>78</v>
      </c>
    </row>
    <row r="910" spans="1:37" ht="15" customHeight="1" x14ac:dyDescent="0.25">
      <c r="A910">
        <v>200568</v>
      </c>
      <c r="B910" t="s">
        <v>958</v>
      </c>
      <c r="C910" t="s">
        <v>957</v>
      </c>
      <c r="D910">
        <v>385</v>
      </c>
      <c r="E910" t="s">
        <v>74</v>
      </c>
      <c r="F910" t="s">
        <v>803</v>
      </c>
      <c r="G910" t="s">
        <v>76</v>
      </c>
      <c r="H910" t="s">
        <v>935</v>
      </c>
      <c r="I910" s="21">
        <v>45743</v>
      </c>
      <c r="J910" s="21">
        <v>45747</v>
      </c>
      <c r="K910" s="21">
        <v>45838</v>
      </c>
      <c r="L910" s="21">
        <v>45838</v>
      </c>
      <c r="M910" s="22">
        <v>8456250</v>
      </c>
      <c r="N910" t="s">
        <v>78</v>
      </c>
      <c r="O910" t="s">
        <v>955</v>
      </c>
      <c r="P910" t="s">
        <v>80</v>
      </c>
      <c r="R910" s="21">
        <v>45743</v>
      </c>
      <c r="S910" s="21">
        <v>45747</v>
      </c>
      <c r="T910" s="21">
        <v>45838</v>
      </c>
      <c r="U910" s="21">
        <v>45838</v>
      </c>
      <c r="V910" s="23">
        <v>0.25277777777777777</v>
      </c>
      <c r="W910">
        <v>91</v>
      </c>
      <c r="X910" s="24">
        <v>81080.218603242771</v>
      </c>
      <c r="Y910" s="24">
        <v>81080.218603242771</v>
      </c>
      <c r="Z910" s="24">
        <v>79840.749586750404</v>
      </c>
      <c r="AA910" s="24">
        <v>79840.749586750404</v>
      </c>
      <c r="AB910" s="24">
        <f t="shared" si="94"/>
        <v>79840.749586750404</v>
      </c>
      <c r="AC910">
        <v>1.0155242657779111</v>
      </c>
      <c r="AD910">
        <v>0</v>
      </c>
      <c r="AE910" s="22">
        <v>8456250</v>
      </c>
      <c r="AF910" s="25">
        <v>3.7351487343524954E-2</v>
      </c>
      <c r="AG910" s="26">
        <v>0</v>
      </c>
      <c r="AH910" s="27">
        <v>1</v>
      </c>
      <c r="AI910" s="27" t="s">
        <v>103</v>
      </c>
      <c r="AJ910" t="s">
        <v>103</v>
      </c>
      <c r="AK910" t="s">
        <v>78</v>
      </c>
    </row>
    <row r="911" spans="1:37" ht="15" customHeight="1" x14ac:dyDescent="0.25">
      <c r="A911">
        <v>200569</v>
      </c>
      <c r="B911" t="s">
        <v>958</v>
      </c>
      <c r="C911" t="s">
        <v>957</v>
      </c>
      <c r="D911">
        <v>385</v>
      </c>
      <c r="E911" t="s">
        <v>74</v>
      </c>
      <c r="F911" t="s">
        <v>803</v>
      </c>
      <c r="G911" t="s">
        <v>76</v>
      </c>
      <c r="H911" t="s">
        <v>935</v>
      </c>
      <c r="I911" s="21">
        <v>45834</v>
      </c>
      <c r="J911" s="21">
        <v>45838</v>
      </c>
      <c r="K911" s="21">
        <v>45930</v>
      </c>
      <c r="L911" s="21">
        <v>45930</v>
      </c>
      <c r="M911" s="22">
        <v>8250000</v>
      </c>
      <c r="N911" t="s">
        <v>78</v>
      </c>
      <c r="O911" t="s">
        <v>955</v>
      </c>
      <c r="P911" t="s">
        <v>80</v>
      </c>
      <c r="R911" s="21">
        <v>45834</v>
      </c>
      <c r="S911" s="21">
        <v>45838</v>
      </c>
      <c r="T911" s="21">
        <v>45930</v>
      </c>
      <c r="U911" s="21">
        <v>45930</v>
      </c>
      <c r="V911" s="23">
        <v>0.25555555555555554</v>
      </c>
      <c r="W911">
        <v>92</v>
      </c>
      <c r="X911" s="24">
        <v>82464.741616974585</v>
      </c>
      <c r="Y911" s="24">
        <v>82464.741616974585</v>
      </c>
      <c r="Z911" s="24">
        <v>81099.168662612676</v>
      </c>
      <c r="AA911" s="24">
        <v>81099.168662612676</v>
      </c>
      <c r="AB911" s="24">
        <f t="shared" si="94"/>
        <v>81099.168662612676</v>
      </c>
      <c r="AC911">
        <v>1.0168383101440033</v>
      </c>
      <c r="AD911">
        <v>0</v>
      </c>
      <c r="AE911" s="22">
        <v>8250000</v>
      </c>
      <c r="AF911" s="25">
        <v>3.8466008851832101E-2</v>
      </c>
      <c r="AG911" s="26">
        <v>0</v>
      </c>
      <c r="AH911" s="27">
        <v>1</v>
      </c>
      <c r="AI911" s="27" t="s">
        <v>103</v>
      </c>
      <c r="AJ911" t="s">
        <v>103</v>
      </c>
      <c r="AK911" t="s">
        <v>78</v>
      </c>
    </row>
    <row r="912" spans="1:37" ht="15" customHeight="1" x14ac:dyDescent="0.25">
      <c r="A912">
        <v>200570</v>
      </c>
      <c r="B912" t="s">
        <v>958</v>
      </c>
      <c r="C912" t="s">
        <v>957</v>
      </c>
      <c r="D912">
        <v>385</v>
      </c>
      <c r="E912" t="s">
        <v>74</v>
      </c>
      <c r="F912" t="s">
        <v>803</v>
      </c>
      <c r="G912" t="s">
        <v>76</v>
      </c>
      <c r="H912" t="s">
        <v>935</v>
      </c>
      <c r="I912" s="21">
        <v>45926</v>
      </c>
      <c r="J912" s="21">
        <v>45930</v>
      </c>
      <c r="K912" s="21">
        <v>46021</v>
      </c>
      <c r="L912" s="21">
        <v>46021</v>
      </c>
      <c r="M912" s="22">
        <v>8043750</v>
      </c>
      <c r="N912" t="s">
        <v>78</v>
      </c>
      <c r="O912" t="s">
        <v>955</v>
      </c>
      <c r="P912" t="s">
        <v>80</v>
      </c>
      <c r="R912" s="21">
        <v>45926</v>
      </c>
      <c r="S912" s="21">
        <v>45930</v>
      </c>
      <c r="T912" s="21">
        <v>46021</v>
      </c>
      <c r="U912" s="21">
        <v>46021</v>
      </c>
      <c r="V912" s="23">
        <v>0.25277777777777777</v>
      </c>
      <c r="W912">
        <v>91</v>
      </c>
      <c r="X912" s="24">
        <v>81801.936250274695</v>
      </c>
      <c r="Y912" s="24">
        <v>81801.936250274695</v>
      </c>
      <c r="Z912" s="24">
        <v>80344.50744492955</v>
      </c>
      <c r="AA912" s="24">
        <v>80344.50744492955</v>
      </c>
      <c r="AB912" s="24">
        <f t="shared" si="94"/>
        <v>80344.50744492955</v>
      </c>
      <c r="AC912">
        <v>1.0181397441056455</v>
      </c>
      <c r="AD912">
        <v>0</v>
      </c>
      <c r="AE912" s="22">
        <v>8043750</v>
      </c>
      <c r="AF912" s="25">
        <v>3.9514704345466015E-2</v>
      </c>
      <c r="AG912" s="26">
        <v>0</v>
      </c>
      <c r="AH912" s="27">
        <v>1</v>
      </c>
      <c r="AI912" s="27" t="s">
        <v>103</v>
      </c>
      <c r="AJ912" t="s">
        <v>103</v>
      </c>
      <c r="AK912" t="s">
        <v>78</v>
      </c>
    </row>
    <row r="913" spans="1:37" ht="15" customHeight="1" x14ac:dyDescent="0.25">
      <c r="A913">
        <v>200571</v>
      </c>
      <c r="B913" t="s">
        <v>958</v>
      </c>
      <c r="C913" t="s">
        <v>957</v>
      </c>
      <c r="D913">
        <v>385</v>
      </c>
      <c r="E913" t="s">
        <v>74</v>
      </c>
      <c r="F913" t="s">
        <v>803</v>
      </c>
      <c r="G913" t="s">
        <v>76</v>
      </c>
      <c r="H913" t="s">
        <v>935</v>
      </c>
      <c r="I913" s="21">
        <v>46017</v>
      </c>
      <c r="J913" s="21">
        <v>46021</v>
      </c>
      <c r="K913" s="21">
        <v>46111</v>
      </c>
      <c r="L913" s="21">
        <v>46111</v>
      </c>
      <c r="M913" s="22">
        <v>7837500</v>
      </c>
      <c r="N913" t="s">
        <v>78</v>
      </c>
      <c r="O913" t="s">
        <v>955</v>
      </c>
      <c r="P913" t="s">
        <v>80</v>
      </c>
      <c r="R913" s="21">
        <v>46017</v>
      </c>
      <c r="S913" s="21">
        <v>46021</v>
      </c>
      <c r="T913" s="21">
        <v>46111</v>
      </c>
      <c r="U913" s="21">
        <v>46111</v>
      </c>
      <c r="V913" s="23">
        <v>0.25</v>
      </c>
      <c r="W913">
        <v>90</v>
      </c>
      <c r="X913" s="24">
        <v>80430.822737570415</v>
      </c>
      <c r="Y913" s="24">
        <v>80430.822737570415</v>
      </c>
      <c r="Z913" s="24">
        <v>78897.95268704067</v>
      </c>
      <c r="AA913" s="24">
        <v>78897.95268704067</v>
      </c>
      <c r="AB913" s="24">
        <f t="shared" si="94"/>
        <v>78897.95268704067</v>
      </c>
      <c r="AC913">
        <v>1.0194285149148303</v>
      </c>
      <c r="AD913">
        <v>0</v>
      </c>
      <c r="AE913" s="22">
        <v>7837500</v>
      </c>
      <c r="AF913" s="25">
        <v>4.0266897703114854E-2</v>
      </c>
      <c r="AG913" s="26">
        <v>0</v>
      </c>
      <c r="AH913" s="27">
        <v>1</v>
      </c>
      <c r="AI913" s="27" t="s">
        <v>103</v>
      </c>
      <c r="AJ913" t="s">
        <v>103</v>
      </c>
      <c r="AK913" t="s">
        <v>78</v>
      </c>
    </row>
    <row r="914" spans="1:37" ht="15" customHeight="1" x14ac:dyDescent="0.25">
      <c r="A914">
        <v>200572</v>
      </c>
      <c r="B914" t="s">
        <v>958</v>
      </c>
      <c r="C914" t="s">
        <v>957</v>
      </c>
      <c r="D914">
        <v>385</v>
      </c>
      <c r="E914" t="s">
        <v>74</v>
      </c>
      <c r="F914" t="s">
        <v>803</v>
      </c>
      <c r="G914" t="s">
        <v>76</v>
      </c>
      <c r="H914" t="s">
        <v>935</v>
      </c>
      <c r="I914" s="21">
        <v>46107</v>
      </c>
      <c r="J914" s="21">
        <v>46111</v>
      </c>
      <c r="K914" s="21">
        <v>46203</v>
      </c>
      <c r="L914" s="21">
        <v>46203</v>
      </c>
      <c r="M914" s="22">
        <v>7631250</v>
      </c>
      <c r="N914" t="s">
        <v>78</v>
      </c>
      <c r="O914" t="s">
        <v>955</v>
      </c>
      <c r="P914" t="s">
        <v>80</v>
      </c>
      <c r="R914" s="21">
        <v>46107</v>
      </c>
      <c r="S914" s="21">
        <v>46111</v>
      </c>
      <c r="T914" s="21">
        <v>46203</v>
      </c>
      <c r="U914" s="21">
        <v>46203</v>
      </c>
      <c r="V914" s="23">
        <v>0.25555555555555554</v>
      </c>
      <c r="W914">
        <v>92</v>
      </c>
      <c r="X914" s="24">
        <v>81085.602801160843</v>
      </c>
      <c r="Y914" s="24">
        <v>81085.602801160843</v>
      </c>
      <c r="Z914" s="24">
        <v>79437.465158542327</v>
      </c>
      <c r="AA914" s="24">
        <v>79437.465158542327</v>
      </c>
      <c r="AB914" s="24">
        <f t="shared" si="94"/>
        <v>79437.465158542327</v>
      </c>
      <c r="AC914">
        <v>1.0207476112100147</v>
      </c>
      <c r="AD914">
        <v>0</v>
      </c>
      <c r="AE914" s="22">
        <v>7631250</v>
      </c>
      <c r="AF914" s="25">
        <v>4.0732809823843946E-2</v>
      </c>
      <c r="AG914" s="26">
        <v>0</v>
      </c>
      <c r="AH914" s="27">
        <v>1</v>
      </c>
      <c r="AI914" s="27" t="s">
        <v>103</v>
      </c>
      <c r="AJ914" t="s">
        <v>103</v>
      </c>
      <c r="AK914" t="s">
        <v>78</v>
      </c>
    </row>
    <row r="915" spans="1:37" ht="15" customHeight="1" x14ac:dyDescent="0.25">
      <c r="A915">
        <v>200573</v>
      </c>
      <c r="B915" t="s">
        <v>958</v>
      </c>
      <c r="C915" t="s">
        <v>957</v>
      </c>
      <c r="D915">
        <v>385</v>
      </c>
      <c r="E915" t="s">
        <v>74</v>
      </c>
      <c r="F915" t="s">
        <v>803</v>
      </c>
      <c r="G915" t="s">
        <v>76</v>
      </c>
      <c r="H915" t="s">
        <v>935</v>
      </c>
      <c r="I915" s="21">
        <v>46199</v>
      </c>
      <c r="J915" s="21">
        <v>46203</v>
      </c>
      <c r="K915" s="21">
        <v>46295</v>
      </c>
      <c r="L915" s="21">
        <v>46295</v>
      </c>
      <c r="M915" s="22">
        <v>7425000</v>
      </c>
      <c r="N915" t="s">
        <v>78</v>
      </c>
      <c r="O915" t="s">
        <v>955</v>
      </c>
      <c r="P915" t="s">
        <v>80</v>
      </c>
      <c r="R915" s="21">
        <v>46199</v>
      </c>
      <c r="S915" s="21">
        <v>46203</v>
      </c>
      <c r="T915" s="21">
        <v>46295</v>
      </c>
      <c r="U915" s="21">
        <v>46295</v>
      </c>
      <c r="V915" s="23">
        <v>0.25555555555555554</v>
      </c>
      <c r="W915">
        <v>92</v>
      </c>
      <c r="X915" s="24">
        <v>79430.033648341268</v>
      </c>
      <c r="Y915" s="24">
        <v>79430.033648341268</v>
      </c>
      <c r="Z915" s="24">
        <v>77714.987110903938</v>
      </c>
      <c r="AA915" s="24">
        <v>77714.987110903938</v>
      </c>
      <c r="AB915" s="24">
        <f t="shared" si="94"/>
        <v>77714.987110903938</v>
      </c>
      <c r="AC915">
        <v>1.0220684143586083</v>
      </c>
      <c r="AD915">
        <v>0</v>
      </c>
      <c r="AE915" s="22">
        <v>7425000</v>
      </c>
      <c r="AF915" s="25">
        <v>4.0956514946457939E-2</v>
      </c>
      <c r="AG915" s="26">
        <v>0</v>
      </c>
      <c r="AH915" s="27">
        <v>1</v>
      </c>
      <c r="AI915" s="27" t="s">
        <v>103</v>
      </c>
      <c r="AJ915" t="s">
        <v>103</v>
      </c>
      <c r="AK915" t="s">
        <v>78</v>
      </c>
    </row>
    <row r="916" spans="1:37" ht="15" customHeight="1" x14ac:dyDescent="0.25">
      <c r="A916">
        <v>200574</v>
      </c>
      <c r="B916" t="s">
        <v>958</v>
      </c>
      <c r="C916" t="s">
        <v>957</v>
      </c>
      <c r="D916">
        <v>385</v>
      </c>
      <c r="E916" t="s">
        <v>74</v>
      </c>
      <c r="F916" t="s">
        <v>803</v>
      </c>
      <c r="G916" t="s">
        <v>76</v>
      </c>
      <c r="H916" t="s">
        <v>935</v>
      </c>
      <c r="I916" s="21">
        <v>46293</v>
      </c>
      <c r="J916" s="21">
        <v>46295</v>
      </c>
      <c r="K916" s="21">
        <v>46386</v>
      </c>
      <c r="L916" s="21">
        <v>46386</v>
      </c>
      <c r="M916" s="22">
        <v>7218750</v>
      </c>
      <c r="N916" t="s">
        <v>78</v>
      </c>
      <c r="O916" t="s">
        <v>955</v>
      </c>
      <c r="P916" t="s">
        <v>80</v>
      </c>
      <c r="R916" s="21">
        <v>46293</v>
      </c>
      <c r="S916" s="21">
        <v>46295</v>
      </c>
      <c r="T916" s="21">
        <v>46386</v>
      </c>
      <c r="U916" s="21">
        <v>46386</v>
      </c>
      <c r="V916" s="23">
        <v>0.25277777777777777</v>
      </c>
      <c r="W916">
        <v>91</v>
      </c>
      <c r="X916" s="24">
        <v>76937.977201929811</v>
      </c>
      <c r="Y916" s="24">
        <v>76937.977201929811</v>
      </c>
      <c r="Z916" s="24">
        <v>75180.516678090571</v>
      </c>
      <c r="AA916" s="24">
        <v>75180.516678090571</v>
      </c>
      <c r="AB916" s="24">
        <f t="shared" si="94"/>
        <v>75180.516678090571</v>
      </c>
      <c r="AC916">
        <v>1.0233765422411816</v>
      </c>
      <c r="AD916">
        <v>0</v>
      </c>
      <c r="AE916" s="22">
        <v>7218750</v>
      </c>
      <c r="AF916" s="25">
        <v>4.1200682752086173E-2</v>
      </c>
      <c r="AG916" s="26">
        <v>0</v>
      </c>
      <c r="AH916" s="27">
        <v>1</v>
      </c>
      <c r="AI916" s="27" t="s">
        <v>103</v>
      </c>
      <c r="AJ916" t="s">
        <v>103</v>
      </c>
      <c r="AK916" t="s">
        <v>78</v>
      </c>
    </row>
    <row r="917" spans="1:37" ht="15" customHeight="1" x14ac:dyDescent="0.25">
      <c r="A917">
        <v>200575</v>
      </c>
      <c r="B917" t="s">
        <v>958</v>
      </c>
      <c r="C917" t="s">
        <v>957</v>
      </c>
      <c r="D917">
        <v>385</v>
      </c>
      <c r="E917" t="s">
        <v>74</v>
      </c>
      <c r="F917" t="s">
        <v>803</v>
      </c>
      <c r="G917" t="s">
        <v>76</v>
      </c>
      <c r="H917" t="s">
        <v>935</v>
      </c>
      <c r="I917" s="21">
        <v>46384</v>
      </c>
      <c r="J917" s="21">
        <v>46386</v>
      </c>
      <c r="K917" s="21">
        <v>46476</v>
      </c>
      <c r="L917" s="21">
        <v>46476</v>
      </c>
      <c r="M917" s="22">
        <v>7012500</v>
      </c>
      <c r="N917" t="s">
        <v>78</v>
      </c>
      <c r="O917" t="s">
        <v>955</v>
      </c>
      <c r="P917" t="s">
        <v>80</v>
      </c>
      <c r="R917" s="21">
        <v>46384</v>
      </c>
      <c r="S917" s="21">
        <v>46386</v>
      </c>
      <c r="T917" s="21">
        <v>46476</v>
      </c>
      <c r="U917" s="21">
        <v>46476</v>
      </c>
      <c r="V917" s="23">
        <v>0.25</v>
      </c>
      <c r="W917">
        <v>90</v>
      </c>
      <c r="X917" s="24">
        <v>74634.0985163484</v>
      </c>
      <c r="Y917" s="24">
        <v>74634.0985163484</v>
      </c>
      <c r="Z917" s="24">
        <v>72837.06664441638</v>
      </c>
      <c r="AA917" s="24">
        <v>72837.06664441638</v>
      </c>
      <c r="AB917" s="24">
        <f t="shared" si="94"/>
        <v>72837.06664441638</v>
      </c>
      <c r="AC917">
        <v>1.024671941838418</v>
      </c>
      <c r="AD917">
        <v>0</v>
      </c>
      <c r="AE917" s="22">
        <v>7012500</v>
      </c>
      <c r="AF917" s="25">
        <v>4.1546989886298111E-2</v>
      </c>
      <c r="AG917" s="26">
        <v>0</v>
      </c>
      <c r="AH917" s="27">
        <v>1</v>
      </c>
      <c r="AI917" s="27" t="s">
        <v>103</v>
      </c>
      <c r="AJ917" t="s">
        <v>103</v>
      </c>
      <c r="AK917" t="s">
        <v>78</v>
      </c>
    </row>
    <row r="918" spans="1:37" ht="15" customHeight="1" x14ac:dyDescent="0.25">
      <c r="A918">
        <v>200576</v>
      </c>
      <c r="B918" t="s">
        <v>958</v>
      </c>
      <c r="C918" t="s">
        <v>957</v>
      </c>
      <c r="D918">
        <v>385</v>
      </c>
      <c r="E918" t="s">
        <v>74</v>
      </c>
      <c r="F918" t="s">
        <v>803</v>
      </c>
      <c r="G918" t="s">
        <v>76</v>
      </c>
      <c r="H918" t="s">
        <v>935</v>
      </c>
      <c r="I918" s="21">
        <v>46472</v>
      </c>
      <c r="J918" s="21">
        <v>46476</v>
      </c>
      <c r="K918" s="21">
        <v>46568</v>
      </c>
      <c r="L918" s="21">
        <v>46568</v>
      </c>
      <c r="M918" s="22">
        <v>6806250</v>
      </c>
      <c r="N918" t="s">
        <v>78</v>
      </c>
      <c r="O918" t="s">
        <v>955</v>
      </c>
      <c r="P918" t="s">
        <v>80</v>
      </c>
      <c r="R918" s="21">
        <v>46472</v>
      </c>
      <c r="S918" s="21">
        <v>46476</v>
      </c>
      <c r="T918" s="21">
        <v>46568</v>
      </c>
      <c r="U918" s="21">
        <v>46568</v>
      </c>
      <c r="V918" s="23">
        <v>0.25555555555555554</v>
      </c>
      <c r="W918">
        <v>92</v>
      </c>
      <c r="X918" s="24">
        <v>74961.892102731581</v>
      </c>
      <c r="Y918" s="24">
        <v>74961.892102731581</v>
      </c>
      <c r="Z918" s="24">
        <v>73062.428037908147</v>
      </c>
      <c r="AA918" s="24">
        <v>73062.428037908147</v>
      </c>
      <c r="AB918" s="24">
        <f t="shared" si="94"/>
        <v>73062.428037908147</v>
      </c>
      <c r="AC918">
        <v>1.025997822900683</v>
      </c>
      <c r="AD918">
        <v>0</v>
      </c>
      <c r="AE918" s="22">
        <v>6806250</v>
      </c>
      <c r="AF918" s="25">
        <v>4.2004989170195135E-2</v>
      </c>
      <c r="AG918" s="26">
        <v>0</v>
      </c>
      <c r="AH918" s="27">
        <v>1</v>
      </c>
      <c r="AI918" s="27" t="s">
        <v>103</v>
      </c>
      <c r="AJ918" t="s">
        <v>103</v>
      </c>
      <c r="AK918" t="s">
        <v>78</v>
      </c>
    </row>
    <row r="919" spans="1:37" ht="15" customHeight="1" x14ac:dyDescent="0.25">
      <c r="A919">
        <v>200577</v>
      </c>
      <c r="B919" t="s">
        <v>958</v>
      </c>
      <c r="C919" t="s">
        <v>957</v>
      </c>
      <c r="D919">
        <v>385</v>
      </c>
      <c r="E919" t="s">
        <v>74</v>
      </c>
      <c r="F919" t="s">
        <v>803</v>
      </c>
      <c r="G919" t="s">
        <v>76</v>
      </c>
      <c r="H919" t="s">
        <v>935</v>
      </c>
      <c r="I919" s="21">
        <v>46566</v>
      </c>
      <c r="J919" s="21">
        <v>46568</v>
      </c>
      <c r="K919" s="21">
        <v>46660</v>
      </c>
      <c r="L919" s="21">
        <v>46660</v>
      </c>
      <c r="M919" s="22">
        <v>6600000</v>
      </c>
      <c r="N919" t="s">
        <v>78</v>
      </c>
      <c r="O919" t="s">
        <v>955</v>
      </c>
      <c r="P919" t="s">
        <v>80</v>
      </c>
      <c r="R919" s="21">
        <v>46566</v>
      </c>
      <c r="S919" s="21">
        <v>46568</v>
      </c>
      <c r="T919" s="21">
        <v>46660</v>
      </c>
      <c r="U919" s="21">
        <v>46660</v>
      </c>
      <c r="V919" s="23">
        <v>0.25555555555555554</v>
      </c>
      <c r="W919">
        <v>92</v>
      </c>
      <c r="X919" s="24">
        <v>73706.67937197008</v>
      </c>
      <c r="Y919" s="24">
        <v>73706.67937197008</v>
      </c>
      <c r="Z919" s="24">
        <v>71746.184768783118</v>
      </c>
      <c r="AA919" s="24">
        <v>71746.184768783118</v>
      </c>
      <c r="AB919" s="24">
        <f t="shared" si="94"/>
        <v>71746.184768783118</v>
      </c>
      <c r="AC919">
        <v>1.0273254195955515</v>
      </c>
      <c r="AD919">
        <v>0</v>
      </c>
      <c r="AE919" s="22">
        <v>6600000</v>
      </c>
      <c r="AF919" s="25">
        <v>4.2537263696906982E-2</v>
      </c>
      <c r="AG919" s="26">
        <v>0</v>
      </c>
      <c r="AH919" s="27">
        <v>1</v>
      </c>
      <c r="AI919" s="27" t="s">
        <v>103</v>
      </c>
      <c r="AJ919" t="s">
        <v>103</v>
      </c>
      <c r="AK919" t="s">
        <v>78</v>
      </c>
    </row>
    <row r="920" spans="1:37" ht="15" customHeight="1" x14ac:dyDescent="0.25">
      <c r="A920">
        <v>200578</v>
      </c>
      <c r="B920" t="s">
        <v>958</v>
      </c>
      <c r="C920" t="s">
        <v>957</v>
      </c>
      <c r="D920">
        <v>385</v>
      </c>
      <c r="E920" t="s">
        <v>74</v>
      </c>
      <c r="F920" t="s">
        <v>803</v>
      </c>
      <c r="G920" t="s">
        <v>76</v>
      </c>
      <c r="H920" t="s">
        <v>935</v>
      </c>
      <c r="I920" s="21">
        <v>46658</v>
      </c>
      <c r="J920" s="21">
        <v>46660</v>
      </c>
      <c r="K920" s="21">
        <v>46751</v>
      </c>
      <c r="L920" s="21">
        <v>46751</v>
      </c>
      <c r="M920" s="22">
        <v>6393750</v>
      </c>
      <c r="N920" t="s">
        <v>78</v>
      </c>
      <c r="O920" t="s">
        <v>955</v>
      </c>
      <c r="P920" t="s">
        <v>80</v>
      </c>
      <c r="R920" s="21">
        <v>46658</v>
      </c>
      <c r="S920" s="21">
        <v>46660</v>
      </c>
      <c r="T920" s="21">
        <v>46751</v>
      </c>
      <c r="U920" s="21">
        <v>46751</v>
      </c>
      <c r="V920" s="23">
        <v>0.25277777777777777</v>
      </c>
      <c r="W920">
        <v>91</v>
      </c>
      <c r="X920" s="24">
        <v>71394.01218726729</v>
      </c>
      <c r="Y920" s="24">
        <v>71394.01218726729</v>
      </c>
      <c r="Z920" s="24">
        <v>69406.199489626903</v>
      </c>
      <c r="AA920" s="24">
        <v>69406.199489626903</v>
      </c>
      <c r="AB920" s="24">
        <f t="shared" si="94"/>
        <v>69406.199489626903</v>
      </c>
      <c r="AC920">
        <v>1.0286402758292144</v>
      </c>
      <c r="AD920">
        <v>0</v>
      </c>
      <c r="AE920" s="22">
        <v>6393750</v>
      </c>
      <c r="AF920" s="25">
        <v>4.2944121368980584E-2</v>
      </c>
      <c r="AG920" s="26">
        <v>0</v>
      </c>
      <c r="AH920" s="27">
        <v>1</v>
      </c>
      <c r="AI920" s="27" t="s">
        <v>103</v>
      </c>
      <c r="AJ920" t="s">
        <v>103</v>
      </c>
      <c r="AK920" t="s">
        <v>78</v>
      </c>
    </row>
    <row r="921" spans="1:37" ht="15" customHeight="1" x14ac:dyDescent="0.25">
      <c r="A921">
        <v>200579</v>
      </c>
      <c r="B921" t="s">
        <v>958</v>
      </c>
      <c r="C921" t="s">
        <v>957</v>
      </c>
      <c r="D921">
        <v>385</v>
      </c>
      <c r="E921" t="s">
        <v>74</v>
      </c>
      <c r="F921" t="s">
        <v>803</v>
      </c>
      <c r="G921" t="s">
        <v>76</v>
      </c>
      <c r="H921" t="s">
        <v>935</v>
      </c>
      <c r="I921" s="21">
        <v>46749</v>
      </c>
      <c r="J921" s="21">
        <v>46751</v>
      </c>
      <c r="K921" s="21">
        <v>46842</v>
      </c>
      <c r="L921" s="21">
        <v>46842</v>
      </c>
      <c r="M921" s="22">
        <v>6187500</v>
      </c>
      <c r="N921" t="s">
        <v>78</v>
      </c>
      <c r="O921" t="s">
        <v>955</v>
      </c>
      <c r="P921" t="s">
        <v>80</v>
      </c>
      <c r="R921" s="21">
        <v>46749</v>
      </c>
      <c r="S921" s="21">
        <v>46751</v>
      </c>
      <c r="T921" s="21">
        <v>46842</v>
      </c>
      <c r="U921" s="21">
        <v>46842</v>
      </c>
      <c r="V921" s="23">
        <v>0.25277777777777777</v>
      </c>
      <c r="W921">
        <v>91</v>
      </c>
      <c r="X921" s="24">
        <v>69541.281363210801</v>
      </c>
      <c r="Y921" s="24">
        <v>69541.281363210801</v>
      </c>
      <c r="Z921" s="24">
        <v>67518.638020063649</v>
      </c>
      <c r="AA921" s="24">
        <v>67518.638020063649</v>
      </c>
      <c r="AB921" s="24">
        <f t="shared" si="94"/>
        <v>67518.638020063649</v>
      </c>
      <c r="AC921">
        <v>1.0299568149248821</v>
      </c>
      <c r="AD921">
        <v>0</v>
      </c>
      <c r="AE921" s="22">
        <v>6187500</v>
      </c>
      <c r="AF921" s="25">
        <v>4.3168759573267462E-2</v>
      </c>
      <c r="AG921" s="26">
        <v>0</v>
      </c>
      <c r="AH921" s="27">
        <v>1</v>
      </c>
      <c r="AI921" s="27" t="s">
        <v>103</v>
      </c>
      <c r="AJ921" t="s">
        <v>103</v>
      </c>
      <c r="AK921" t="s">
        <v>78</v>
      </c>
    </row>
    <row r="922" spans="1:37" ht="15" customHeight="1" x14ac:dyDescent="0.25">
      <c r="A922">
        <v>200580</v>
      </c>
      <c r="B922" t="s">
        <v>958</v>
      </c>
      <c r="C922" t="s">
        <v>957</v>
      </c>
      <c r="D922">
        <v>385</v>
      </c>
      <c r="E922" t="s">
        <v>74</v>
      </c>
      <c r="F922" t="s">
        <v>803</v>
      </c>
      <c r="G922" t="s">
        <v>76</v>
      </c>
      <c r="H922" t="s">
        <v>935</v>
      </c>
      <c r="I922" s="21">
        <v>46840</v>
      </c>
      <c r="J922" s="21">
        <v>46842</v>
      </c>
      <c r="K922" s="21">
        <v>46934</v>
      </c>
      <c r="L922" s="21">
        <v>46934</v>
      </c>
      <c r="M922" s="22">
        <v>5981250</v>
      </c>
      <c r="N922" t="s">
        <v>78</v>
      </c>
      <c r="O922" t="s">
        <v>955</v>
      </c>
      <c r="P922" t="s">
        <v>80</v>
      </c>
      <c r="R922" s="21">
        <v>46840</v>
      </c>
      <c r="S922" s="21">
        <v>46842</v>
      </c>
      <c r="T922" s="21">
        <v>46934</v>
      </c>
      <c r="U922" s="21">
        <v>46934</v>
      </c>
      <c r="V922" s="23">
        <v>0.25555555555555554</v>
      </c>
      <c r="W922">
        <v>92</v>
      </c>
      <c r="X922" s="24">
        <v>68113.894612637829</v>
      </c>
      <c r="Y922" s="24">
        <v>68113.894612637829</v>
      </c>
      <c r="Z922" s="24">
        <v>66047.305186063459</v>
      </c>
      <c r="AA922" s="24">
        <v>66047.305186063459</v>
      </c>
      <c r="AB922" s="24">
        <f t="shared" si="94"/>
        <v>66047.305186063459</v>
      </c>
      <c r="AC922">
        <v>1.0312895343837654</v>
      </c>
      <c r="AD922">
        <v>0</v>
      </c>
      <c r="AE922" s="22">
        <v>5981250</v>
      </c>
      <c r="AF922" s="25">
        <v>4.3209358715156687E-2</v>
      </c>
      <c r="AG922" s="26">
        <v>0</v>
      </c>
      <c r="AH922" s="27">
        <v>1</v>
      </c>
      <c r="AI922" s="27" t="s">
        <v>103</v>
      </c>
      <c r="AJ922" t="s">
        <v>103</v>
      </c>
      <c r="AK922" t="s">
        <v>78</v>
      </c>
    </row>
    <row r="923" spans="1:37" ht="15" customHeight="1" x14ac:dyDescent="0.25">
      <c r="A923">
        <v>200581</v>
      </c>
      <c r="B923" t="s">
        <v>958</v>
      </c>
      <c r="C923" t="s">
        <v>957</v>
      </c>
      <c r="D923">
        <v>385</v>
      </c>
      <c r="E923" t="s">
        <v>74</v>
      </c>
      <c r="F923" t="s">
        <v>803</v>
      </c>
      <c r="G923" t="s">
        <v>76</v>
      </c>
      <c r="H923" t="s">
        <v>935</v>
      </c>
      <c r="I923" s="21">
        <v>46932</v>
      </c>
      <c r="J923" s="21">
        <v>46934</v>
      </c>
      <c r="K923" s="21">
        <v>47025</v>
      </c>
      <c r="L923" s="21">
        <v>47025</v>
      </c>
      <c r="M923" s="22">
        <v>5775000</v>
      </c>
      <c r="N923" t="s">
        <v>78</v>
      </c>
      <c r="O923" t="s">
        <v>955</v>
      </c>
      <c r="P923" t="s">
        <v>80</v>
      </c>
      <c r="R923" s="21">
        <v>46932</v>
      </c>
      <c r="S923" s="21">
        <v>46934</v>
      </c>
      <c r="T923" s="21">
        <v>47025</v>
      </c>
      <c r="U923" s="21">
        <v>47025</v>
      </c>
      <c r="V923" s="23">
        <v>0.25277777777777777</v>
      </c>
      <c r="W923">
        <v>91</v>
      </c>
      <c r="X923" s="24">
        <v>64998.719479664316</v>
      </c>
      <c r="Y923" s="24">
        <v>64998.719479664316</v>
      </c>
      <c r="Z923" s="24">
        <v>62946.081487596195</v>
      </c>
      <c r="AA923" s="24">
        <v>62946.081487596195</v>
      </c>
      <c r="AB923" s="24">
        <f t="shared" si="94"/>
        <v>62946.081487596195</v>
      </c>
      <c r="AC923">
        <v>1.0326094642201453</v>
      </c>
      <c r="AD923">
        <v>0</v>
      </c>
      <c r="AE923" s="22">
        <v>5775000</v>
      </c>
      <c r="AF923" s="25">
        <v>4.3119907398381868E-2</v>
      </c>
      <c r="AG923" s="26">
        <v>0</v>
      </c>
      <c r="AH923" s="27">
        <v>1</v>
      </c>
      <c r="AI923" s="27" t="s">
        <v>103</v>
      </c>
      <c r="AJ923" t="s">
        <v>103</v>
      </c>
      <c r="AK923" t="s">
        <v>78</v>
      </c>
    </row>
    <row r="924" spans="1:37" ht="15" customHeight="1" x14ac:dyDescent="0.25">
      <c r="A924">
        <v>200582</v>
      </c>
      <c r="B924" t="s">
        <v>958</v>
      </c>
      <c r="C924" t="s">
        <v>957</v>
      </c>
      <c r="D924">
        <v>385</v>
      </c>
      <c r="E924" t="s">
        <v>74</v>
      </c>
      <c r="F924" t="s">
        <v>803</v>
      </c>
      <c r="G924" t="s">
        <v>76</v>
      </c>
      <c r="H924" t="s">
        <v>935</v>
      </c>
      <c r="I924" s="21">
        <v>47023</v>
      </c>
      <c r="J924" s="21">
        <v>47025</v>
      </c>
      <c r="K924" s="21">
        <v>47116</v>
      </c>
      <c r="L924" s="21">
        <v>47116</v>
      </c>
      <c r="M924" s="22">
        <v>5568750</v>
      </c>
      <c r="N924" t="s">
        <v>78</v>
      </c>
      <c r="O924" t="s">
        <v>955</v>
      </c>
      <c r="P924" t="s">
        <v>80</v>
      </c>
      <c r="R924" s="21">
        <v>47023</v>
      </c>
      <c r="S924" s="21">
        <v>47025</v>
      </c>
      <c r="T924" s="21">
        <v>47116</v>
      </c>
      <c r="U924" s="21">
        <v>47116</v>
      </c>
      <c r="V924" s="23">
        <v>0.25277777777777777</v>
      </c>
      <c r="W924">
        <v>91</v>
      </c>
      <c r="X924" s="24">
        <v>62853.158107926924</v>
      </c>
      <c r="Y924" s="24">
        <v>62853.158107926924</v>
      </c>
      <c r="Z924" s="24">
        <v>60790.471547195259</v>
      </c>
      <c r="AA924" s="24">
        <v>60790.471547195259</v>
      </c>
      <c r="AB924" s="24">
        <f t="shared" si="94"/>
        <v>60790.471547195259</v>
      </c>
      <c r="AC924">
        <v>1.0339310834121476</v>
      </c>
      <c r="AD924">
        <v>0</v>
      </c>
      <c r="AE924" s="22">
        <v>5568750</v>
      </c>
      <c r="AF924" s="25">
        <v>4.3185594172721692E-2</v>
      </c>
      <c r="AG924" s="26">
        <v>0</v>
      </c>
      <c r="AH924" s="27">
        <v>1</v>
      </c>
      <c r="AI924" s="27" t="s">
        <v>103</v>
      </c>
      <c r="AJ924" t="s">
        <v>103</v>
      </c>
      <c r="AK924" t="s">
        <v>78</v>
      </c>
    </row>
    <row r="925" spans="1:37" ht="15" customHeight="1" x14ac:dyDescent="0.25">
      <c r="A925">
        <v>200583</v>
      </c>
      <c r="B925" t="s">
        <v>958</v>
      </c>
      <c r="C925" t="s">
        <v>957</v>
      </c>
      <c r="D925">
        <v>385</v>
      </c>
      <c r="E925" t="s">
        <v>74</v>
      </c>
      <c r="F925" t="s">
        <v>803</v>
      </c>
      <c r="G925" t="s">
        <v>76</v>
      </c>
      <c r="H925" t="s">
        <v>935</v>
      </c>
      <c r="I925" s="21">
        <v>47114</v>
      </c>
      <c r="J925" s="21">
        <v>47116</v>
      </c>
      <c r="K925" s="21">
        <v>47207</v>
      </c>
      <c r="L925" s="21">
        <v>47207</v>
      </c>
      <c r="M925" s="22">
        <v>5362500</v>
      </c>
      <c r="N925" t="s">
        <v>78</v>
      </c>
      <c r="O925" t="s">
        <v>955</v>
      </c>
      <c r="P925" t="s">
        <v>80</v>
      </c>
      <c r="R925" s="21">
        <v>47114</v>
      </c>
      <c r="S925" s="21">
        <v>47116</v>
      </c>
      <c r="T925" s="21">
        <v>47207</v>
      </c>
      <c r="U925" s="21">
        <v>47207</v>
      </c>
      <c r="V925" s="23">
        <v>0.25277777777777777</v>
      </c>
      <c r="W925">
        <v>91</v>
      </c>
      <c r="X925" s="24">
        <v>61026.20521178632</v>
      </c>
      <c r="Y925" s="24">
        <v>61026.20521178632</v>
      </c>
      <c r="Z925" s="24">
        <v>58948.028193153128</v>
      </c>
      <c r="AA925" s="24">
        <v>58948.028193153128</v>
      </c>
      <c r="AB925" s="24">
        <f t="shared" si="94"/>
        <v>58948.028193153128</v>
      </c>
      <c r="AC925">
        <v>1.0352543941219492</v>
      </c>
      <c r="AD925">
        <v>0</v>
      </c>
      <c r="AE925" s="22">
        <v>5362500</v>
      </c>
      <c r="AF925" s="25">
        <v>4.3487364224565436E-2</v>
      </c>
      <c r="AG925" s="26">
        <v>0</v>
      </c>
      <c r="AH925" s="27">
        <v>1</v>
      </c>
      <c r="AI925" s="27" t="s">
        <v>103</v>
      </c>
      <c r="AJ925" t="s">
        <v>103</v>
      </c>
      <c r="AK925" t="s">
        <v>78</v>
      </c>
    </row>
    <row r="926" spans="1:37" ht="15" customHeight="1" x14ac:dyDescent="0.25">
      <c r="A926">
        <v>200584</v>
      </c>
      <c r="B926" t="s">
        <v>958</v>
      </c>
      <c r="C926" t="s">
        <v>957</v>
      </c>
      <c r="D926">
        <v>385</v>
      </c>
      <c r="E926" t="s">
        <v>74</v>
      </c>
      <c r="F926" t="s">
        <v>803</v>
      </c>
      <c r="G926" t="s">
        <v>76</v>
      </c>
      <c r="H926" t="s">
        <v>935</v>
      </c>
      <c r="I926" s="21">
        <v>47205</v>
      </c>
      <c r="J926" s="21">
        <v>47207</v>
      </c>
      <c r="K926" s="21">
        <v>47298</v>
      </c>
      <c r="L926" s="21">
        <v>47298</v>
      </c>
      <c r="M926" s="22">
        <v>5156250</v>
      </c>
      <c r="N926" t="s">
        <v>78</v>
      </c>
      <c r="O926" t="s">
        <v>955</v>
      </c>
      <c r="P926" t="s">
        <v>80</v>
      </c>
      <c r="R926" s="21">
        <v>47205</v>
      </c>
      <c r="S926" s="21">
        <v>47207</v>
      </c>
      <c r="T926" s="21">
        <v>47298</v>
      </c>
      <c r="U926" s="21">
        <v>47298</v>
      </c>
      <c r="V926" s="23">
        <v>0.25277777777777777</v>
      </c>
      <c r="W926">
        <v>91</v>
      </c>
      <c r="X926" s="24">
        <v>59502.131937784463</v>
      </c>
      <c r="Y926" s="24">
        <v>59502.131937784463</v>
      </c>
      <c r="Z926" s="24">
        <v>57402.387142804488</v>
      </c>
      <c r="AA926" s="24">
        <v>57402.387142804488</v>
      </c>
      <c r="AB926" s="24">
        <f t="shared" si="94"/>
        <v>57402.387142804488</v>
      </c>
      <c r="AC926">
        <v>1.0365793985144951</v>
      </c>
      <c r="AD926">
        <v>0</v>
      </c>
      <c r="AE926" s="22">
        <v>5156250</v>
      </c>
      <c r="AF926" s="25">
        <v>4.4040992333340502E-2</v>
      </c>
      <c r="AG926" s="26">
        <v>0</v>
      </c>
      <c r="AH926" s="27">
        <v>1</v>
      </c>
      <c r="AI926" s="27" t="s">
        <v>103</v>
      </c>
      <c r="AJ926" t="s">
        <v>103</v>
      </c>
      <c r="AK926" t="s">
        <v>78</v>
      </c>
    </row>
    <row r="927" spans="1:37" ht="15" customHeight="1" x14ac:dyDescent="0.25">
      <c r="A927">
        <v>200585</v>
      </c>
      <c r="B927" t="s">
        <v>958</v>
      </c>
      <c r="C927" t="s">
        <v>957</v>
      </c>
      <c r="D927">
        <v>385</v>
      </c>
      <c r="E927" t="s">
        <v>74</v>
      </c>
      <c r="F927" t="s">
        <v>803</v>
      </c>
      <c r="G927" t="s">
        <v>76</v>
      </c>
      <c r="H927" t="s">
        <v>935</v>
      </c>
      <c r="I927" s="21">
        <v>47296</v>
      </c>
      <c r="J927" s="21">
        <v>47298</v>
      </c>
      <c r="K927" s="21">
        <v>47389</v>
      </c>
      <c r="L927" s="21">
        <v>47389</v>
      </c>
      <c r="M927" s="22">
        <v>4950000</v>
      </c>
      <c r="N927" t="s">
        <v>78</v>
      </c>
      <c r="O927" t="s">
        <v>955</v>
      </c>
      <c r="P927" t="s">
        <v>80</v>
      </c>
      <c r="R927" s="21">
        <v>47296</v>
      </c>
      <c r="S927" s="21">
        <v>47298</v>
      </c>
      <c r="T927" s="21">
        <v>47389</v>
      </c>
      <c r="U927" s="21">
        <v>47389</v>
      </c>
      <c r="V927" s="23">
        <v>0.25277777777777777</v>
      </c>
      <c r="W927">
        <v>91</v>
      </c>
      <c r="X927" s="24">
        <v>58165.106033710581</v>
      </c>
      <c r="Y927" s="24">
        <v>58165.106033710581</v>
      </c>
      <c r="Z927" s="24">
        <v>56040.81727946415</v>
      </c>
      <c r="AA927" s="24">
        <v>56040.81727946415</v>
      </c>
      <c r="AB927" s="24">
        <f t="shared" si="94"/>
        <v>56040.81727946415</v>
      </c>
      <c r="AC927">
        <v>1.0379060987575008</v>
      </c>
      <c r="AD927">
        <v>0</v>
      </c>
      <c r="AE927" s="22">
        <v>4950000</v>
      </c>
      <c r="AF927" s="25">
        <v>4.4787865957613707E-2</v>
      </c>
      <c r="AG927" s="26">
        <v>0</v>
      </c>
      <c r="AH927" s="27">
        <v>1</v>
      </c>
      <c r="AI927" s="27" t="s">
        <v>103</v>
      </c>
      <c r="AJ927" t="s">
        <v>103</v>
      </c>
      <c r="AK927" t="s">
        <v>78</v>
      </c>
    </row>
    <row r="928" spans="1:37" ht="15" customHeight="1" x14ac:dyDescent="0.25">
      <c r="A928">
        <v>200586</v>
      </c>
      <c r="B928" t="s">
        <v>958</v>
      </c>
      <c r="C928" t="s">
        <v>957</v>
      </c>
      <c r="D928">
        <v>385</v>
      </c>
      <c r="E928" t="s">
        <v>74</v>
      </c>
      <c r="F928" t="s">
        <v>803</v>
      </c>
      <c r="G928" t="s">
        <v>76</v>
      </c>
      <c r="H928" t="s">
        <v>935</v>
      </c>
      <c r="I928" s="21">
        <v>47387</v>
      </c>
      <c r="J928" s="21">
        <v>47389</v>
      </c>
      <c r="K928" s="21">
        <v>47483</v>
      </c>
      <c r="L928" s="21">
        <v>47483</v>
      </c>
      <c r="M928" s="22">
        <v>4743750</v>
      </c>
      <c r="N928" t="s">
        <v>78</v>
      </c>
      <c r="O928" t="s">
        <v>955</v>
      </c>
      <c r="P928" t="s">
        <v>80</v>
      </c>
      <c r="R928" s="21">
        <v>47387</v>
      </c>
      <c r="S928" s="21">
        <v>47389</v>
      </c>
      <c r="T928" s="21">
        <v>47483</v>
      </c>
      <c r="U928" s="21">
        <v>47483</v>
      </c>
      <c r="V928" s="23">
        <v>0.26111111111111113</v>
      </c>
      <c r="W928">
        <v>94</v>
      </c>
      <c r="X928" s="24">
        <v>58541.517682636826</v>
      </c>
      <c r="Y928" s="24">
        <v>58541.517682636826</v>
      </c>
      <c r="Z928" s="24">
        <v>56329.008885337185</v>
      </c>
      <c r="AA928" s="24">
        <v>56329.008885337185</v>
      </c>
      <c r="AB928" s="24">
        <f t="shared" si="94"/>
        <v>56329.008885337185</v>
      </c>
      <c r="AC928">
        <v>1.039278319307968</v>
      </c>
      <c r="AD928">
        <v>0</v>
      </c>
      <c r="AE928" s="22">
        <v>4743750</v>
      </c>
      <c r="AF928" s="25">
        <v>4.5476283348686988E-2</v>
      </c>
      <c r="AG928" s="26">
        <v>0</v>
      </c>
      <c r="AH928" s="27">
        <v>1</v>
      </c>
      <c r="AI928" s="27" t="s">
        <v>103</v>
      </c>
      <c r="AJ928" t="s">
        <v>103</v>
      </c>
      <c r="AK928" t="s">
        <v>78</v>
      </c>
    </row>
    <row r="929" spans="1:37" ht="15" customHeight="1" x14ac:dyDescent="0.25">
      <c r="A929">
        <v>200587</v>
      </c>
      <c r="B929" t="s">
        <v>958</v>
      </c>
      <c r="C929" t="s">
        <v>957</v>
      </c>
      <c r="D929">
        <v>385</v>
      </c>
      <c r="E929" t="s">
        <v>74</v>
      </c>
      <c r="F929" t="s">
        <v>803</v>
      </c>
      <c r="G929" t="s">
        <v>76</v>
      </c>
      <c r="H929" t="s">
        <v>935</v>
      </c>
      <c r="I929" s="21">
        <v>47479</v>
      </c>
      <c r="J929" s="21">
        <v>47483</v>
      </c>
      <c r="K929" s="21">
        <v>47571</v>
      </c>
      <c r="L929" s="21">
        <v>47571</v>
      </c>
      <c r="M929" s="22">
        <v>4537500</v>
      </c>
      <c r="N929" t="s">
        <v>78</v>
      </c>
      <c r="O929" t="s">
        <v>955</v>
      </c>
      <c r="P929" t="s">
        <v>80</v>
      </c>
      <c r="R929" s="21">
        <v>47479</v>
      </c>
      <c r="S929" s="21">
        <v>47483</v>
      </c>
      <c r="T929" s="21">
        <v>47571</v>
      </c>
      <c r="U929" s="21">
        <v>47571</v>
      </c>
      <c r="V929" s="23">
        <v>0.24444444444444444</v>
      </c>
      <c r="W929">
        <v>88</v>
      </c>
      <c r="X929" s="24">
        <v>53129.64098309337</v>
      </c>
      <c r="Y929" s="24">
        <v>53129.64098309337</v>
      </c>
      <c r="Z929" s="24">
        <v>51058.474614547333</v>
      </c>
      <c r="AA929" s="24">
        <v>51058.474614547333</v>
      </c>
      <c r="AB929" s="24">
        <f t="shared" si="94"/>
        <v>51058.474614547333</v>
      </c>
      <c r="AC929">
        <v>1.0405645954796294</v>
      </c>
      <c r="AD929">
        <v>0</v>
      </c>
      <c r="AE929" s="22">
        <v>4537500</v>
      </c>
      <c r="AF929" s="25">
        <v>4.6033185227240273E-2</v>
      </c>
      <c r="AG929" s="26">
        <v>0</v>
      </c>
      <c r="AH929" s="27">
        <v>1</v>
      </c>
      <c r="AI929" s="27" t="s">
        <v>103</v>
      </c>
      <c r="AJ929" t="s">
        <v>103</v>
      </c>
      <c r="AK929" t="s">
        <v>78</v>
      </c>
    </row>
    <row r="930" spans="1:37" ht="15" customHeight="1" x14ac:dyDescent="0.25">
      <c r="A930">
        <v>200588</v>
      </c>
      <c r="B930" t="s">
        <v>958</v>
      </c>
      <c r="C930" t="s">
        <v>957</v>
      </c>
      <c r="D930">
        <v>385</v>
      </c>
      <c r="E930" t="s">
        <v>74</v>
      </c>
      <c r="F930" t="s">
        <v>803</v>
      </c>
      <c r="G930" t="s">
        <v>76</v>
      </c>
      <c r="H930" t="s">
        <v>935</v>
      </c>
      <c r="I930" s="21">
        <v>47569</v>
      </c>
      <c r="J930" s="21">
        <v>47571</v>
      </c>
      <c r="K930" s="21">
        <v>47662</v>
      </c>
      <c r="L930" s="21">
        <v>47662</v>
      </c>
      <c r="M930" s="22">
        <v>4331250</v>
      </c>
      <c r="N930" t="s">
        <v>78</v>
      </c>
      <c r="O930" t="s">
        <v>955</v>
      </c>
      <c r="P930" t="s">
        <v>80</v>
      </c>
      <c r="R930" s="21">
        <v>47569</v>
      </c>
      <c r="S930" s="21">
        <v>47571</v>
      </c>
      <c r="T930" s="21">
        <v>47662</v>
      </c>
      <c r="U930" s="21">
        <v>47662</v>
      </c>
      <c r="V930" s="23">
        <v>0.25277777777777777</v>
      </c>
      <c r="W930">
        <v>91</v>
      </c>
      <c r="X930" s="24">
        <v>52973.092674575528</v>
      </c>
      <c r="Y930" s="24">
        <v>52973.092674575528</v>
      </c>
      <c r="Z930" s="24">
        <v>50842.956038896147</v>
      </c>
      <c r="AA930" s="24">
        <v>50842.956038896147</v>
      </c>
      <c r="AB930" s="24">
        <f t="shared" si="94"/>
        <v>50842.956038896147</v>
      </c>
      <c r="AC930">
        <v>1.0418963963080701</v>
      </c>
      <c r="AD930">
        <v>0</v>
      </c>
      <c r="AE930" s="22">
        <v>4331250</v>
      </c>
      <c r="AF930" s="25">
        <v>4.6438549828590747E-2</v>
      </c>
      <c r="AG930" s="26">
        <v>0</v>
      </c>
      <c r="AH930" s="27">
        <v>1</v>
      </c>
      <c r="AI930" s="27" t="s">
        <v>103</v>
      </c>
      <c r="AJ930" t="s">
        <v>103</v>
      </c>
      <c r="AK930" t="s">
        <v>78</v>
      </c>
    </row>
    <row r="931" spans="1:37" ht="15" customHeight="1" x14ac:dyDescent="0.25">
      <c r="A931">
        <v>200589</v>
      </c>
      <c r="B931" t="s">
        <v>958</v>
      </c>
      <c r="C931" t="s">
        <v>957</v>
      </c>
      <c r="D931">
        <v>385</v>
      </c>
      <c r="E931" t="s">
        <v>74</v>
      </c>
      <c r="F931" t="s">
        <v>803</v>
      </c>
      <c r="G931" t="s">
        <v>76</v>
      </c>
      <c r="H931" t="s">
        <v>935</v>
      </c>
      <c r="I931" s="21">
        <v>47660</v>
      </c>
      <c r="J931" s="21">
        <v>47662</v>
      </c>
      <c r="K931" s="21">
        <v>47756</v>
      </c>
      <c r="L931" s="21">
        <v>47756</v>
      </c>
      <c r="M931" s="22">
        <v>4125000</v>
      </c>
      <c r="N931" t="s">
        <v>78</v>
      </c>
      <c r="O931" t="s">
        <v>955</v>
      </c>
      <c r="P931" t="s">
        <v>80</v>
      </c>
      <c r="R931" s="21">
        <v>47660</v>
      </c>
      <c r="S931" s="21">
        <v>47662</v>
      </c>
      <c r="T931" s="21">
        <v>47756</v>
      </c>
      <c r="U931" s="21">
        <v>47756</v>
      </c>
      <c r="V931" s="23">
        <v>0.26111111111111113</v>
      </c>
      <c r="W931">
        <v>94</v>
      </c>
      <c r="X931" s="24">
        <v>52516.242112721884</v>
      </c>
      <c r="Y931" s="24">
        <v>52516.242112721884</v>
      </c>
      <c r="Z931" s="24">
        <v>50337.924194964959</v>
      </c>
      <c r="AA931" s="24">
        <v>50337.924194964959</v>
      </c>
      <c r="AB931" s="24">
        <f t="shared" si="94"/>
        <v>50337.924194964959</v>
      </c>
      <c r="AC931">
        <v>1.0432738924497569</v>
      </c>
      <c r="AD931">
        <v>0</v>
      </c>
      <c r="AE931" s="22">
        <v>4125000</v>
      </c>
      <c r="AF931" s="25">
        <v>4.673540350789783E-2</v>
      </c>
      <c r="AG931" s="26">
        <v>0</v>
      </c>
      <c r="AH931" s="27">
        <v>1</v>
      </c>
      <c r="AI931" s="27" t="s">
        <v>103</v>
      </c>
      <c r="AJ931" t="s">
        <v>103</v>
      </c>
      <c r="AK931" t="s">
        <v>78</v>
      </c>
    </row>
    <row r="932" spans="1:37" ht="15" customHeight="1" x14ac:dyDescent="0.25">
      <c r="A932">
        <v>200590</v>
      </c>
      <c r="B932" t="s">
        <v>958</v>
      </c>
      <c r="C932" t="s">
        <v>957</v>
      </c>
      <c r="D932">
        <v>385</v>
      </c>
      <c r="E932" t="s">
        <v>74</v>
      </c>
      <c r="F932" t="s">
        <v>803</v>
      </c>
      <c r="G932" t="s">
        <v>76</v>
      </c>
      <c r="H932" t="s">
        <v>935</v>
      </c>
      <c r="I932" s="21">
        <v>47752</v>
      </c>
      <c r="J932" s="21">
        <v>47756</v>
      </c>
      <c r="K932" s="21">
        <v>47847</v>
      </c>
      <c r="L932" s="21">
        <v>47847</v>
      </c>
      <c r="M932" s="22">
        <v>3918750</v>
      </c>
      <c r="N932" t="s">
        <v>78</v>
      </c>
      <c r="O932" t="s">
        <v>955</v>
      </c>
      <c r="P932" t="s">
        <v>80</v>
      </c>
      <c r="R932" s="21">
        <v>47752</v>
      </c>
      <c r="S932" s="21">
        <v>47756</v>
      </c>
      <c r="T932" s="21">
        <v>47847</v>
      </c>
      <c r="U932" s="21">
        <v>47847</v>
      </c>
      <c r="V932" s="23">
        <v>0.25277777777777777</v>
      </c>
      <c r="W932">
        <v>91</v>
      </c>
      <c r="X932" s="24">
        <v>48649.069476387172</v>
      </c>
      <c r="Y932" s="24">
        <v>48649.069476387172</v>
      </c>
      <c r="Z932" s="24">
        <v>46571.551637826633</v>
      </c>
      <c r="AA932" s="24">
        <v>46571.551637826633</v>
      </c>
      <c r="AB932" s="24">
        <f t="shared" si="94"/>
        <v>46571.551637826633</v>
      </c>
      <c r="AC932">
        <v>1.0446091608610508</v>
      </c>
      <c r="AD932">
        <v>0</v>
      </c>
      <c r="AE932" s="22">
        <v>3918750</v>
      </c>
      <c r="AF932" s="25">
        <v>4.7014763733438741E-2</v>
      </c>
      <c r="AG932" s="26">
        <v>0</v>
      </c>
      <c r="AH932" s="27">
        <v>1</v>
      </c>
      <c r="AI932" s="27" t="s">
        <v>103</v>
      </c>
      <c r="AJ932" t="s">
        <v>103</v>
      </c>
      <c r="AK932" t="s">
        <v>78</v>
      </c>
    </row>
    <row r="933" spans="1:37" ht="15" customHeight="1" x14ac:dyDescent="0.25">
      <c r="A933">
        <v>200591</v>
      </c>
      <c r="B933" t="s">
        <v>958</v>
      </c>
      <c r="C933" t="s">
        <v>957</v>
      </c>
      <c r="D933">
        <v>385</v>
      </c>
      <c r="E933" t="s">
        <v>74</v>
      </c>
      <c r="F933" t="s">
        <v>803</v>
      </c>
      <c r="G933" t="s">
        <v>76</v>
      </c>
      <c r="H933" t="s">
        <v>935</v>
      </c>
      <c r="I933" s="21">
        <v>47843</v>
      </c>
      <c r="J933" s="21">
        <v>47847</v>
      </c>
      <c r="K933" s="21">
        <v>47938</v>
      </c>
      <c r="L933" s="21">
        <v>47938</v>
      </c>
      <c r="M933" s="22">
        <v>3712500</v>
      </c>
      <c r="N933" t="s">
        <v>78</v>
      </c>
      <c r="O933" t="s">
        <v>955</v>
      </c>
      <c r="P933" t="s">
        <v>80</v>
      </c>
      <c r="R933" s="21">
        <v>47843</v>
      </c>
      <c r="S933" s="21">
        <v>47847</v>
      </c>
      <c r="T933" s="21">
        <v>47938</v>
      </c>
      <c r="U933" s="21">
        <v>47938</v>
      </c>
      <c r="V933" s="23">
        <v>0.25277777777777777</v>
      </c>
      <c r="W933">
        <v>91</v>
      </c>
      <c r="X933" s="24">
        <v>46442.071793238014</v>
      </c>
      <c r="Y933" s="24">
        <v>46442.071793238014</v>
      </c>
      <c r="Z933" s="24">
        <v>44401.972620232213</v>
      </c>
      <c r="AA933" s="24">
        <v>44401.972620232213</v>
      </c>
      <c r="AB933" s="24">
        <f t="shared" si="94"/>
        <v>44401.972620232213</v>
      </c>
      <c r="AC933">
        <v>1.0459461382595467</v>
      </c>
      <c r="AD933">
        <v>0</v>
      </c>
      <c r="AE933" s="22">
        <v>3712500</v>
      </c>
      <c r="AF933" s="25">
        <v>4.7314789338908786E-2</v>
      </c>
      <c r="AG933" s="26">
        <v>0</v>
      </c>
      <c r="AH933" s="27">
        <v>1</v>
      </c>
      <c r="AI933" s="27" t="s">
        <v>103</v>
      </c>
      <c r="AJ933" t="s">
        <v>103</v>
      </c>
      <c r="AK933" t="s">
        <v>78</v>
      </c>
    </row>
    <row r="934" spans="1:37" ht="15" customHeight="1" x14ac:dyDescent="0.25">
      <c r="A934">
        <v>200592</v>
      </c>
      <c r="B934" t="s">
        <v>958</v>
      </c>
      <c r="C934" t="s">
        <v>957</v>
      </c>
      <c r="D934">
        <v>385</v>
      </c>
      <c r="E934" t="s">
        <v>74</v>
      </c>
      <c r="F934" t="s">
        <v>803</v>
      </c>
      <c r="G934" t="s">
        <v>76</v>
      </c>
      <c r="H934" t="s">
        <v>935</v>
      </c>
      <c r="I934" s="21">
        <v>47934</v>
      </c>
      <c r="J934" s="21">
        <v>47938</v>
      </c>
      <c r="K934" s="21">
        <v>48029</v>
      </c>
      <c r="L934" s="21">
        <v>48029</v>
      </c>
      <c r="M934" s="22">
        <v>3506250</v>
      </c>
      <c r="N934" t="s">
        <v>78</v>
      </c>
      <c r="O934" t="s">
        <v>955</v>
      </c>
      <c r="P934" t="s">
        <v>80</v>
      </c>
      <c r="R934" s="21">
        <v>47934</v>
      </c>
      <c r="S934" s="21">
        <v>47938</v>
      </c>
      <c r="T934" s="21">
        <v>48029</v>
      </c>
      <c r="U934" s="21">
        <v>48029</v>
      </c>
      <c r="V934" s="23">
        <v>0.25277777777777777</v>
      </c>
      <c r="W934">
        <v>91</v>
      </c>
      <c r="X934" s="24">
        <v>44217.607112093334</v>
      </c>
      <c r="Y934" s="24">
        <v>44217.607112093334</v>
      </c>
      <c r="Z934" s="24">
        <v>42221.185659518167</v>
      </c>
      <c r="AA934" s="24">
        <v>42221.185659518167</v>
      </c>
      <c r="AB934" s="24">
        <f t="shared" si="94"/>
        <v>42221.185659518167</v>
      </c>
      <c r="AC934">
        <v>1.0472848268325479</v>
      </c>
      <c r="AD934">
        <v>0</v>
      </c>
      <c r="AE934" s="22">
        <v>3506250</v>
      </c>
      <c r="AF934" s="25">
        <v>4.7637466337353759E-2</v>
      </c>
      <c r="AG934" s="26">
        <v>0</v>
      </c>
      <c r="AH934" s="27">
        <v>1</v>
      </c>
      <c r="AI934" s="27" t="s">
        <v>103</v>
      </c>
      <c r="AJ934" t="s">
        <v>103</v>
      </c>
      <c r="AK934" t="s">
        <v>78</v>
      </c>
    </row>
    <row r="935" spans="1:37" ht="15" customHeight="1" x14ac:dyDescent="0.25">
      <c r="A935">
        <v>200593</v>
      </c>
      <c r="B935" t="s">
        <v>958</v>
      </c>
      <c r="C935" t="s">
        <v>957</v>
      </c>
      <c r="D935">
        <v>385</v>
      </c>
      <c r="E935" t="s">
        <v>74</v>
      </c>
      <c r="F935" t="s">
        <v>803</v>
      </c>
      <c r="G935" t="s">
        <v>76</v>
      </c>
      <c r="H935" t="s">
        <v>935</v>
      </c>
      <c r="I935" s="21">
        <v>48025</v>
      </c>
      <c r="J935" s="21">
        <v>48029</v>
      </c>
      <c r="K935" s="21">
        <v>48121</v>
      </c>
      <c r="L935" s="21">
        <v>48121</v>
      </c>
      <c r="M935" s="22">
        <v>3300000</v>
      </c>
      <c r="N935" t="s">
        <v>78</v>
      </c>
      <c r="O935" t="s">
        <v>955</v>
      </c>
      <c r="P935" t="s">
        <v>80</v>
      </c>
      <c r="R935" s="21">
        <v>48025</v>
      </c>
      <c r="S935" s="21">
        <v>48029</v>
      </c>
      <c r="T935" s="21">
        <v>48121</v>
      </c>
      <c r="U935" s="21">
        <v>48121</v>
      </c>
      <c r="V935" s="23">
        <v>0.25555555555555554</v>
      </c>
      <c r="W935">
        <v>92</v>
      </c>
      <c r="X935" s="24">
        <v>42428.798213404909</v>
      </c>
      <c r="Y935" s="24">
        <v>42428.798213404909</v>
      </c>
      <c r="Z935" s="24">
        <v>40460.786836909188</v>
      </c>
      <c r="AA935" s="24">
        <v>40460.786836909188</v>
      </c>
      <c r="AB935" s="24">
        <f t="shared" si="94"/>
        <v>40460.786836909188</v>
      </c>
      <c r="AC935">
        <v>1.0486399679874852</v>
      </c>
      <c r="AD935">
        <v>0</v>
      </c>
      <c r="AE935" s="22">
        <v>3300000</v>
      </c>
      <c r="AF935" s="25">
        <v>4.7977217593172944E-2</v>
      </c>
      <c r="AG935" s="26">
        <v>0</v>
      </c>
      <c r="AH935" s="27">
        <v>1</v>
      </c>
      <c r="AI935" s="27" t="s">
        <v>103</v>
      </c>
      <c r="AJ935" t="s">
        <v>103</v>
      </c>
      <c r="AK935" t="s">
        <v>78</v>
      </c>
    </row>
    <row r="936" spans="1:37" ht="15" customHeight="1" x14ac:dyDescent="0.25">
      <c r="A936">
        <v>200594</v>
      </c>
      <c r="B936" t="s">
        <v>958</v>
      </c>
      <c r="C936" t="s">
        <v>957</v>
      </c>
      <c r="D936">
        <v>385</v>
      </c>
      <c r="E936" t="s">
        <v>74</v>
      </c>
      <c r="F936" t="s">
        <v>803</v>
      </c>
      <c r="G936" t="s">
        <v>76</v>
      </c>
      <c r="H936" t="s">
        <v>935</v>
      </c>
      <c r="I936" s="21">
        <v>48117</v>
      </c>
      <c r="J936" s="21">
        <v>48121</v>
      </c>
      <c r="K936" s="21">
        <v>48212</v>
      </c>
      <c r="L936" s="21">
        <v>48212</v>
      </c>
      <c r="M936" s="22">
        <v>3093750</v>
      </c>
      <c r="N936" t="s">
        <v>78</v>
      </c>
      <c r="O936" t="s">
        <v>955</v>
      </c>
      <c r="P936" t="s">
        <v>80</v>
      </c>
      <c r="R936" s="21">
        <v>48117</v>
      </c>
      <c r="S936" s="21">
        <v>48121</v>
      </c>
      <c r="T936" s="21">
        <v>48212</v>
      </c>
      <c r="U936" s="21">
        <v>48212</v>
      </c>
      <c r="V936" s="23">
        <v>0.25277777777777777</v>
      </c>
      <c r="W936">
        <v>91</v>
      </c>
      <c r="X936" s="24">
        <v>39649.65545996531</v>
      </c>
      <c r="Y936" s="24">
        <v>39649.65545996531</v>
      </c>
      <c r="Z936" s="24">
        <v>37762.220228144724</v>
      </c>
      <c r="AA936" s="24">
        <v>37762.220228144724</v>
      </c>
      <c r="AB936" s="24">
        <f t="shared" si="94"/>
        <v>37762.220228144724</v>
      </c>
      <c r="AC936">
        <v>1.0499821043470812</v>
      </c>
      <c r="AD936">
        <v>0</v>
      </c>
      <c r="AE936" s="22">
        <v>3093750</v>
      </c>
      <c r="AF936" s="25">
        <v>4.8287354537487767E-2</v>
      </c>
      <c r="AG936" s="26">
        <v>0</v>
      </c>
      <c r="AH936" s="27">
        <v>1</v>
      </c>
      <c r="AI936" s="27" t="s">
        <v>103</v>
      </c>
      <c r="AJ936" t="s">
        <v>103</v>
      </c>
      <c r="AK936" t="s">
        <v>78</v>
      </c>
    </row>
    <row r="937" spans="1:37" ht="15" customHeight="1" x14ac:dyDescent="0.25">
      <c r="A937">
        <v>200595</v>
      </c>
      <c r="B937" t="s">
        <v>958</v>
      </c>
      <c r="C937" t="s">
        <v>957</v>
      </c>
      <c r="D937">
        <v>385</v>
      </c>
      <c r="E937" t="s">
        <v>74</v>
      </c>
      <c r="F937" t="s">
        <v>803</v>
      </c>
      <c r="G937" t="s">
        <v>76</v>
      </c>
      <c r="H937" t="s">
        <v>935</v>
      </c>
      <c r="I937" s="21">
        <v>48208</v>
      </c>
      <c r="J937" s="21">
        <v>48212</v>
      </c>
      <c r="K937" s="21">
        <v>48303</v>
      </c>
      <c r="L937" s="21">
        <v>48303</v>
      </c>
      <c r="M937" s="22">
        <v>2887500</v>
      </c>
      <c r="N937" t="s">
        <v>78</v>
      </c>
      <c r="O937" t="s">
        <v>955</v>
      </c>
      <c r="P937" t="s">
        <v>80</v>
      </c>
      <c r="R937" s="21">
        <v>48208</v>
      </c>
      <c r="S937" s="21">
        <v>48212</v>
      </c>
      <c r="T937" s="21">
        <v>48303</v>
      </c>
      <c r="U937" s="21">
        <v>48303</v>
      </c>
      <c r="V937" s="23">
        <v>0.25277777777777777</v>
      </c>
      <c r="W937">
        <v>91</v>
      </c>
      <c r="X937" s="24">
        <v>37260.516637476496</v>
      </c>
      <c r="Y937" s="24">
        <v>37260.516637476496</v>
      </c>
      <c r="Z937" s="24">
        <v>35441.450234144329</v>
      </c>
      <c r="AA937" s="24">
        <v>35441.450234144329</v>
      </c>
      <c r="AB937" s="24">
        <f t="shared" si="94"/>
        <v>35441.450234144329</v>
      </c>
      <c r="AC937">
        <v>1.0513259584840486</v>
      </c>
      <c r="AD937">
        <v>0</v>
      </c>
      <c r="AE937" s="22">
        <v>2887500</v>
      </c>
      <c r="AF937" s="25">
        <v>4.8556860603366003E-2</v>
      </c>
      <c r="AG937" s="26">
        <v>0</v>
      </c>
      <c r="AH937" s="27">
        <v>1</v>
      </c>
      <c r="AI937" s="27" t="s">
        <v>103</v>
      </c>
      <c r="AJ937" t="s">
        <v>103</v>
      </c>
      <c r="AK937" t="s">
        <v>78</v>
      </c>
    </row>
    <row r="938" spans="1:37" ht="15" customHeight="1" x14ac:dyDescent="0.25">
      <c r="A938">
        <v>200596</v>
      </c>
      <c r="B938" t="s">
        <v>958</v>
      </c>
      <c r="C938" t="s">
        <v>957</v>
      </c>
      <c r="D938">
        <v>385</v>
      </c>
      <c r="E938" t="s">
        <v>74</v>
      </c>
      <c r="F938" t="s">
        <v>803</v>
      </c>
      <c r="G938" t="s">
        <v>76</v>
      </c>
      <c r="H938" t="s">
        <v>935</v>
      </c>
      <c r="I938" s="21">
        <v>48299</v>
      </c>
      <c r="J938" s="21">
        <v>48303</v>
      </c>
      <c r="K938" s="21">
        <v>48395</v>
      </c>
      <c r="L938" s="21">
        <v>48395</v>
      </c>
      <c r="M938" s="22">
        <v>2681250</v>
      </c>
      <c r="N938" t="s">
        <v>78</v>
      </c>
      <c r="O938" t="s">
        <v>955</v>
      </c>
      <c r="P938" t="s">
        <v>80</v>
      </c>
      <c r="R938" s="21">
        <v>48299</v>
      </c>
      <c r="S938" s="21">
        <v>48303</v>
      </c>
      <c r="T938" s="21">
        <v>48395</v>
      </c>
      <c r="U938" s="21">
        <v>48395</v>
      </c>
      <c r="V938" s="23">
        <v>0.25555555555555554</v>
      </c>
      <c r="W938">
        <v>92</v>
      </c>
      <c r="X938" s="24">
        <v>35190.926436441805</v>
      </c>
      <c r="Y938" s="24">
        <v>35190.926436441805</v>
      </c>
      <c r="Z938" s="24">
        <v>33429.641363631643</v>
      </c>
      <c r="AA938" s="24">
        <v>33429.641363631643</v>
      </c>
      <c r="AB938" s="24">
        <f t="shared" si="94"/>
        <v>33429.641363631643</v>
      </c>
      <c r="AC938">
        <v>1.0526863286881167</v>
      </c>
      <c r="AD938">
        <v>0</v>
      </c>
      <c r="AE938" s="22">
        <v>2681250</v>
      </c>
      <c r="AF938" s="25">
        <v>4.87875580861757E-2</v>
      </c>
      <c r="AG938" s="26">
        <v>0</v>
      </c>
      <c r="AH938" s="27">
        <v>1</v>
      </c>
      <c r="AI938" s="27" t="s">
        <v>103</v>
      </c>
      <c r="AJ938" t="s">
        <v>103</v>
      </c>
      <c r="AK938" t="s">
        <v>78</v>
      </c>
    </row>
    <row r="939" spans="1:37" ht="15" customHeight="1" x14ac:dyDescent="0.25">
      <c r="A939">
        <v>200597</v>
      </c>
      <c r="B939" t="s">
        <v>958</v>
      </c>
      <c r="C939" t="s">
        <v>957</v>
      </c>
      <c r="D939">
        <v>385</v>
      </c>
      <c r="E939" t="s">
        <v>74</v>
      </c>
      <c r="F939" t="s">
        <v>803</v>
      </c>
      <c r="G939" t="s">
        <v>76</v>
      </c>
      <c r="H939" t="s">
        <v>935</v>
      </c>
      <c r="I939" s="21">
        <v>48393</v>
      </c>
      <c r="J939" s="21">
        <v>48395</v>
      </c>
      <c r="K939" s="21">
        <v>48487</v>
      </c>
      <c r="L939" s="21">
        <v>48487</v>
      </c>
      <c r="M939" s="22">
        <v>2475000</v>
      </c>
      <c r="N939" t="s">
        <v>78</v>
      </c>
      <c r="O939" t="s">
        <v>955</v>
      </c>
      <c r="P939" t="s">
        <v>80</v>
      </c>
      <c r="R939" s="21">
        <v>48393</v>
      </c>
      <c r="S939" s="21">
        <v>48395</v>
      </c>
      <c r="T939" s="21">
        <v>48487</v>
      </c>
      <c r="U939" s="21">
        <v>48487</v>
      </c>
      <c r="V939" s="23">
        <v>0.25555555555555554</v>
      </c>
      <c r="W939">
        <v>92</v>
      </c>
      <c r="X939" s="24">
        <v>32653.53850863871</v>
      </c>
      <c r="Y939" s="24">
        <v>32653.53850863871</v>
      </c>
      <c r="Z939" s="24">
        <v>30979.162509190075</v>
      </c>
      <c r="AA939" s="24">
        <v>30979.162509190075</v>
      </c>
      <c r="AB939" s="24">
        <f t="shared" si="94"/>
        <v>30979.162509190075</v>
      </c>
      <c r="AC939">
        <v>1.0540484591522423</v>
      </c>
      <c r="AD939">
        <v>0</v>
      </c>
      <c r="AE939" s="22">
        <v>2475000</v>
      </c>
      <c r="AF939" s="25">
        <v>4.8978913058008028E-2</v>
      </c>
      <c r="AG939" s="26">
        <v>0</v>
      </c>
      <c r="AH939" s="27">
        <v>1</v>
      </c>
      <c r="AI939" s="27" t="s">
        <v>103</v>
      </c>
      <c r="AJ939" t="s">
        <v>103</v>
      </c>
      <c r="AK939" t="s">
        <v>78</v>
      </c>
    </row>
    <row r="940" spans="1:37" ht="15" customHeight="1" x14ac:dyDescent="0.25">
      <c r="A940">
        <v>200598</v>
      </c>
      <c r="B940" t="s">
        <v>958</v>
      </c>
      <c r="C940" t="s">
        <v>957</v>
      </c>
      <c r="D940">
        <v>385</v>
      </c>
      <c r="E940" t="s">
        <v>74</v>
      </c>
      <c r="F940" t="s">
        <v>803</v>
      </c>
      <c r="G940" t="s">
        <v>76</v>
      </c>
      <c r="H940" t="s">
        <v>935</v>
      </c>
      <c r="I940" s="21">
        <v>48485</v>
      </c>
      <c r="J940" s="21">
        <v>48487</v>
      </c>
      <c r="K940" s="21">
        <v>48578</v>
      </c>
      <c r="L940" s="21">
        <v>48578</v>
      </c>
      <c r="M940" s="22">
        <v>2268750</v>
      </c>
      <c r="N940" t="s">
        <v>78</v>
      </c>
      <c r="O940" t="s">
        <v>955</v>
      </c>
      <c r="P940" t="s">
        <v>80</v>
      </c>
      <c r="R940" s="21">
        <v>48485</v>
      </c>
      <c r="S940" s="21">
        <v>48487</v>
      </c>
      <c r="T940" s="21">
        <v>48578</v>
      </c>
      <c r="U940" s="21">
        <v>48578</v>
      </c>
      <c r="V940" s="23">
        <v>0.25277777777777777</v>
      </c>
      <c r="W940">
        <v>91</v>
      </c>
      <c r="X940" s="24">
        <v>29745.214964114119</v>
      </c>
      <c r="Y940" s="24">
        <v>29745.214964114119</v>
      </c>
      <c r="Z940" s="24">
        <v>28183.897028304065</v>
      </c>
      <c r="AA940" s="24">
        <v>28183.897028304065</v>
      </c>
      <c r="AB940" s="24">
        <f t="shared" si="94"/>
        <v>28183.897028304065</v>
      </c>
      <c r="AC940">
        <v>1.0553975177471759</v>
      </c>
      <c r="AD940">
        <v>0</v>
      </c>
      <c r="AE940" s="22">
        <v>2268750</v>
      </c>
      <c r="AF940" s="25">
        <v>4.9144566610066116E-2</v>
      </c>
      <c r="AG940" s="26">
        <v>0</v>
      </c>
      <c r="AH940" s="27">
        <v>1</v>
      </c>
      <c r="AI940" s="27" t="s">
        <v>103</v>
      </c>
      <c r="AJ940" t="s">
        <v>103</v>
      </c>
      <c r="AK940" t="s">
        <v>78</v>
      </c>
    </row>
    <row r="941" spans="1:37" ht="15" customHeight="1" x14ac:dyDescent="0.25">
      <c r="A941">
        <v>200599</v>
      </c>
      <c r="B941" t="s">
        <v>958</v>
      </c>
      <c r="C941" t="s">
        <v>957</v>
      </c>
      <c r="D941">
        <v>385</v>
      </c>
      <c r="E941" t="s">
        <v>74</v>
      </c>
      <c r="F941" t="s">
        <v>803</v>
      </c>
      <c r="G941" t="s">
        <v>76</v>
      </c>
      <c r="H941" t="s">
        <v>935</v>
      </c>
      <c r="I941" s="21">
        <v>48576</v>
      </c>
      <c r="J941" s="21">
        <v>48578</v>
      </c>
      <c r="K941" s="21">
        <v>48668</v>
      </c>
      <c r="L941" s="21">
        <v>48668</v>
      </c>
      <c r="M941" s="22">
        <v>2062500</v>
      </c>
      <c r="N941" t="s">
        <v>78</v>
      </c>
      <c r="O941" t="s">
        <v>955</v>
      </c>
      <c r="P941" t="s">
        <v>80</v>
      </c>
      <c r="R941" s="21">
        <v>48576</v>
      </c>
      <c r="S941" s="21">
        <v>48578</v>
      </c>
      <c r="T941" s="21">
        <v>48668</v>
      </c>
      <c r="U941" s="21">
        <v>48668</v>
      </c>
      <c r="V941" s="23">
        <v>0.25</v>
      </c>
      <c r="W941">
        <v>90</v>
      </c>
      <c r="X941" s="24">
        <v>26856.808430585865</v>
      </c>
      <c r="Y941" s="24">
        <v>26856.808430585865</v>
      </c>
      <c r="Z941" s="24">
        <v>25414.93168007959</v>
      </c>
      <c r="AA941" s="24">
        <v>25414.93168007959</v>
      </c>
      <c r="AB941" s="24">
        <f t="shared" si="94"/>
        <v>25414.93168007959</v>
      </c>
      <c r="AC941">
        <v>1.0567334497946508</v>
      </c>
      <c r="AD941">
        <v>0</v>
      </c>
      <c r="AE941" s="22">
        <v>2062499.9999999998</v>
      </c>
      <c r="AF941" s="25">
        <v>4.9289564470457389E-2</v>
      </c>
      <c r="AG941" s="26">
        <v>0</v>
      </c>
      <c r="AH941" s="27">
        <v>1</v>
      </c>
      <c r="AI941" s="27" t="s">
        <v>103</v>
      </c>
      <c r="AJ941" t="s">
        <v>103</v>
      </c>
      <c r="AK941" t="s">
        <v>78</v>
      </c>
    </row>
    <row r="942" spans="1:37" ht="15" customHeight="1" x14ac:dyDescent="0.25">
      <c r="A942">
        <v>200600</v>
      </c>
      <c r="B942" t="s">
        <v>958</v>
      </c>
      <c r="C942" t="s">
        <v>957</v>
      </c>
      <c r="D942">
        <v>385</v>
      </c>
      <c r="E942" t="s">
        <v>74</v>
      </c>
      <c r="F942" t="s">
        <v>803</v>
      </c>
      <c r="G942" t="s">
        <v>76</v>
      </c>
      <c r="H942" t="s">
        <v>935</v>
      </c>
      <c r="I942" s="21">
        <v>48666</v>
      </c>
      <c r="J942" s="21">
        <v>48668</v>
      </c>
      <c r="K942" s="21">
        <v>48760</v>
      </c>
      <c r="L942" s="21">
        <v>48760</v>
      </c>
      <c r="M942" s="22">
        <v>1856250</v>
      </c>
      <c r="N942" t="s">
        <v>78</v>
      </c>
      <c r="O942" t="s">
        <v>955</v>
      </c>
      <c r="P942" t="s">
        <v>80</v>
      </c>
      <c r="R942" s="21">
        <v>48666</v>
      </c>
      <c r="S942" s="21">
        <v>48668</v>
      </c>
      <c r="T942" s="21">
        <v>48760</v>
      </c>
      <c r="U942" s="21">
        <v>48760</v>
      </c>
      <c r="V942" s="23">
        <v>0.25555555555555554</v>
      </c>
      <c r="W942">
        <v>92</v>
      </c>
      <c r="X942" s="24">
        <v>24805.427898420719</v>
      </c>
      <c r="Y942" s="24">
        <v>24805.427898420719</v>
      </c>
      <c r="Z942" s="24">
        <v>23443.350102867324</v>
      </c>
      <c r="AA942" s="24">
        <v>23443.350102867324</v>
      </c>
      <c r="AB942" s="24">
        <f t="shared" si="94"/>
        <v>23443.350102867324</v>
      </c>
      <c r="AC942">
        <v>1.0581008170580024</v>
      </c>
      <c r="AD942">
        <v>0</v>
      </c>
      <c r="AE942" s="22">
        <v>1856250</v>
      </c>
      <c r="AF942" s="25">
        <v>4.9419446857164318E-2</v>
      </c>
      <c r="AG942" s="26">
        <v>0</v>
      </c>
      <c r="AH942" s="27">
        <v>1</v>
      </c>
      <c r="AI942" s="27" t="s">
        <v>103</v>
      </c>
      <c r="AJ942" t="s">
        <v>103</v>
      </c>
      <c r="AK942" t="s">
        <v>78</v>
      </c>
    </row>
    <row r="943" spans="1:37" ht="15" customHeight="1" x14ac:dyDescent="0.25">
      <c r="A943">
        <v>200601</v>
      </c>
      <c r="B943" t="s">
        <v>958</v>
      </c>
      <c r="C943" t="s">
        <v>957</v>
      </c>
      <c r="D943">
        <v>385</v>
      </c>
      <c r="E943" t="s">
        <v>74</v>
      </c>
      <c r="F943" t="s">
        <v>803</v>
      </c>
      <c r="G943" t="s">
        <v>76</v>
      </c>
      <c r="H943" t="s">
        <v>935</v>
      </c>
      <c r="I943" s="21">
        <v>48758</v>
      </c>
      <c r="J943" s="21">
        <v>48760</v>
      </c>
      <c r="K943" s="21">
        <v>48852</v>
      </c>
      <c r="L943" s="21">
        <v>48852</v>
      </c>
      <c r="M943" s="22">
        <v>1650000</v>
      </c>
      <c r="N943" t="s">
        <v>78</v>
      </c>
      <c r="O943" t="s">
        <v>955</v>
      </c>
      <c r="P943" t="s">
        <v>80</v>
      </c>
      <c r="R943" s="21">
        <v>48758</v>
      </c>
      <c r="S943" s="21">
        <v>48760</v>
      </c>
      <c r="T943" s="21">
        <v>48852</v>
      </c>
      <c r="U943" s="21">
        <v>48852</v>
      </c>
      <c r="V943" s="23">
        <v>0.25555555555555554</v>
      </c>
      <c r="W943">
        <v>92</v>
      </c>
      <c r="X943" s="24">
        <v>22123.7349136011</v>
      </c>
      <c r="Y943" s="24">
        <v>22123.7349136011</v>
      </c>
      <c r="Z943" s="24">
        <v>20881.889890023882</v>
      </c>
      <c r="AA943" s="24">
        <v>20881.889890023882</v>
      </c>
      <c r="AB943" s="24">
        <f t="shared" si="94"/>
        <v>20881.889890023882</v>
      </c>
      <c r="AC943">
        <v>1.0594699536353027</v>
      </c>
      <c r="AD943">
        <v>0</v>
      </c>
      <c r="AE943" s="22">
        <v>1650000</v>
      </c>
      <c r="AF943" s="25">
        <v>4.9522268513890633E-2</v>
      </c>
      <c r="AG943" s="26">
        <v>0</v>
      </c>
      <c r="AH943" s="27">
        <v>1</v>
      </c>
      <c r="AI943" s="27" t="s">
        <v>103</v>
      </c>
      <c r="AJ943" t="s">
        <v>103</v>
      </c>
      <c r="AK943" t="s">
        <v>78</v>
      </c>
    </row>
    <row r="944" spans="1:37" ht="15" customHeight="1" x14ac:dyDescent="0.25">
      <c r="A944">
        <v>200602</v>
      </c>
      <c r="B944" t="s">
        <v>958</v>
      </c>
      <c r="C944" t="s">
        <v>957</v>
      </c>
      <c r="D944">
        <v>385</v>
      </c>
      <c r="E944" t="s">
        <v>74</v>
      </c>
      <c r="F944" t="s">
        <v>803</v>
      </c>
      <c r="G944" t="s">
        <v>76</v>
      </c>
      <c r="H944" t="s">
        <v>935</v>
      </c>
      <c r="I944" s="21">
        <v>48850</v>
      </c>
      <c r="J944" s="21">
        <v>48852</v>
      </c>
      <c r="K944" s="21">
        <v>48943</v>
      </c>
      <c r="L944" s="21">
        <v>48943</v>
      </c>
      <c r="M944" s="22">
        <v>1443750</v>
      </c>
      <c r="N944" t="s">
        <v>78</v>
      </c>
      <c r="O944" t="s">
        <v>955</v>
      </c>
      <c r="P944" t="s">
        <v>80</v>
      </c>
      <c r="R944" s="21">
        <v>48850</v>
      </c>
      <c r="S944" s="21">
        <v>48852</v>
      </c>
      <c r="T944" s="21">
        <v>48943</v>
      </c>
      <c r="U944" s="21">
        <v>48943</v>
      </c>
      <c r="V944" s="23">
        <v>0.25277777777777777</v>
      </c>
      <c r="W944">
        <v>91</v>
      </c>
      <c r="X944" s="24">
        <v>19191.107050012204</v>
      </c>
      <c r="Y944" s="24">
        <v>19191.107050012204</v>
      </c>
      <c r="Z944" s="24">
        <v>18090.72169658207</v>
      </c>
      <c r="AA944" s="24">
        <v>18090.72169658207</v>
      </c>
      <c r="AB944" s="24">
        <f t="shared" si="94"/>
        <v>18090.72169658207</v>
      </c>
      <c r="AC944">
        <v>1.0608259511082985</v>
      </c>
      <c r="AD944">
        <v>0</v>
      </c>
      <c r="AE944" s="22">
        <v>1443750</v>
      </c>
      <c r="AF944" s="25">
        <v>4.9570694530380446E-2</v>
      </c>
      <c r="AG944" s="26">
        <v>0</v>
      </c>
      <c r="AH944" s="27">
        <v>1</v>
      </c>
      <c r="AI944" s="27" t="s">
        <v>103</v>
      </c>
      <c r="AJ944" t="s">
        <v>103</v>
      </c>
      <c r="AK944" t="s">
        <v>78</v>
      </c>
    </row>
    <row r="945" spans="1:37" ht="15" customHeight="1" x14ac:dyDescent="0.25">
      <c r="A945">
        <v>200603</v>
      </c>
      <c r="B945" t="s">
        <v>958</v>
      </c>
      <c r="C945" t="s">
        <v>957</v>
      </c>
      <c r="D945">
        <v>385</v>
      </c>
      <c r="E945" t="s">
        <v>74</v>
      </c>
      <c r="F945" t="s">
        <v>803</v>
      </c>
      <c r="G945" t="s">
        <v>76</v>
      </c>
      <c r="H945" t="s">
        <v>935</v>
      </c>
      <c r="I945" s="21">
        <v>48941</v>
      </c>
      <c r="J945" s="21">
        <v>48943</v>
      </c>
      <c r="K945" s="21">
        <v>49033</v>
      </c>
      <c r="L945" s="21">
        <v>49033</v>
      </c>
      <c r="M945" s="22">
        <v>1237500</v>
      </c>
      <c r="N945" t="s">
        <v>78</v>
      </c>
      <c r="O945" t="s">
        <v>955</v>
      </c>
      <c r="P945" t="s">
        <v>80</v>
      </c>
      <c r="R945" s="21">
        <v>48941</v>
      </c>
      <c r="S945" s="21">
        <v>48943</v>
      </c>
      <c r="T945" s="21">
        <v>49033</v>
      </c>
      <c r="U945" s="21">
        <v>49033</v>
      </c>
      <c r="V945" s="23">
        <v>0.25</v>
      </c>
      <c r="W945">
        <v>90</v>
      </c>
      <c r="X945" s="24">
        <v>16285.188206340974</v>
      </c>
      <c r="Y945" s="24">
        <v>16285.188206340974</v>
      </c>
      <c r="Z945" s="24">
        <v>15332.015875141133</v>
      </c>
      <c r="AA945" s="24">
        <v>15332.015875141133</v>
      </c>
      <c r="AB945" s="24">
        <f t="shared" si="94"/>
        <v>15332.015875141133</v>
      </c>
      <c r="AC945">
        <v>1.0621687545174856</v>
      </c>
      <c r="AD945">
        <v>0</v>
      </c>
      <c r="AE945" s="22">
        <v>1237500</v>
      </c>
      <c r="AF945" s="25">
        <v>4.9558031111567299E-2</v>
      </c>
      <c r="AG945" s="26">
        <v>0</v>
      </c>
      <c r="AH945" s="27">
        <v>1</v>
      </c>
      <c r="AI945" s="27" t="s">
        <v>103</v>
      </c>
      <c r="AJ945" t="s">
        <v>103</v>
      </c>
      <c r="AK945" t="s">
        <v>78</v>
      </c>
    </row>
    <row r="946" spans="1:37" ht="15" customHeight="1" x14ac:dyDescent="0.25">
      <c r="A946">
        <v>200604</v>
      </c>
      <c r="B946" t="s">
        <v>958</v>
      </c>
      <c r="C946" t="s">
        <v>957</v>
      </c>
      <c r="D946">
        <v>385</v>
      </c>
      <c r="E946" t="s">
        <v>74</v>
      </c>
      <c r="F946" t="s">
        <v>803</v>
      </c>
      <c r="G946" t="s">
        <v>76</v>
      </c>
      <c r="H946" t="s">
        <v>935</v>
      </c>
      <c r="I946" s="21">
        <v>49031</v>
      </c>
      <c r="J946" s="21">
        <v>49033</v>
      </c>
      <c r="K946" s="21">
        <v>49125</v>
      </c>
      <c r="L946" s="21">
        <v>49125</v>
      </c>
      <c r="M946" s="22">
        <v>1031250</v>
      </c>
      <c r="N946" t="s">
        <v>78</v>
      </c>
      <c r="O946" t="s">
        <v>955</v>
      </c>
      <c r="P946" t="s">
        <v>80</v>
      </c>
      <c r="R946" s="21">
        <v>49031</v>
      </c>
      <c r="S946" s="21">
        <v>49033</v>
      </c>
      <c r="T946" s="21">
        <v>49125</v>
      </c>
      <c r="U946" s="21">
        <v>49125</v>
      </c>
      <c r="V946" s="23">
        <v>0.25555555555555554</v>
      </c>
      <c r="W946">
        <v>92</v>
      </c>
      <c r="X946" s="24">
        <v>13870.391406131612</v>
      </c>
      <c r="Y946" s="24">
        <v>13870.391406131612</v>
      </c>
      <c r="Z946" s="24">
        <v>13041.681800260949</v>
      </c>
      <c r="AA946" s="24">
        <v>13041.681800260949</v>
      </c>
      <c r="AB946" s="24">
        <f t="shared" si="94"/>
        <v>13041.681800260949</v>
      </c>
      <c r="AC946">
        <v>1.06354315482947</v>
      </c>
      <c r="AD946">
        <v>0</v>
      </c>
      <c r="AE946" s="22">
        <v>1031250</v>
      </c>
      <c r="AF946" s="25">
        <v>4.9486223431820214E-2</v>
      </c>
      <c r="AG946" s="26">
        <v>0</v>
      </c>
      <c r="AH946" s="27">
        <v>1</v>
      </c>
      <c r="AI946" s="27" t="s">
        <v>103</v>
      </c>
      <c r="AJ946" t="s">
        <v>103</v>
      </c>
      <c r="AK946" t="s">
        <v>78</v>
      </c>
    </row>
    <row r="947" spans="1:37" ht="15" customHeight="1" x14ac:dyDescent="0.25">
      <c r="A947">
        <v>200605</v>
      </c>
      <c r="B947" t="s">
        <v>958</v>
      </c>
      <c r="C947" t="s">
        <v>957</v>
      </c>
      <c r="D947">
        <v>385</v>
      </c>
      <c r="E947" t="s">
        <v>74</v>
      </c>
      <c r="F947" t="s">
        <v>803</v>
      </c>
      <c r="G947" t="s">
        <v>76</v>
      </c>
      <c r="H947" t="s">
        <v>935</v>
      </c>
      <c r="I947" s="21">
        <v>49123</v>
      </c>
      <c r="J947" s="21">
        <v>49125</v>
      </c>
      <c r="K947" s="21">
        <v>49216</v>
      </c>
      <c r="L947" s="21">
        <v>49216</v>
      </c>
      <c r="M947" s="22">
        <v>825000</v>
      </c>
      <c r="N947" t="s">
        <v>78</v>
      </c>
      <c r="O947" t="s">
        <v>955</v>
      </c>
      <c r="P947" t="s">
        <v>80</v>
      </c>
      <c r="R947" s="21">
        <v>49123</v>
      </c>
      <c r="S947" s="21">
        <v>49125</v>
      </c>
      <c r="T947" s="21">
        <v>49216</v>
      </c>
      <c r="U947" s="21">
        <v>49216</v>
      </c>
      <c r="V947" s="23">
        <v>0.25277777777777777</v>
      </c>
      <c r="W947">
        <v>91</v>
      </c>
      <c r="X947" s="24">
        <v>10959.497173086645</v>
      </c>
      <c r="Y947" s="24">
        <v>10959.497173086645</v>
      </c>
      <c r="Z947" s="24">
        <v>10291.531829437181</v>
      </c>
      <c r="AA947" s="24">
        <v>10291.531829437181</v>
      </c>
      <c r="AB947" s="24">
        <f t="shared" si="94"/>
        <v>10291.531829437181</v>
      </c>
      <c r="AC947">
        <v>1.0649043655230082</v>
      </c>
      <c r="AD947">
        <v>0</v>
      </c>
      <c r="AE947" s="22">
        <v>825000</v>
      </c>
      <c r="AF947" s="25">
        <v>4.9350002778519961E-2</v>
      </c>
      <c r="AG947" s="26">
        <v>0</v>
      </c>
      <c r="AH947" s="27">
        <v>1</v>
      </c>
      <c r="AI947" s="27" t="s">
        <v>103</v>
      </c>
      <c r="AJ947" t="s">
        <v>103</v>
      </c>
      <c r="AK947" t="s">
        <v>78</v>
      </c>
    </row>
    <row r="948" spans="1:37" ht="15" customHeight="1" x14ac:dyDescent="0.25">
      <c r="A948">
        <v>200606</v>
      </c>
      <c r="B948" t="s">
        <v>958</v>
      </c>
      <c r="C948" t="s">
        <v>957</v>
      </c>
      <c r="D948">
        <v>385</v>
      </c>
      <c r="E948" t="s">
        <v>74</v>
      </c>
      <c r="F948" t="s">
        <v>803</v>
      </c>
      <c r="G948" t="s">
        <v>76</v>
      </c>
      <c r="H948" t="s">
        <v>935</v>
      </c>
      <c r="I948" s="21">
        <v>49214</v>
      </c>
      <c r="J948" s="21">
        <v>49216</v>
      </c>
      <c r="K948" s="21">
        <v>49307</v>
      </c>
      <c r="L948" s="21">
        <v>49307</v>
      </c>
      <c r="M948" s="22">
        <v>618750</v>
      </c>
      <c r="N948" t="s">
        <v>78</v>
      </c>
      <c r="O948" t="s">
        <v>955</v>
      </c>
      <c r="P948" t="s">
        <v>80</v>
      </c>
      <c r="R948" s="21">
        <v>49214</v>
      </c>
      <c r="S948" s="21">
        <v>49216</v>
      </c>
      <c r="T948" s="21">
        <v>49307</v>
      </c>
      <c r="U948" s="21">
        <v>49307</v>
      </c>
      <c r="V948" s="23">
        <v>0.25277777777777777</v>
      </c>
      <c r="W948">
        <v>91</v>
      </c>
      <c r="X948" s="24">
        <v>8200.8809130375485</v>
      </c>
      <c r="Y948" s="24">
        <v>8200.8809130375485</v>
      </c>
      <c r="Z948" s="24">
        <v>7691.2053586064467</v>
      </c>
      <c r="AA948" s="24">
        <v>7691.2053586064467</v>
      </c>
      <c r="AB948" s="24">
        <f t="shared" si="94"/>
        <v>7691.2053586064467</v>
      </c>
      <c r="AC948">
        <v>1.0662673184068314</v>
      </c>
      <c r="AD948">
        <v>0</v>
      </c>
      <c r="AE948" s="22">
        <v>618750</v>
      </c>
      <c r="AF948" s="25">
        <v>4.9174539755325944E-2</v>
      </c>
      <c r="AG948" s="26">
        <v>0</v>
      </c>
      <c r="AH948" s="27">
        <v>1</v>
      </c>
      <c r="AI948" s="27" t="s">
        <v>103</v>
      </c>
      <c r="AJ948" t="s">
        <v>103</v>
      </c>
      <c r="AK948" t="s">
        <v>78</v>
      </c>
    </row>
    <row r="949" spans="1:37" ht="15" customHeight="1" x14ac:dyDescent="0.25">
      <c r="A949">
        <v>200607</v>
      </c>
      <c r="B949" t="s">
        <v>958</v>
      </c>
      <c r="C949" t="s">
        <v>957</v>
      </c>
      <c r="D949">
        <v>385</v>
      </c>
      <c r="E949" t="s">
        <v>74</v>
      </c>
      <c r="F949" t="s">
        <v>803</v>
      </c>
      <c r="G949" t="s">
        <v>76</v>
      </c>
      <c r="H949" t="s">
        <v>935</v>
      </c>
      <c r="I949" s="21">
        <v>49305</v>
      </c>
      <c r="J949" s="21">
        <v>49307</v>
      </c>
      <c r="K949" s="21">
        <v>49398</v>
      </c>
      <c r="L949" s="21">
        <v>49398</v>
      </c>
      <c r="M949" s="22">
        <v>412500</v>
      </c>
      <c r="N949" t="s">
        <v>78</v>
      </c>
      <c r="O949" t="s">
        <v>955</v>
      </c>
      <c r="P949" t="s">
        <v>80</v>
      </c>
      <c r="R949" s="21">
        <v>49305</v>
      </c>
      <c r="S949" s="21">
        <v>49307</v>
      </c>
      <c r="T949" s="21">
        <v>49398</v>
      </c>
      <c r="U949" s="21">
        <v>49398</v>
      </c>
      <c r="V949" s="23">
        <v>0.25277777777777777</v>
      </c>
      <c r="W949">
        <v>91</v>
      </c>
      <c r="X949" s="24">
        <v>5450.7117270735898</v>
      </c>
      <c r="Y949" s="24">
        <v>5450.7117270735898</v>
      </c>
      <c r="Z949" s="24">
        <v>5105.4217622398337</v>
      </c>
      <c r="AA949" s="24">
        <v>5105.4217622398337</v>
      </c>
      <c r="AB949" s="24">
        <f t="shared" si="94"/>
        <v>5105.4217622398337</v>
      </c>
      <c r="AC949">
        <v>1.0676320157107395</v>
      </c>
      <c r="AD949">
        <v>0</v>
      </c>
      <c r="AE949" s="22">
        <v>412500</v>
      </c>
      <c r="AF949" s="25">
        <v>4.8963085831670736E-2</v>
      </c>
      <c r="AG949" s="26">
        <v>0</v>
      </c>
      <c r="AH949" s="27">
        <v>1</v>
      </c>
      <c r="AI949" s="27" t="s">
        <v>103</v>
      </c>
      <c r="AJ949" t="s">
        <v>103</v>
      </c>
      <c r="AK949" t="s">
        <v>78</v>
      </c>
    </row>
    <row r="950" spans="1:37" ht="15" customHeight="1" x14ac:dyDescent="0.25">
      <c r="A950">
        <v>200608</v>
      </c>
      <c r="B950" t="s">
        <v>958</v>
      </c>
      <c r="C950" t="s">
        <v>957</v>
      </c>
      <c r="D950">
        <v>385</v>
      </c>
      <c r="E950" t="s">
        <v>74</v>
      </c>
      <c r="F950" t="s">
        <v>803</v>
      </c>
      <c r="G950" t="s">
        <v>76</v>
      </c>
      <c r="H950" t="s">
        <v>935</v>
      </c>
      <c r="I950" s="21">
        <v>49396</v>
      </c>
      <c r="J950" s="21">
        <v>49398</v>
      </c>
      <c r="K950" s="21">
        <v>49489</v>
      </c>
      <c r="L950" s="21">
        <v>49489</v>
      </c>
      <c r="M950" s="22">
        <v>206250</v>
      </c>
      <c r="N950" t="s">
        <v>78</v>
      </c>
      <c r="O950" t="s">
        <v>955</v>
      </c>
      <c r="P950" t="s">
        <v>80</v>
      </c>
      <c r="R950" s="21">
        <v>49396</v>
      </c>
      <c r="S950" s="21">
        <v>49398</v>
      </c>
      <c r="T950" s="21">
        <v>49489</v>
      </c>
      <c r="U950" s="21">
        <v>49489</v>
      </c>
      <c r="V950" s="23">
        <v>0.25277777777777777</v>
      </c>
      <c r="W950">
        <v>91</v>
      </c>
      <c r="X950" s="24">
        <v>2714.9776792966009</v>
      </c>
      <c r="Y950" s="24">
        <v>2714.9776792966009</v>
      </c>
      <c r="Z950" s="24">
        <v>2539.739561590533</v>
      </c>
      <c r="AA950" s="24">
        <v>2539.739561590533</v>
      </c>
      <c r="AB950" s="24">
        <f t="shared" si="94"/>
        <v>2539.739561590533</v>
      </c>
      <c r="AC950">
        <v>1.0689984596673856</v>
      </c>
      <c r="AD950">
        <v>0</v>
      </c>
      <c r="AE950" s="22">
        <v>206250</v>
      </c>
      <c r="AF950" s="25">
        <v>4.8714285297240992E-2</v>
      </c>
      <c r="AG950" s="26">
        <v>0</v>
      </c>
      <c r="AH950" s="27">
        <v>1</v>
      </c>
      <c r="AI950" s="27" t="s">
        <v>103</v>
      </c>
      <c r="AJ950" t="s">
        <v>103</v>
      </c>
      <c r="AK950" t="s">
        <v>78</v>
      </c>
    </row>
    <row r="951" spans="1:37" ht="15" customHeight="1" x14ac:dyDescent="0.25">
      <c r="A951">
        <v>209105</v>
      </c>
      <c r="B951" t="s">
        <v>959</v>
      </c>
      <c r="C951" t="s">
        <v>960</v>
      </c>
      <c r="D951">
        <v>386</v>
      </c>
      <c r="E951" t="s">
        <v>74</v>
      </c>
      <c r="F951" t="s">
        <v>803</v>
      </c>
      <c r="G951" t="s">
        <v>76</v>
      </c>
      <c r="H951" t="s">
        <v>961</v>
      </c>
      <c r="J951" s="21">
        <v>44742</v>
      </c>
      <c r="K951" s="21">
        <v>44834</v>
      </c>
      <c r="L951" s="21">
        <v>44834</v>
      </c>
      <c r="M951" s="22">
        <v>1750679.35</v>
      </c>
      <c r="N951" t="s">
        <v>78</v>
      </c>
      <c r="O951">
        <v>4.2500000000000003E-3</v>
      </c>
      <c r="P951" t="s">
        <v>80</v>
      </c>
      <c r="R951" s="21">
        <v>44834</v>
      </c>
      <c r="S951" s="21">
        <v>44742</v>
      </c>
      <c r="T951" s="21">
        <v>44834</v>
      </c>
      <c r="U951" s="21">
        <v>44834</v>
      </c>
      <c r="V951" s="23">
        <v>0.25555555555555554</v>
      </c>
      <c r="W951">
        <v>92</v>
      </c>
      <c r="X951" s="24">
        <v>-1903.8926649688497</v>
      </c>
      <c r="Y951" s="24">
        <v>-1903.8926649688497</v>
      </c>
      <c r="Z951" s="24">
        <v>-1901.432294027778</v>
      </c>
      <c r="AA951" s="24">
        <v>-1901.432294027778</v>
      </c>
      <c r="AB951" s="24">
        <f t="shared" ref="AB951:AB969" si="95">AA951</f>
        <v>-1901.432294027778</v>
      </c>
      <c r="AC951">
        <v>1.0012939566393184</v>
      </c>
      <c r="AD951">
        <v>-20.66774232638889</v>
      </c>
      <c r="AE951" s="22">
        <v>1750679.35</v>
      </c>
      <c r="AF951" s="25">
        <v>4.2500000000000003E-3</v>
      </c>
      <c r="AG951" s="26">
        <v>0</v>
      </c>
      <c r="AH951" s="27">
        <v>1</v>
      </c>
      <c r="AI951" s="27" t="s">
        <v>103</v>
      </c>
      <c r="AJ951" t="s">
        <v>103</v>
      </c>
      <c r="AK951" t="s">
        <v>78</v>
      </c>
    </row>
    <row r="952" spans="1:37" ht="15" customHeight="1" x14ac:dyDescent="0.25">
      <c r="A952">
        <v>209106</v>
      </c>
      <c r="B952" t="s">
        <v>959</v>
      </c>
      <c r="C952" t="s">
        <v>960</v>
      </c>
      <c r="D952">
        <v>386</v>
      </c>
      <c r="E952" t="s">
        <v>74</v>
      </c>
      <c r="F952" t="s">
        <v>803</v>
      </c>
      <c r="G952" t="s">
        <v>76</v>
      </c>
      <c r="H952" t="s">
        <v>961</v>
      </c>
      <c r="J952" s="21">
        <v>44834</v>
      </c>
      <c r="K952" s="21">
        <v>44925</v>
      </c>
      <c r="L952" s="21">
        <v>44925</v>
      </c>
      <c r="M952" s="22">
        <v>1655921.05</v>
      </c>
      <c r="N952" t="s">
        <v>78</v>
      </c>
      <c r="O952">
        <v>4.2500000000000003E-3</v>
      </c>
      <c r="P952" t="s">
        <v>80</v>
      </c>
      <c r="R952" s="21">
        <v>44925</v>
      </c>
      <c r="S952" s="21">
        <v>44834</v>
      </c>
      <c r="T952" s="21">
        <v>44925</v>
      </c>
      <c r="U952" s="21">
        <v>44925</v>
      </c>
      <c r="V952" s="23">
        <v>0.25277777777777777</v>
      </c>
      <c r="W952">
        <v>91</v>
      </c>
      <c r="X952" s="24">
        <v>-1783.5469006660089</v>
      </c>
      <c r="Y952" s="24">
        <v>-1783.5469006660089</v>
      </c>
      <c r="Z952" s="24">
        <v>-1778.9651835763891</v>
      </c>
      <c r="AA952" s="24">
        <v>-1778.9651835763891</v>
      </c>
      <c r="AB952" s="24">
        <f t="shared" si="95"/>
        <v>-1778.9651835763891</v>
      </c>
      <c r="AC952">
        <v>1.0025754956487731</v>
      </c>
      <c r="AD952">
        <v>0</v>
      </c>
      <c r="AE952" s="22">
        <v>1655921.05</v>
      </c>
      <c r="AF952" s="25">
        <v>4.2500000000000003E-3</v>
      </c>
      <c r="AG952" s="26">
        <v>0</v>
      </c>
      <c r="AH952" s="27">
        <v>1</v>
      </c>
      <c r="AI952" s="27" t="s">
        <v>103</v>
      </c>
      <c r="AJ952" t="s">
        <v>103</v>
      </c>
      <c r="AK952" t="s">
        <v>78</v>
      </c>
    </row>
    <row r="953" spans="1:37" ht="15" customHeight="1" x14ac:dyDescent="0.25">
      <c r="A953">
        <v>209107</v>
      </c>
      <c r="B953" t="s">
        <v>959</v>
      </c>
      <c r="C953" t="s">
        <v>960</v>
      </c>
      <c r="D953">
        <v>386</v>
      </c>
      <c r="E953" t="s">
        <v>74</v>
      </c>
      <c r="F953" t="s">
        <v>803</v>
      </c>
      <c r="G953" t="s">
        <v>76</v>
      </c>
      <c r="H953" t="s">
        <v>961</v>
      </c>
      <c r="J953" s="21">
        <v>44925</v>
      </c>
      <c r="K953" s="21">
        <v>45016</v>
      </c>
      <c r="L953" s="21">
        <v>45016</v>
      </c>
      <c r="M953" s="22">
        <v>1561422.41</v>
      </c>
      <c r="N953" t="s">
        <v>78</v>
      </c>
      <c r="O953">
        <v>4.2500000000000003E-3</v>
      </c>
      <c r="P953" t="s">
        <v>80</v>
      </c>
      <c r="R953" s="21">
        <v>45016</v>
      </c>
      <c r="S953" s="21">
        <v>44925</v>
      </c>
      <c r="T953" s="21">
        <v>45016</v>
      </c>
      <c r="U953" s="21">
        <v>45016</v>
      </c>
      <c r="V953" s="23">
        <v>0.25277777777777777</v>
      </c>
      <c r="W953">
        <v>91</v>
      </c>
      <c r="X953" s="24">
        <v>-1683.9174836239022</v>
      </c>
      <c r="Y953" s="24">
        <v>-1683.9174836239022</v>
      </c>
      <c r="Z953" s="24">
        <v>-1677.4447696319444</v>
      </c>
      <c r="AA953" s="24">
        <v>-1677.4447696319444</v>
      </c>
      <c r="AB953" s="24">
        <f t="shared" si="95"/>
        <v>-1677.4447696319444</v>
      </c>
      <c r="AC953">
        <v>1.0038586748780873</v>
      </c>
      <c r="AD953">
        <v>0</v>
      </c>
      <c r="AE953" s="22">
        <v>1561422.41</v>
      </c>
      <c r="AF953" s="25">
        <v>4.2500000000000003E-3</v>
      </c>
      <c r="AG953" s="26">
        <v>0</v>
      </c>
      <c r="AH953" s="27">
        <v>1</v>
      </c>
      <c r="AI953" s="27" t="s">
        <v>103</v>
      </c>
      <c r="AJ953" t="s">
        <v>103</v>
      </c>
      <c r="AK953" t="s">
        <v>78</v>
      </c>
    </row>
    <row r="954" spans="1:37" ht="15" customHeight="1" x14ac:dyDescent="0.25">
      <c r="A954">
        <v>209108</v>
      </c>
      <c r="B954" t="s">
        <v>959</v>
      </c>
      <c r="C954" t="s">
        <v>960</v>
      </c>
      <c r="D954">
        <v>386</v>
      </c>
      <c r="E954" t="s">
        <v>74</v>
      </c>
      <c r="F954" t="s">
        <v>803</v>
      </c>
      <c r="G954" t="s">
        <v>76</v>
      </c>
      <c r="H954" t="s">
        <v>961</v>
      </c>
      <c r="J954" s="21">
        <v>45016</v>
      </c>
      <c r="K954" s="21">
        <v>45107</v>
      </c>
      <c r="L954" s="21">
        <v>45107</v>
      </c>
      <c r="M954" s="22">
        <v>1469780.22</v>
      </c>
      <c r="N954" t="s">
        <v>78</v>
      </c>
      <c r="O954">
        <v>4.2500000000000003E-3</v>
      </c>
      <c r="P954" t="s">
        <v>80</v>
      </c>
      <c r="R954" s="21">
        <v>45107</v>
      </c>
      <c r="S954" s="21">
        <v>45016</v>
      </c>
      <c r="T954" s="21">
        <v>45107</v>
      </c>
      <c r="U954" s="21">
        <v>45107</v>
      </c>
      <c r="V954" s="23">
        <v>0.25277777777777777</v>
      </c>
      <c r="W954">
        <v>91</v>
      </c>
      <c r="X954" s="24">
        <v>-1587.114600931679</v>
      </c>
      <c r="Y954" s="24">
        <v>-1587.114600931679</v>
      </c>
      <c r="Z954" s="24">
        <v>-1578.9930557916668</v>
      </c>
      <c r="AA954" s="24">
        <v>-1578.9930557916668</v>
      </c>
      <c r="AB954" s="24">
        <f t="shared" si="95"/>
        <v>-1578.9930557916668</v>
      </c>
      <c r="AC954">
        <v>1.0051434964265502</v>
      </c>
      <c r="AD954">
        <v>0</v>
      </c>
      <c r="AE954" s="22">
        <v>1469780.22</v>
      </c>
      <c r="AF954" s="25">
        <v>4.2500000000000003E-3</v>
      </c>
      <c r="AG954" s="26">
        <v>0</v>
      </c>
      <c r="AH954" s="27">
        <v>1</v>
      </c>
      <c r="AI954" s="27" t="s">
        <v>103</v>
      </c>
      <c r="AJ954" t="s">
        <v>103</v>
      </c>
      <c r="AK954" t="s">
        <v>78</v>
      </c>
    </row>
    <row r="955" spans="1:37" ht="15" customHeight="1" x14ac:dyDescent="0.25">
      <c r="A955">
        <v>209109</v>
      </c>
      <c r="B955" t="s">
        <v>959</v>
      </c>
      <c r="C955" t="s">
        <v>960</v>
      </c>
      <c r="D955">
        <v>386</v>
      </c>
      <c r="E955" t="s">
        <v>74</v>
      </c>
      <c r="F955" t="s">
        <v>803</v>
      </c>
      <c r="G955" t="s">
        <v>76</v>
      </c>
      <c r="H955" t="s">
        <v>961</v>
      </c>
      <c r="J955" s="21">
        <v>45107</v>
      </c>
      <c r="K955" s="21">
        <v>45198</v>
      </c>
      <c r="L955" s="21">
        <v>45198</v>
      </c>
      <c r="M955" s="22">
        <v>1374667.55</v>
      </c>
      <c r="N955" t="s">
        <v>78</v>
      </c>
      <c r="O955">
        <v>4.2500000000000003E-3</v>
      </c>
      <c r="P955" t="s">
        <v>80</v>
      </c>
      <c r="R955" s="21">
        <v>45198</v>
      </c>
      <c r="S955" s="21">
        <v>45107</v>
      </c>
      <c r="T955" s="21">
        <v>45198</v>
      </c>
      <c r="U955" s="21">
        <v>45198</v>
      </c>
      <c r="V955" s="23">
        <v>0.25277777777777777</v>
      </c>
      <c r="W955">
        <v>91</v>
      </c>
      <c r="X955" s="24">
        <v>-1486.3088379730973</v>
      </c>
      <c r="Y955" s="24">
        <v>-1486.3088379730973</v>
      </c>
      <c r="Z955" s="24">
        <v>-1476.8129860069446</v>
      </c>
      <c r="AA955" s="24">
        <v>-1476.8129860069446</v>
      </c>
      <c r="AB955" s="24">
        <f t="shared" si="95"/>
        <v>-1476.8129860069446</v>
      </c>
      <c r="AC955">
        <v>1.0064299623961379</v>
      </c>
      <c r="AD955">
        <v>0</v>
      </c>
      <c r="AE955" s="22">
        <v>1374667.55</v>
      </c>
      <c r="AF955" s="25">
        <v>4.2500000000000003E-3</v>
      </c>
      <c r="AG955" s="26">
        <v>0</v>
      </c>
      <c r="AH955" s="27">
        <v>1</v>
      </c>
      <c r="AI955" s="27" t="s">
        <v>103</v>
      </c>
      <c r="AJ955" t="s">
        <v>103</v>
      </c>
      <c r="AK955" t="s">
        <v>78</v>
      </c>
    </row>
    <row r="956" spans="1:37" ht="15" customHeight="1" x14ac:dyDescent="0.25">
      <c r="A956">
        <v>209110</v>
      </c>
      <c r="B956" t="s">
        <v>959</v>
      </c>
      <c r="C956" t="s">
        <v>960</v>
      </c>
      <c r="D956">
        <v>386</v>
      </c>
      <c r="E956" t="s">
        <v>74</v>
      </c>
      <c r="F956" t="s">
        <v>803</v>
      </c>
      <c r="G956" t="s">
        <v>76</v>
      </c>
      <c r="H956" t="s">
        <v>961</v>
      </c>
      <c r="J956" s="21">
        <v>45198</v>
      </c>
      <c r="K956" s="21">
        <v>45289</v>
      </c>
      <c r="L956" s="21">
        <v>45289</v>
      </c>
      <c r="M956" s="22">
        <v>1280241.94</v>
      </c>
      <c r="N956" t="s">
        <v>78</v>
      </c>
      <c r="O956">
        <v>4.2500000000000003E-3</v>
      </c>
      <c r="P956" t="s">
        <v>80</v>
      </c>
      <c r="R956" s="21">
        <v>45289</v>
      </c>
      <c r="S956" s="21">
        <v>45198</v>
      </c>
      <c r="T956" s="21">
        <v>45289</v>
      </c>
      <c r="U956" s="21">
        <v>45289</v>
      </c>
      <c r="V956" s="23">
        <v>0.25277777777777777</v>
      </c>
      <c r="W956">
        <v>91</v>
      </c>
      <c r="X956" s="24">
        <v>-1385.9862451995584</v>
      </c>
      <c r="Y956" s="24">
        <v>-1385.9862451995584</v>
      </c>
      <c r="Z956" s="24">
        <v>-1375.3710285972222</v>
      </c>
      <c r="AA956" s="24">
        <v>-1375.3710285972222</v>
      </c>
      <c r="AB956" s="24">
        <f t="shared" si="95"/>
        <v>-1375.3710285972222</v>
      </c>
      <c r="AC956">
        <v>1.0077180748915171</v>
      </c>
      <c r="AD956">
        <v>0</v>
      </c>
      <c r="AE956" s="22">
        <v>1280241.94</v>
      </c>
      <c r="AF956" s="25">
        <v>4.2500000000000003E-3</v>
      </c>
      <c r="AG956" s="26">
        <v>0</v>
      </c>
      <c r="AH956" s="27">
        <v>1</v>
      </c>
      <c r="AI956" s="27" t="s">
        <v>103</v>
      </c>
      <c r="AJ956" t="s">
        <v>103</v>
      </c>
      <c r="AK956" t="s">
        <v>78</v>
      </c>
    </row>
    <row r="957" spans="1:37" ht="15" customHeight="1" x14ac:dyDescent="0.25">
      <c r="A957">
        <v>209111</v>
      </c>
      <c r="B957" t="s">
        <v>959</v>
      </c>
      <c r="C957" t="s">
        <v>960</v>
      </c>
      <c r="D957">
        <v>386</v>
      </c>
      <c r="E957" t="s">
        <v>74</v>
      </c>
      <c r="F957" t="s">
        <v>803</v>
      </c>
      <c r="G957" t="s">
        <v>76</v>
      </c>
      <c r="H957" t="s">
        <v>961</v>
      </c>
      <c r="J957" s="21">
        <v>45289</v>
      </c>
      <c r="K957" s="21">
        <v>45380</v>
      </c>
      <c r="L957" s="21">
        <v>45380</v>
      </c>
      <c r="M957" s="22">
        <v>1185763.8899999999</v>
      </c>
      <c r="N957" t="s">
        <v>78</v>
      </c>
      <c r="O957">
        <v>4.2500000000000003E-3</v>
      </c>
      <c r="P957" t="s">
        <v>80</v>
      </c>
      <c r="R957" s="21">
        <v>45380</v>
      </c>
      <c r="S957" s="21">
        <v>45289</v>
      </c>
      <c r="T957" s="21">
        <v>45380</v>
      </c>
      <c r="U957" s="21">
        <v>45380</v>
      </c>
      <c r="V957" s="23">
        <v>0.25277777777777777</v>
      </c>
      <c r="W957">
        <v>91</v>
      </c>
      <c r="X957" s="24">
        <v>-1285.347571307891</v>
      </c>
      <c r="Y957" s="24">
        <v>-1285.347571307891</v>
      </c>
      <c r="Z957" s="24">
        <v>-1273.8727346041667</v>
      </c>
      <c r="AA957" s="24">
        <v>-1273.8727346041667</v>
      </c>
      <c r="AB957" s="24">
        <f t="shared" si="95"/>
        <v>-1273.8727346041667</v>
      </c>
      <c r="AC957">
        <v>1.0090078360200478</v>
      </c>
      <c r="AD957">
        <v>0</v>
      </c>
      <c r="AE957" s="22">
        <v>1185763.8899999999</v>
      </c>
      <c r="AF957" s="25">
        <v>4.2500000000000003E-3</v>
      </c>
      <c r="AG957" s="26">
        <v>0</v>
      </c>
      <c r="AH957" s="27">
        <v>1</v>
      </c>
      <c r="AI957" s="27" t="s">
        <v>103</v>
      </c>
      <c r="AJ957" t="s">
        <v>103</v>
      </c>
      <c r="AK957" t="s">
        <v>78</v>
      </c>
    </row>
    <row r="958" spans="1:37" ht="15" customHeight="1" x14ac:dyDescent="0.25">
      <c r="A958">
        <v>209112</v>
      </c>
      <c r="B958" t="s">
        <v>959</v>
      </c>
      <c r="C958" t="s">
        <v>960</v>
      </c>
      <c r="D958">
        <v>386</v>
      </c>
      <c r="E958" t="s">
        <v>74</v>
      </c>
      <c r="F958" t="s">
        <v>803</v>
      </c>
      <c r="G958" t="s">
        <v>76</v>
      </c>
      <c r="H958" t="s">
        <v>961</v>
      </c>
      <c r="J958" s="21">
        <v>45380</v>
      </c>
      <c r="K958" s="21">
        <v>45471</v>
      </c>
      <c r="L958" s="21">
        <v>45471</v>
      </c>
      <c r="M958" s="22">
        <v>1092708.33</v>
      </c>
      <c r="N958" t="s">
        <v>78</v>
      </c>
      <c r="O958">
        <v>4.2500000000000003E-3</v>
      </c>
      <c r="P958" t="s">
        <v>80</v>
      </c>
      <c r="R958" s="21">
        <v>45471</v>
      </c>
      <c r="S958" s="21">
        <v>45380</v>
      </c>
      <c r="T958" s="21">
        <v>45471</v>
      </c>
      <c r="U958" s="21">
        <v>45471</v>
      </c>
      <c r="V958" s="23">
        <v>0.25277777777777777</v>
      </c>
      <c r="W958">
        <v>91</v>
      </c>
      <c r="X958" s="24">
        <v>-1185.9929437030898</v>
      </c>
      <c r="Y958" s="24">
        <v>-1185.9929437030898</v>
      </c>
      <c r="Z958" s="24">
        <v>-1173.9026295208334</v>
      </c>
      <c r="AA958" s="24">
        <v>-1173.9026295208334</v>
      </c>
      <c r="AB958" s="24">
        <f t="shared" si="95"/>
        <v>-1173.9026295208334</v>
      </c>
      <c r="AC958">
        <v>1.0102992478917876</v>
      </c>
      <c r="AD958">
        <v>0</v>
      </c>
      <c r="AE958" s="22">
        <v>1092708.33</v>
      </c>
      <c r="AF958" s="25">
        <v>4.2500000000000003E-3</v>
      </c>
      <c r="AG958" s="26">
        <v>0</v>
      </c>
      <c r="AH958" s="27">
        <v>1</v>
      </c>
      <c r="AI958" s="27" t="s">
        <v>103</v>
      </c>
      <c r="AJ958" t="s">
        <v>103</v>
      </c>
      <c r="AK958" t="s">
        <v>78</v>
      </c>
    </row>
    <row r="959" spans="1:37" ht="15" customHeight="1" x14ac:dyDescent="0.25">
      <c r="A959">
        <v>209113</v>
      </c>
      <c r="B959" t="s">
        <v>959</v>
      </c>
      <c r="C959" t="s">
        <v>960</v>
      </c>
      <c r="D959">
        <v>386</v>
      </c>
      <c r="E959" t="s">
        <v>74</v>
      </c>
      <c r="F959" t="s">
        <v>803</v>
      </c>
      <c r="G959" t="s">
        <v>76</v>
      </c>
      <c r="H959" t="s">
        <v>961</v>
      </c>
      <c r="J959" s="21">
        <v>45471</v>
      </c>
      <c r="K959" s="21">
        <v>45565</v>
      </c>
      <c r="L959" s="21">
        <v>45565</v>
      </c>
      <c r="M959" s="22">
        <v>1000686.81</v>
      </c>
      <c r="N959" t="s">
        <v>78</v>
      </c>
      <c r="O959">
        <v>4.2500000000000003E-3</v>
      </c>
      <c r="P959" t="s">
        <v>80</v>
      </c>
      <c r="R959" s="21">
        <v>45565</v>
      </c>
      <c r="S959" s="21">
        <v>45471</v>
      </c>
      <c r="T959" s="21">
        <v>45565</v>
      </c>
      <c r="U959" s="21">
        <v>45565</v>
      </c>
      <c r="V959" s="23">
        <v>0.26111111111111113</v>
      </c>
      <c r="W959">
        <v>94</v>
      </c>
      <c r="X959" s="24">
        <v>-1123.4048423276008</v>
      </c>
      <c r="Y959" s="24">
        <v>-1123.4048423276008</v>
      </c>
      <c r="Z959" s="24">
        <v>-1110.4843905416669</v>
      </c>
      <c r="AA959" s="24">
        <v>-1110.4843905416669</v>
      </c>
      <c r="AB959" s="24">
        <f t="shared" si="95"/>
        <v>-1110.4843905416669</v>
      </c>
      <c r="AC959">
        <v>1.0116349692944639</v>
      </c>
      <c r="AD959">
        <v>0</v>
      </c>
      <c r="AE959" s="22">
        <v>1000686.81</v>
      </c>
      <c r="AF959" s="25">
        <v>4.2500000000000003E-3</v>
      </c>
      <c r="AG959" s="26">
        <v>0</v>
      </c>
      <c r="AH959" s="27">
        <v>1</v>
      </c>
      <c r="AI959" s="27" t="s">
        <v>103</v>
      </c>
      <c r="AJ959" t="s">
        <v>103</v>
      </c>
      <c r="AK959" t="s">
        <v>78</v>
      </c>
    </row>
    <row r="960" spans="1:37" ht="15" customHeight="1" x14ac:dyDescent="0.25">
      <c r="A960">
        <v>209114</v>
      </c>
      <c r="B960" t="s">
        <v>959</v>
      </c>
      <c r="C960" t="s">
        <v>960</v>
      </c>
      <c r="D960">
        <v>386</v>
      </c>
      <c r="E960" t="s">
        <v>74</v>
      </c>
      <c r="F960" t="s">
        <v>803</v>
      </c>
      <c r="G960" t="s">
        <v>76</v>
      </c>
      <c r="H960" t="s">
        <v>961</v>
      </c>
      <c r="J960" s="21">
        <v>45565</v>
      </c>
      <c r="K960" s="21">
        <v>45657</v>
      </c>
      <c r="L960" s="21">
        <v>45657</v>
      </c>
      <c r="M960" s="22">
        <v>908288.04</v>
      </c>
      <c r="N960" t="s">
        <v>78</v>
      </c>
      <c r="O960">
        <v>4.2500000000000003E-3</v>
      </c>
      <c r="P960" t="s">
        <v>80</v>
      </c>
      <c r="R960" s="21">
        <v>45657</v>
      </c>
      <c r="S960" s="21">
        <v>45565</v>
      </c>
      <c r="T960" s="21">
        <v>45657</v>
      </c>
      <c r="U960" s="21">
        <v>45657</v>
      </c>
      <c r="V960" s="23">
        <v>0.25555555555555554</v>
      </c>
      <c r="W960">
        <v>92</v>
      </c>
      <c r="X960" s="24">
        <v>-999.27099209159849</v>
      </c>
      <c r="Y960" s="24">
        <v>-999.27099209159849</v>
      </c>
      <c r="Z960" s="24">
        <v>-986.50173233333339</v>
      </c>
      <c r="AA960" s="24">
        <v>-986.50173233333339</v>
      </c>
      <c r="AB960" s="24">
        <f t="shared" si="95"/>
        <v>-986.50173233333339</v>
      </c>
      <c r="AC960">
        <v>1.0129439810795491</v>
      </c>
      <c r="AD960">
        <v>0</v>
      </c>
      <c r="AE960" s="22">
        <v>908288.04</v>
      </c>
      <c r="AF960" s="25">
        <v>4.2500000000000003E-3</v>
      </c>
      <c r="AG960" s="26">
        <v>0</v>
      </c>
      <c r="AH960" s="27">
        <v>1</v>
      </c>
      <c r="AI960" s="27" t="s">
        <v>103</v>
      </c>
      <c r="AJ960" t="s">
        <v>103</v>
      </c>
      <c r="AK960" t="s">
        <v>78</v>
      </c>
    </row>
    <row r="961" spans="1:37" ht="15" customHeight="1" x14ac:dyDescent="0.25">
      <c r="A961">
        <v>209115</v>
      </c>
      <c r="B961" t="s">
        <v>959</v>
      </c>
      <c r="C961" t="s">
        <v>960</v>
      </c>
      <c r="D961">
        <v>386</v>
      </c>
      <c r="E961" t="s">
        <v>74</v>
      </c>
      <c r="F961" t="s">
        <v>803</v>
      </c>
      <c r="G961" t="s">
        <v>76</v>
      </c>
      <c r="H961" t="s">
        <v>961</v>
      </c>
      <c r="J961" s="21">
        <v>45657</v>
      </c>
      <c r="K961" s="21">
        <v>45747</v>
      </c>
      <c r="L961" s="21">
        <v>45747</v>
      </c>
      <c r="M961" s="22">
        <v>812500</v>
      </c>
      <c r="N961" t="s">
        <v>78</v>
      </c>
      <c r="O961">
        <v>4.2500000000000003E-3</v>
      </c>
      <c r="P961" t="s">
        <v>80</v>
      </c>
      <c r="R961" s="21">
        <v>45747</v>
      </c>
      <c r="S961" s="21">
        <v>45657</v>
      </c>
      <c r="T961" s="21">
        <v>45747</v>
      </c>
      <c r="U961" s="21">
        <v>45747</v>
      </c>
      <c r="V961" s="23">
        <v>0.25</v>
      </c>
      <c r="W961">
        <v>90</v>
      </c>
      <c r="X961" s="24">
        <v>-875.5624401741054</v>
      </c>
      <c r="Y961" s="24">
        <v>-875.5624401741054</v>
      </c>
      <c r="Z961" s="24">
        <v>-863.28125000000011</v>
      </c>
      <c r="AA961" s="24">
        <v>-863.28125000000011</v>
      </c>
      <c r="AB961" s="24">
        <f t="shared" si="95"/>
        <v>-863.28125000000011</v>
      </c>
      <c r="AC961">
        <v>1.0142261750433075</v>
      </c>
      <c r="AD961">
        <v>0</v>
      </c>
      <c r="AE961" s="22">
        <v>812500</v>
      </c>
      <c r="AF961" s="25">
        <v>4.2500000000000003E-3</v>
      </c>
      <c r="AG961" s="26">
        <v>0</v>
      </c>
      <c r="AH961" s="27">
        <v>1</v>
      </c>
      <c r="AI961" s="27" t="s">
        <v>103</v>
      </c>
      <c r="AJ961" t="s">
        <v>103</v>
      </c>
      <c r="AK961" t="s">
        <v>78</v>
      </c>
    </row>
    <row r="962" spans="1:37" ht="15" customHeight="1" x14ac:dyDescent="0.25">
      <c r="A962">
        <v>209116</v>
      </c>
      <c r="B962" t="s">
        <v>959</v>
      </c>
      <c r="C962" t="s">
        <v>960</v>
      </c>
      <c r="D962">
        <v>386</v>
      </c>
      <c r="E962" t="s">
        <v>74</v>
      </c>
      <c r="F962" t="s">
        <v>803</v>
      </c>
      <c r="G962" t="s">
        <v>76</v>
      </c>
      <c r="H962" t="s">
        <v>961</v>
      </c>
      <c r="J962" s="21">
        <v>45747</v>
      </c>
      <c r="K962" s="21">
        <v>45838</v>
      </c>
      <c r="L962" s="21">
        <v>45838</v>
      </c>
      <c r="M962" s="22">
        <v>719436.81</v>
      </c>
      <c r="N962" t="s">
        <v>78</v>
      </c>
      <c r="O962">
        <v>4.2500000000000003E-3</v>
      </c>
      <c r="P962" t="s">
        <v>80</v>
      </c>
      <c r="R962" s="21">
        <v>45838</v>
      </c>
      <c r="S962" s="21">
        <v>45747</v>
      </c>
      <c r="T962" s="21">
        <v>45838</v>
      </c>
      <c r="U962" s="21">
        <v>45838</v>
      </c>
      <c r="V962" s="23">
        <v>0.25277777777777777</v>
      </c>
      <c r="W962">
        <v>91</v>
      </c>
      <c r="X962" s="24">
        <v>-784.89358866039925</v>
      </c>
      <c r="Y962" s="24">
        <v>-784.89358866039925</v>
      </c>
      <c r="Z962" s="24">
        <v>-772.8949618541667</v>
      </c>
      <c r="AA962" s="24">
        <v>-772.8949618541667</v>
      </c>
      <c r="AB962" s="24">
        <f t="shared" si="95"/>
        <v>-772.8949618541667</v>
      </c>
      <c r="AC962">
        <v>1.0155242657779111</v>
      </c>
      <c r="AD962">
        <v>0</v>
      </c>
      <c r="AE962" s="22">
        <v>719436.81</v>
      </c>
      <c r="AF962" s="25">
        <v>4.2500000000000003E-3</v>
      </c>
      <c r="AG962" s="26">
        <v>0</v>
      </c>
      <c r="AH962" s="27">
        <v>1</v>
      </c>
      <c r="AI962" s="27" t="s">
        <v>103</v>
      </c>
      <c r="AJ962" t="s">
        <v>103</v>
      </c>
      <c r="AK962" t="s">
        <v>78</v>
      </c>
    </row>
    <row r="963" spans="1:37" ht="15" customHeight="1" x14ac:dyDescent="0.25">
      <c r="A963">
        <v>209117</v>
      </c>
      <c r="B963" t="s">
        <v>959</v>
      </c>
      <c r="C963" t="s">
        <v>960</v>
      </c>
      <c r="D963">
        <v>386</v>
      </c>
      <c r="E963" t="s">
        <v>74</v>
      </c>
      <c r="F963" t="s">
        <v>803</v>
      </c>
      <c r="G963" t="s">
        <v>76</v>
      </c>
      <c r="H963" t="s">
        <v>961</v>
      </c>
      <c r="J963" s="21">
        <v>45838</v>
      </c>
      <c r="K963" s="21">
        <v>45930</v>
      </c>
      <c r="L963" s="21">
        <v>45930</v>
      </c>
      <c r="M963" s="22">
        <v>625679.35</v>
      </c>
      <c r="N963" t="s">
        <v>78</v>
      </c>
      <c r="O963">
        <v>4.2500000000000003E-3</v>
      </c>
      <c r="P963" t="s">
        <v>80</v>
      </c>
      <c r="R963" s="21">
        <v>45930</v>
      </c>
      <c r="S963" s="21">
        <v>45838</v>
      </c>
      <c r="T963" s="21">
        <v>45930</v>
      </c>
      <c r="U963" s="21">
        <v>45930</v>
      </c>
      <c r="V963" s="23">
        <v>0.25555555555555554</v>
      </c>
      <c r="W963">
        <v>92</v>
      </c>
      <c r="X963" s="24">
        <v>-690.99989050523709</v>
      </c>
      <c r="Y963" s="24">
        <v>-690.99989050523709</v>
      </c>
      <c r="Z963" s="24">
        <v>-679.55729402777774</v>
      </c>
      <c r="AA963" s="24">
        <v>-679.55729402777774</v>
      </c>
      <c r="AB963" s="24">
        <f t="shared" si="95"/>
        <v>-679.55729402777774</v>
      </c>
      <c r="AC963">
        <v>1.0168383101440033</v>
      </c>
      <c r="AD963">
        <v>0</v>
      </c>
      <c r="AE963" s="22">
        <v>625679.35</v>
      </c>
      <c r="AF963" s="25">
        <v>4.2500000000000003E-3</v>
      </c>
      <c r="AG963" s="26">
        <v>0</v>
      </c>
      <c r="AH963" s="27">
        <v>1</v>
      </c>
      <c r="AI963" s="27" t="s">
        <v>103</v>
      </c>
      <c r="AJ963" t="s">
        <v>103</v>
      </c>
      <c r="AK963" t="s">
        <v>78</v>
      </c>
    </row>
    <row r="964" spans="1:37" ht="15" customHeight="1" x14ac:dyDescent="0.25">
      <c r="A964">
        <v>209118</v>
      </c>
      <c r="B964" t="s">
        <v>959</v>
      </c>
      <c r="C964" t="s">
        <v>960</v>
      </c>
      <c r="D964">
        <v>386</v>
      </c>
      <c r="E964" t="s">
        <v>74</v>
      </c>
      <c r="F964" t="s">
        <v>803</v>
      </c>
      <c r="G964" t="s">
        <v>76</v>
      </c>
      <c r="H964" t="s">
        <v>961</v>
      </c>
      <c r="J964" s="21">
        <v>45930</v>
      </c>
      <c r="K964" s="21">
        <v>46022</v>
      </c>
      <c r="L964" s="21">
        <v>46022</v>
      </c>
      <c r="M964" s="22">
        <v>532608.69999999995</v>
      </c>
      <c r="N964" t="s">
        <v>78</v>
      </c>
      <c r="O964">
        <v>4.2500000000000003E-3</v>
      </c>
      <c r="P964" t="s">
        <v>80</v>
      </c>
      <c r="R964" s="21">
        <v>46022</v>
      </c>
      <c r="S964" s="21">
        <v>45930</v>
      </c>
      <c r="T964" s="21">
        <v>46022</v>
      </c>
      <c r="U964" s="21">
        <v>46022</v>
      </c>
      <c r="V964" s="23">
        <v>0.25555555555555554</v>
      </c>
      <c r="W964">
        <v>92</v>
      </c>
      <c r="X964" s="24">
        <v>-588.97384346801721</v>
      </c>
      <c r="Y964" s="24">
        <v>-588.97384346801721</v>
      </c>
      <c r="Z964" s="24">
        <v>-578.4722269444444</v>
      </c>
      <c r="AA964" s="24">
        <v>-578.4722269444444</v>
      </c>
      <c r="AB964" s="24">
        <f t="shared" si="95"/>
        <v>-578.4722269444444</v>
      </c>
      <c r="AC964">
        <v>1.0181540548265273</v>
      </c>
      <c r="AD964">
        <v>0</v>
      </c>
      <c r="AE964" s="22">
        <v>532608.69999999995</v>
      </c>
      <c r="AF964" s="25">
        <v>4.2500000000000003E-3</v>
      </c>
      <c r="AG964" s="26">
        <v>0</v>
      </c>
      <c r="AH964" s="27">
        <v>1</v>
      </c>
      <c r="AI964" s="27" t="s">
        <v>103</v>
      </c>
      <c r="AJ964" t="s">
        <v>103</v>
      </c>
      <c r="AK964" t="s">
        <v>78</v>
      </c>
    </row>
    <row r="965" spans="1:37" ht="15" customHeight="1" x14ac:dyDescent="0.25">
      <c r="A965">
        <v>209119</v>
      </c>
      <c r="B965" t="s">
        <v>959</v>
      </c>
      <c r="C965" t="s">
        <v>960</v>
      </c>
      <c r="D965">
        <v>386</v>
      </c>
      <c r="E965" t="s">
        <v>74</v>
      </c>
      <c r="F965" t="s">
        <v>803</v>
      </c>
      <c r="G965" t="s">
        <v>76</v>
      </c>
      <c r="H965" t="s">
        <v>961</v>
      </c>
      <c r="J965" s="21">
        <v>46022</v>
      </c>
      <c r="K965" s="21">
        <v>46112</v>
      </c>
      <c r="L965" s="21">
        <v>46112</v>
      </c>
      <c r="M965" s="22">
        <v>438888.89</v>
      </c>
      <c r="N965" t="s">
        <v>78</v>
      </c>
      <c r="O965">
        <v>4.2500000000000003E-3</v>
      </c>
      <c r="P965" t="s">
        <v>80</v>
      </c>
      <c r="R965" s="21">
        <v>46112</v>
      </c>
      <c r="S965" s="21">
        <v>46022</v>
      </c>
      <c r="T965" s="21">
        <v>46112</v>
      </c>
      <c r="U965" s="21">
        <v>46112</v>
      </c>
      <c r="V965" s="23">
        <v>0.25</v>
      </c>
      <c r="W965">
        <v>90</v>
      </c>
      <c r="X965" s="24">
        <v>-475.38602174403968</v>
      </c>
      <c r="Y965" s="24">
        <v>-475.38602174403968</v>
      </c>
      <c r="Z965" s="24">
        <v>-466.31944562500007</v>
      </c>
      <c r="AA965" s="24">
        <v>-466.31944562500007</v>
      </c>
      <c r="AB965" s="24">
        <f t="shared" si="95"/>
        <v>-466.31944562500007</v>
      </c>
      <c r="AC965">
        <v>1.0194428437503562</v>
      </c>
      <c r="AD965">
        <v>0</v>
      </c>
      <c r="AE965" s="22">
        <v>438888.89</v>
      </c>
      <c r="AF965" s="25">
        <v>4.2500000000000003E-3</v>
      </c>
      <c r="AG965" s="26">
        <v>0</v>
      </c>
      <c r="AH965" s="27">
        <v>1</v>
      </c>
      <c r="AI965" s="27" t="s">
        <v>103</v>
      </c>
      <c r="AJ965" t="s">
        <v>103</v>
      </c>
      <c r="AK965" t="s">
        <v>78</v>
      </c>
    </row>
    <row r="966" spans="1:37" ht="15" customHeight="1" x14ac:dyDescent="0.25">
      <c r="A966">
        <v>209120</v>
      </c>
      <c r="B966" t="s">
        <v>959</v>
      </c>
      <c r="C966" t="s">
        <v>960</v>
      </c>
      <c r="D966">
        <v>386</v>
      </c>
      <c r="E966" t="s">
        <v>74</v>
      </c>
      <c r="F966" t="s">
        <v>803</v>
      </c>
      <c r="G966" t="s">
        <v>76</v>
      </c>
      <c r="H966" t="s">
        <v>961</v>
      </c>
      <c r="J966" s="21">
        <v>46112</v>
      </c>
      <c r="K966" s="21">
        <v>46203</v>
      </c>
      <c r="L966" s="21">
        <v>46203</v>
      </c>
      <c r="M966" s="22">
        <v>344093.51</v>
      </c>
      <c r="N966" t="s">
        <v>78</v>
      </c>
      <c r="O966">
        <v>4.2500000000000003E-3</v>
      </c>
      <c r="P966" t="s">
        <v>80</v>
      </c>
      <c r="R966" s="21">
        <v>46203</v>
      </c>
      <c r="S966" s="21">
        <v>46112</v>
      </c>
      <c r="T966" s="21">
        <v>46203</v>
      </c>
      <c r="U966" s="21">
        <v>46203</v>
      </c>
      <c r="V966" s="23">
        <v>0.25277777777777777</v>
      </c>
      <c r="W966">
        <v>91</v>
      </c>
      <c r="X966" s="24">
        <v>-377.33116394529605</v>
      </c>
      <c r="Y966" s="24">
        <v>-377.33116394529605</v>
      </c>
      <c r="Z966" s="24">
        <v>-369.66156942361113</v>
      </c>
      <c r="AA966" s="24">
        <v>-369.66156942361113</v>
      </c>
      <c r="AB966" s="24">
        <f t="shared" si="95"/>
        <v>-369.66156942361113</v>
      </c>
      <c r="AC966">
        <v>1.0207476112100147</v>
      </c>
      <c r="AD966">
        <v>0</v>
      </c>
      <c r="AE966" s="22">
        <v>344093.51</v>
      </c>
      <c r="AF966" s="25">
        <v>4.2500000000000003E-3</v>
      </c>
      <c r="AG966" s="26">
        <v>0</v>
      </c>
      <c r="AH966" s="27">
        <v>1</v>
      </c>
      <c r="AI966" s="27" t="s">
        <v>103</v>
      </c>
      <c r="AJ966" t="s">
        <v>103</v>
      </c>
      <c r="AK966" t="s">
        <v>78</v>
      </c>
    </row>
    <row r="967" spans="1:37" ht="15" customHeight="1" x14ac:dyDescent="0.25">
      <c r="A967">
        <v>209121</v>
      </c>
      <c r="B967" t="s">
        <v>959</v>
      </c>
      <c r="C967" t="s">
        <v>960</v>
      </c>
      <c r="D967">
        <v>386</v>
      </c>
      <c r="E967" t="s">
        <v>74</v>
      </c>
      <c r="F967" t="s">
        <v>803</v>
      </c>
      <c r="G967" t="s">
        <v>76</v>
      </c>
      <c r="H967" t="s">
        <v>961</v>
      </c>
      <c r="J967" s="21">
        <v>46203</v>
      </c>
      <c r="K967" s="21">
        <v>46295</v>
      </c>
      <c r="L967" s="21">
        <v>46295</v>
      </c>
      <c r="M967" s="22">
        <v>250339.67</v>
      </c>
      <c r="N967" t="s">
        <v>78</v>
      </c>
      <c r="O967">
        <v>4.2500000000000003E-3</v>
      </c>
      <c r="P967" t="s">
        <v>80</v>
      </c>
      <c r="R967" s="21">
        <v>46295</v>
      </c>
      <c r="S967" s="21">
        <v>46203</v>
      </c>
      <c r="T967" s="21">
        <v>46295</v>
      </c>
      <c r="U967" s="21">
        <v>46295</v>
      </c>
      <c r="V967" s="23">
        <v>0.25555555555555554</v>
      </c>
      <c r="W967">
        <v>92</v>
      </c>
      <c r="X967" s="24">
        <v>-277.89702611408694</v>
      </c>
      <c r="Y967" s="24">
        <v>-277.89702611408694</v>
      </c>
      <c r="Z967" s="24">
        <v>-271.8966971388889</v>
      </c>
      <c r="AA967" s="24">
        <v>-271.8966971388889</v>
      </c>
      <c r="AB967" s="24">
        <f t="shared" si="95"/>
        <v>-271.8966971388889</v>
      </c>
      <c r="AC967">
        <v>1.0220684143586083</v>
      </c>
      <c r="AD967">
        <v>0</v>
      </c>
      <c r="AE967" s="22">
        <v>250339.67</v>
      </c>
      <c r="AF967" s="25">
        <v>4.2500000000000003E-3</v>
      </c>
      <c r="AG967" s="26">
        <v>0</v>
      </c>
      <c r="AH967" s="27">
        <v>1</v>
      </c>
      <c r="AI967" s="27" t="s">
        <v>103</v>
      </c>
      <c r="AJ967" t="s">
        <v>103</v>
      </c>
      <c r="AK967" t="s">
        <v>78</v>
      </c>
    </row>
    <row r="968" spans="1:37" ht="15" customHeight="1" x14ac:dyDescent="0.25">
      <c r="A968">
        <v>209122</v>
      </c>
      <c r="B968" t="s">
        <v>959</v>
      </c>
      <c r="C968" t="s">
        <v>960</v>
      </c>
      <c r="D968">
        <v>386</v>
      </c>
      <c r="E968" t="s">
        <v>74</v>
      </c>
      <c r="F968" t="s">
        <v>803</v>
      </c>
      <c r="G968" t="s">
        <v>76</v>
      </c>
      <c r="H968" t="s">
        <v>961</v>
      </c>
      <c r="J968" s="21">
        <v>46295</v>
      </c>
      <c r="K968" s="21">
        <v>46387</v>
      </c>
      <c r="L968" s="21">
        <v>46387</v>
      </c>
      <c r="M968" s="22">
        <v>156929.35</v>
      </c>
      <c r="N968" t="s">
        <v>78</v>
      </c>
      <c r="O968">
        <v>4.2500000000000003E-3</v>
      </c>
      <c r="P968" t="s">
        <v>80</v>
      </c>
      <c r="R968" s="21">
        <v>46387</v>
      </c>
      <c r="S968" s="21">
        <v>46295</v>
      </c>
      <c r="T968" s="21">
        <v>46387</v>
      </c>
      <c r="U968" s="21">
        <v>46387</v>
      </c>
      <c r="V968" s="23">
        <v>0.25555555555555554</v>
      </c>
      <c r="W968">
        <v>92</v>
      </c>
      <c r="X968" s="24">
        <v>-174.42952362455449</v>
      </c>
      <c r="Y968" s="24">
        <v>-174.42952362455449</v>
      </c>
      <c r="Z968" s="24">
        <v>-170.44271069444446</v>
      </c>
      <c r="AA968" s="24">
        <v>-170.44271069444446</v>
      </c>
      <c r="AB968" s="24">
        <f t="shared" si="95"/>
        <v>-170.44271069444446</v>
      </c>
      <c r="AC968">
        <v>1.0233909265692052</v>
      </c>
      <c r="AD968">
        <v>0</v>
      </c>
      <c r="AE968" s="22">
        <v>156929.35</v>
      </c>
      <c r="AF968" s="25">
        <v>4.2500000000000003E-3</v>
      </c>
      <c r="AG968" s="26">
        <v>0</v>
      </c>
      <c r="AH968" s="27">
        <v>1</v>
      </c>
      <c r="AI968" s="27" t="s">
        <v>103</v>
      </c>
      <c r="AJ968" t="s">
        <v>103</v>
      </c>
      <c r="AK968" t="s">
        <v>78</v>
      </c>
    </row>
    <row r="969" spans="1:37" ht="15" customHeight="1" x14ac:dyDescent="0.25">
      <c r="A969">
        <v>209123</v>
      </c>
      <c r="B969" t="s">
        <v>959</v>
      </c>
      <c r="C969" t="s">
        <v>960</v>
      </c>
      <c r="D969">
        <v>386</v>
      </c>
      <c r="E969" t="s">
        <v>74</v>
      </c>
      <c r="F969" t="s">
        <v>803</v>
      </c>
      <c r="G969" t="s">
        <v>76</v>
      </c>
      <c r="H969" t="s">
        <v>961</v>
      </c>
      <c r="J969" s="21">
        <v>46387</v>
      </c>
      <c r="K969" s="21">
        <v>46477</v>
      </c>
      <c r="L969" s="21">
        <v>46477</v>
      </c>
      <c r="M969" s="22">
        <v>63194.44</v>
      </c>
      <c r="N969" t="s">
        <v>78</v>
      </c>
      <c r="O969">
        <v>4.2500000000000003E-3</v>
      </c>
      <c r="P969" t="s">
        <v>80</v>
      </c>
      <c r="R969" s="21">
        <v>46477</v>
      </c>
      <c r="S969" s="21">
        <v>46387</v>
      </c>
      <c r="T969" s="21">
        <v>46477</v>
      </c>
      <c r="U969" s="21">
        <v>46477</v>
      </c>
      <c r="V969" s="23">
        <v>0.25</v>
      </c>
      <c r="W969">
        <v>90</v>
      </c>
      <c r="X969" s="24">
        <v>-68.801634690152071</v>
      </c>
      <c r="Y969" s="24">
        <v>-68.801634690152071</v>
      </c>
      <c r="Z969" s="24">
        <v>-67.144092500000014</v>
      </c>
      <c r="AA969" s="24">
        <v>-67.144092500000014</v>
      </c>
      <c r="AB969" s="24">
        <f t="shared" si="95"/>
        <v>-67.144092500000014</v>
      </c>
      <c r="AC969">
        <v>1.0246863443742584</v>
      </c>
      <c r="AD969">
        <v>0</v>
      </c>
      <c r="AE969" s="22">
        <v>63194.44</v>
      </c>
      <c r="AF969" s="25">
        <v>4.2500000000000003E-3</v>
      </c>
      <c r="AG969" s="26">
        <v>0</v>
      </c>
      <c r="AH969" s="27">
        <v>1</v>
      </c>
      <c r="AI969" s="27" t="s">
        <v>103</v>
      </c>
      <c r="AJ969" t="s">
        <v>103</v>
      </c>
      <c r="AK969" t="s">
        <v>78</v>
      </c>
    </row>
    <row r="970" spans="1:37" ht="15" customHeight="1" x14ac:dyDescent="0.25">
      <c r="A970">
        <v>209145</v>
      </c>
      <c r="B970" t="s">
        <v>962</v>
      </c>
      <c r="C970" t="s">
        <v>960</v>
      </c>
      <c r="D970">
        <v>386</v>
      </c>
      <c r="E970" t="s">
        <v>74</v>
      </c>
      <c r="F970" t="s">
        <v>803</v>
      </c>
      <c r="G970" t="s">
        <v>76</v>
      </c>
      <c r="H970" t="s">
        <v>961</v>
      </c>
      <c r="I970" s="21">
        <v>44740</v>
      </c>
      <c r="J970" s="21">
        <v>44742</v>
      </c>
      <c r="K970" s="21">
        <v>44834</v>
      </c>
      <c r="L970" s="21">
        <v>44834</v>
      </c>
      <c r="M970" s="22">
        <v>1750679.35</v>
      </c>
      <c r="N970" t="s">
        <v>78</v>
      </c>
      <c r="O970" t="s">
        <v>806</v>
      </c>
      <c r="P970" t="s">
        <v>80</v>
      </c>
      <c r="R970" s="21">
        <v>44740</v>
      </c>
      <c r="S970" s="21">
        <v>44742</v>
      </c>
      <c r="T970" s="21">
        <v>44834</v>
      </c>
      <c r="U970" s="21">
        <v>44834</v>
      </c>
      <c r="V970" s="23">
        <v>0.25555555555555554</v>
      </c>
      <c r="W970">
        <v>92</v>
      </c>
      <c r="X970" s="24">
        <v>-945.22671131394645</v>
      </c>
      <c r="Y970" s="24">
        <v>-945.22671131394645</v>
      </c>
      <c r="Z970" s="24">
        <v>-944.00520950555551</v>
      </c>
      <c r="AA970" s="24">
        <v>-944.00520950555551</v>
      </c>
      <c r="AB970" s="24">
        <f t="shared" ref="AB970:AB988" si="96">IF(AA970&lt;0,0,AA970)</f>
        <v>0</v>
      </c>
      <c r="AC970">
        <v>1.0012939566393184</v>
      </c>
      <c r="AD970">
        <v>-10.260926190277777</v>
      </c>
      <c r="AE970" s="22">
        <v>1750679.35</v>
      </c>
      <c r="AF970" s="25">
        <v>-2.1099999999999999E-3</v>
      </c>
      <c r="AG970" s="26">
        <v>0</v>
      </c>
      <c r="AH970" s="27">
        <v>1</v>
      </c>
      <c r="AI970" s="27" t="s">
        <v>103</v>
      </c>
      <c r="AJ970" t="s">
        <v>103</v>
      </c>
      <c r="AK970" t="s">
        <v>78</v>
      </c>
    </row>
    <row r="971" spans="1:37" ht="15" customHeight="1" x14ac:dyDescent="0.25">
      <c r="A971">
        <v>209146</v>
      </c>
      <c r="B971" t="s">
        <v>962</v>
      </c>
      <c r="C971" t="s">
        <v>960</v>
      </c>
      <c r="D971">
        <v>386</v>
      </c>
      <c r="E971" t="s">
        <v>74</v>
      </c>
      <c r="F971" t="s">
        <v>803</v>
      </c>
      <c r="G971" t="s">
        <v>76</v>
      </c>
      <c r="H971" t="s">
        <v>961</v>
      </c>
      <c r="I971" s="21">
        <v>44832</v>
      </c>
      <c r="J971" s="21">
        <v>44834</v>
      </c>
      <c r="K971" s="21">
        <v>44925</v>
      </c>
      <c r="L971" s="21">
        <v>44925</v>
      </c>
      <c r="M971" s="22">
        <v>1655921.05</v>
      </c>
      <c r="N971" t="s">
        <v>78</v>
      </c>
      <c r="O971" t="s">
        <v>806</v>
      </c>
      <c r="P971" t="s">
        <v>80</v>
      </c>
      <c r="R971" s="21">
        <v>44832</v>
      </c>
      <c r="S971" s="21">
        <v>44834</v>
      </c>
      <c r="T971" s="21">
        <v>44925</v>
      </c>
      <c r="U971" s="21">
        <v>44925</v>
      </c>
      <c r="V971" s="23">
        <v>0.25277777777777777</v>
      </c>
      <c r="W971">
        <v>91</v>
      </c>
      <c r="X971" s="24">
        <v>2517.249194053642</v>
      </c>
      <c r="Y971" s="24">
        <v>2517.249194053642</v>
      </c>
      <c r="Z971" s="24">
        <v>2510.7826841755332</v>
      </c>
      <c r="AA971" s="24">
        <v>2510.7826841755332</v>
      </c>
      <c r="AB971" s="24">
        <f t="shared" si="96"/>
        <v>2510.7826841755332</v>
      </c>
      <c r="AC971">
        <v>1.0025754956487731</v>
      </c>
      <c r="AD971">
        <v>0</v>
      </c>
      <c r="AE971" s="22">
        <v>1655921.05</v>
      </c>
      <c r="AF971" s="25">
        <v>5.9983334728865466E-3</v>
      </c>
      <c r="AG971" s="26">
        <v>0</v>
      </c>
      <c r="AH971" s="27">
        <v>1</v>
      </c>
      <c r="AI971" s="27" t="s">
        <v>103</v>
      </c>
      <c r="AJ971" t="s">
        <v>103</v>
      </c>
      <c r="AK971" t="s">
        <v>78</v>
      </c>
    </row>
    <row r="972" spans="1:37" ht="15" customHeight="1" x14ac:dyDescent="0.25">
      <c r="A972">
        <v>209147</v>
      </c>
      <c r="B972" t="s">
        <v>962</v>
      </c>
      <c r="C972" t="s">
        <v>960</v>
      </c>
      <c r="D972">
        <v>386</v>
      </c>
      <c r="E972" t="s">
        <v>74</v>
      </c>
      <c r="F972" t="s">
        <v>803</v>
      </c>
      <c r="G972" t="s">
        <v>76</v>
      </c>
      <c r="H972" t="s">
        <v>961</v>
      </c>
      <c r="I972" s="21">
        <v>44923</v>
      </c>
      <c r="J972" s="21">
        <v>44925</v>
      </c>
      <c r="K972" s="21">
        <v>45016</v>
      </c>
      <c r="L972" s="21">
        <v>45016</v>
      </c>
      <c r="M972" s="22">
        <v>1561422.41</v>
      </c>
      <c r="N972" t="s">
        <v>78</v>
      </c>
      <c r="O972" t="s">
        <v>806</v>
      </c>
      <c r="P972" t="s">
        <v>80</v>
      </c>
      <c r="R972" s="21">
        <v>44923</v>
      </c>
      <c r="S972" s="21">
        <v>44925</v>
      </c>
      <c r="T972" s="21">
        <v>45016</v>
      </c>
      <c r="U972" s="21">
        <v>45016</v>
      </c>
      <c r="V972" s="23">
        <v>0.25277777777777777</v>
      </c>
      <c r="W972">
        <v>91</v>
      </c>
      <c r="X972" s="24">
        <v>4732.61052831287</v>
      </c>
      <c r="Y972" s="24">
        <v>4732.61052831287</v>
      </c>
      <c r="Z972" s="24">
        <v>4714.4191176986315</v>
      </c>
      <c r="AA972" s="24">
        <v>4714.4191176986315</v>
      </c>
      <c r="AB972" s="24">
        <f t="shared" si="96"/>
        <v>4714.4191176986315</v>
      </c>
      <c r="AC972">
        <v>1.0038586748780873</v>
      </c>
      <c r="AD972">
        <v>0</v>
      </c>
      <c r="AE972" s="22">
        <v>1561422.41</v>
      </c>
      <c r="AF972" s="25">
        <v>1.1944525156923902E-2</v>
      </c>
      <c r="AG972" s="26">
        <v>0</v>
      </c>
      <c r="AH972" s="27">
        <v>1</v>
      </c>
      <c r="AI972" s="27" t="s">
        <v>103</v>
      </c>
      <c r="AJ972" t="s">
        <v>103</v>
      </c>
      <c r="AK972" t="s">
        <v>78</v>
      </c>
    </row>
    <row r="973" spans="1:37" ht="15" customHeight="1" x14ac:dyDescent="0.25">
      <c r="A973">
        <v>209148</v>
      </c>
      <c r="B973" t="s">
        <v>962</v>
      </c>
      <c r="C973" t="s">
        <v>960</v>
      </c>
      <c r="D973">
        <v>386</v>
      </c>
      <c r="E973" t="s">
        <v>74</v>
      </c>
      <c r="F973" t="s">
        <v>803</v>
      </c>
      <c r="G973" t="s">
        <v>76</v>
      </c>
      <c r="H973" t="s">
        <v>961</v>
      </c>
      <c r="I973" s="21">
        <v>45014</v>
      </c>
      <c r="J973" s="21">
        <v>45016</v>
      </c>
      <c r="K973" s="21">
        <v>45107</v>
      </c>
      <c r="L973" s="21">
        <v>45107</v>
      </c>
      <c r="M973" s="22">
        <v>1469780.22</v>
      </c>
      <c r="N973" t="s">
        <v>78</v>
      </c>
      <c r="O973" t="s">
        <v>806</v>
      </c>
      <c r="P973" t="s">
        <v>80</v>
      </c>
      <c r="R973" s="21">
        <v>45014</v>
      </c>
      <c r="S973" s="21">
        <v>45016</v>
      </c>
      <c r="T973" s="21">
        <v>45107</v>
      </c>
      <c r="U973" s="21">
        <v>45107</v>
      </c>
      <c r="V973" s="23">
        <v>0.25277777777777777</v>
      </c>
      <c r="W973">
        <v>91</v>
      </c>
      <c r="X973" s="24">
        <v>5781.89935785535</v>
      </c>
      <c r="Y973" s="24">
        <v>5781.89935785535</v>
      </c>
      <c r="Z973" s="24">
        <v>5752.3123597883778</v>
      </c>
      <c r="AA973" s="24">
        <v>5752.3123597883778</v>
      </c>
      <c r="AB973" s="24">
        <f t="shared" si="96"/>
        <v>5752.3123597883778</v>
      </c>
      <c r="AC973">
        <v>1.0051434964265502</v>
      </c>
      <c r="AD973">
        <v>0</v>
      </c>
      <c r="AE973" s="22">
        <v>1469780.22</v>
      </c>
      <c r="AF973" s="25">
        <v>1.5482859433376892E-2</v>
      </c>
      <c r="AG973" s="26">
        <v>0</v>
      </c>
      <c r="AH973" s="27">
        <v>1</v>
      </c>
      <c r="AI973" s="27" t="s">
        <v>103</v>
      </c>
      <c r="AJ973" t="s">
        <v>103</v>
      </c>
      <c r="AK973" t="s">
        <v>78</v>
      </c>
    </row>
    <row r="974" spans="1:37" ht="15" customHeight="1" x14ac:dyDescent="0.25">
      <c r="A974">
        <v>209149</v>
      </c>
      <c r="B974" t="s">
        <v>962</v>
      </c>
      <c r="C974" t="s">
        <v>960</v>
      </c>
      <c r="D974">
        <v>386</v>
      </c>
      <c r="E974" t="s">
        <v>74</v>
      </c>
      <c r="F974" t="s">
        <v>803</v>
      </c>
      <c r="G974" t="s">
        <v>76</v>
      </c>
      <c r="H974" t="s">
        <v>961</v>
      </c>
      <c r="I974" s="21">
        <v>45105</v>
      </c>
      <c r="J974" s="21">
        <v>45107</v>
      </c>
      <c r="K974" s="21">
        <v>45198</v>
      </c>
      <c r="L974" s="21">
        <v>45198</v>
      </c>
      <c r="M974" s="22">
        <v>1374667.55</v>
      </c>
      <c r="N974" t="s">
        <v>78</v>
      </c>
      <c r="O974" t="s">
        <v>806</v>
      </c>
      <c r="P974" t="s">
        <v>80</v>
      </c>
      <c r="R974" s="21">
        <v>45105</v>
      </c>
      <c r="S974" s="21">
        <v>45107</v>
      </c>
      <c r="T974" s="21">
        <v>45198</v>
      </c>
      <c r="U974" s="21">
        <v>45198</v>
      </c>
      <c r="V974" s="23">
        <v>0.25277777777777777</v>
      </c>
      <c r="W974">
        <v>91</v>
      </c>
      <c r="X974" s="24">
        <v>6144.4156746746403</v>
      </c>
      <c r="Y974" s="24">
        <v>6144.4156746746403</v>
      </c>
      <c r="Z974" s="24">
        <v>6105.1597272062882</v>
      </c>
      <c r="AA974" s="24">
        <v>6105.1597272062882</v>
      </c>
      <c r="AB974" s="24">
        <f t="shared" si="96"/>
        <v>6105.1597272062882</v>
      </c>
      <c r="AC974">
        <v>1.0064299623961379</v>
      </c>
      <c r="AD974">
        <v>0</v>
      </c>
      <c r="AE974" s="22">
        <v>1374667.55</v>
      </c>
      <c r="AF974" s="25">
        <v>1.7569542715616882E-2</v>
      </c>
      <c r="AG974" s="26">
        <v>0</v>
      </c>
      <c r="AH974" s="27">
        <v>1</v>
      </c>
      <c r="AI974" s="27" t="s">
        <v>103</v>
      </c>
      <c r="AJ974" t="s">
        <v>103</v>
      </c>
      <c r="AK974" t="s">
        <v>78</v>
      </c>
    </row>
    <row r="975" spans="1:37" ht="15" customHeight="1" x14ac:dyDescent="0.25">
      <c r="A975">
        <v>209150</v>
      </c>
      <c r="B975" t="s">
        <v>962</v>
      </c>
      <c r="C975" t="s">
        <v>960</v>
      </c>
      <c r="D975">
        <v>386</v>
      </c>
      <c r="E975" t="s">
        <v>74</v>
      </c>
      <c r="F975" t="s">
        <v>803</v>
      </c>
      <c r="G975" t="s">
        <v>76</v>
      </c>
      <c r="H975" t="s">
        <v>961</v>
      </c>
      <c r="I975" s="21">
        <v>45196</v>
      </c>
      <c r="J975" s="21">
        <v>45198</v>
      </c>
      <c r="K975" s="21">
        <v>45289</v>
      </c>
      <c r="L975" s="21">
        <v>45289</v>
      </c>
      <c r="M975" s="22">
        <v>1280241.94</v>
      </c>
      <c r="N975" t="s">
        <v>78</v>
      </c>
      <c r="O975" t="s">
        <v>806</v>
      </c>
      <c r="P975" t="s">
        <v>80</v>
      </c>
      <c r="R975" s="21">
        <v>45196</v>
      </c>
      <c r="S975" s="21">
        <v>45198</v>
      </c>
      <c r="T975" s="21">
        <v>45289</v>
      </c>
      <c r="U975" s="21">
        <v>45289</v>
      </c>
      <c r="V975" s="23">
        <v>0.25277777777777777</v>
      </c>
      <c r="W975">
        <v>91</v>
      </c>
      <c r="X975" s="24">
        <v>6091.0549317142058</v>
      </c>
      <c r="Y975" s="24">
        <v>6091.0549317142058</v>
      </c>
      <c r="Z975" s="24">
        <v>6044.403770737089</v>
      </c>
      <c r="AA975" s="24">
        <v>6044.403770737089</v>
      </c>
      <c r="AB975" s="24">
        <f t="shared" si="96"/>
        <v>6044.403770737089</v>
      </c>
      <c r="AC975">
        <v>1.0077180748915171</v>
      </c>
      <c r="AD975">
        <v>0</v>
      </c>
      <c r="AE975" s="22">
        <v>1280241.94</v>
      </c>
      <c r="AF975" s="25">
        <v>1.8677662602674741E-2</v>
      </c>
      <c r="AG975" s="26">
        <v>0</v>
      </c>
      <c r="AH975" s="27">
        <v>1</v>
      </c>
      <c r="AI975" s="27" t="s">
        <v>103</v>
      </c>
      <c r="AJ975" t="s">
        <v>103</v>
      </c>
      <c r="AK975" t="s">
        <v>78</v>
      </c>
    </row>
    <row r="976" spans="1:37" ht="15" customHeight="1" x14ac:dyDescent="0.25">
      <c r="A976">
        <v>209151</v>
      </c>
      <c r="B976" t="s">
        <v>962</v>
      </c>
      <c r="C976" t="s">
        <v>960</v>
      </c>
      <c r="D976">
        <v>386</v>
      </c>
      <c r="E976" t="s">
        <v>74</v>
      </c>
      <c r="F976" t="s">
        <v>803</v>
      </c>
      <c r="G976" t="s">
        <v>76</v>
      </c>
      <c r="H976" t="s">
        <v>961</v>
      </c>
      <c r="I976" s="21">
        <v>45287</v>
      </c>
      <c r="J976" s="21">
        <v>45289</v>
      </c>
      <c r="K976" s="21">
        <v>45380</v>
      </c>
      <c r="L976" s="21">
        <v>45380</v>
      </c>
      <c r="M976" s="22">
        <v>1185763.8899999999</v>
      </c>
      <c r="N976" t="s">
        <v>78</v>
      </c>
      <c r="O976" t="s">
        <v>806</v>
      </c>
      <c r="P976" t="s">
        <v>80</v>
      </c>
      <c r="R976" s="21">
        <v>45287</v>
      </c>
      <c r="S976" s="21">
        <v>45289</v>
      </c>
      <c r="T976" s="21">
        <v>45380</v>
      </c>
      <c r="U976" s="21">
        <v>45380</v>
      </c>
      <c r="V976" s="23">
        <v>0.25277777777777777</v>
      </c>
      <c r="W976">
        <v>91</v>
      </c>
      <c r="X976" s="24">
        <v>5703.5920327118556</v>
      </c>
      <c r="Y976" s="24">
        <v>5703.5920327118556</v>
      </c>
      <c r="Z976" s="24">
        <v>5652.6736751710732</v>
      </c>
      <c r="AA976" s="24">
        <v>5652.6736751710732</v>
      </c>
      <c r="AB976" s="24">
        <f t="shared" si="96"/>
        <v>5652.6736751710732</v>
      </c>
      <c r="AC976">
        <v>1.0090078360200478</v>
      </c>
      <c r="AD976">
        <v>0</v>
      </c>
      <c r="AE976" s="22">
        <v>1185763.8899999999</v>
      </c>
      <c r="AF976" s="25">
        <v>1.8858919314998959E-2</v>
      </c>
      <c r="AG976" s="26">
        <v>0</v>
      </c>
      <c r="AH976" s="27">
        <v>1</v>
      </c>
      <c r="AI976" s="27" t="s">
        <v>103</v>
      </c>
      <c r="AJ976" t="s">
        <v>103</v>
      </c>
      <c r="AK976" t="s">
        <v>78</v>
      </c>
    </row>
    <row r="977" spans="1:37" ht="15" customHeight="1" x14ac:dyDescent="0.25">
      <c r="A977">
        <v>209152</v>
      </c>
      <c r="B977" t="s">
        <v>962</v>
      </c>
      <c r="C977" t="s">
        <v>960</v>
      </c>
      <c r="D977">
        <v>386</v>
      </c>
      <c r="E977" t="s">
        <v>74</v>
      </c>
      <c r="F977" t="s">
        <v>803</v>
      </c>
      <c r="G977" t="s">
        <v>76</v>
      </c>
      <c r="H977" t="s">
        <v>961</v>
      </c>
      <c r="I977" s="21">
        <v>45378</v>
      </c>
      <c r="J977" s="21">
        <v>45380</v>
      </c>
      <c r="K977" s="21">
        <v>45471</v>
      </c>
      <c r="L977" s="21">
        <v>45471</v>
      </c>
      <c r="M977" s="22">
        <v>1092708.33</v>
      </c>
      <c r="N977" t="s">
        <v>78</v>
      </c>
      <c r="O977" t="s">
        <v>806</v>
      </c>
      <c r="P977" t="s">
        <v>80</v>
      </c>
      <c r="R977" s="21">
        <v>45378</v>
      </c>
      <c r="S977" s="21">
        <v>45380</v>
      </c>
      <c r="T977" s="21">
        <v>45471</v>
      </c>
      <c r="U977" s="21">
        <v>45471</v>
      </c>
      <c r="V977" s="23">
        <v>0.25277777777777777</v>
      </c>
      <c r="W977">
        <v>91</v>
      </c>
      <c r="X977" s="24">
        <v>5233.1590371826014</v>
      </c>
      <c r="Y977" s="24">
        <v>5233.1590371826014</v>
      </c>
      <c r="Z977" s="24">
        <v>5179.8108808877596</v>
      </c>
      <c r="AA977" s="24">
        <v>5179.8108808877596</v>
      </c>
      <c r="AB977" s="24">
        <f t="shared" si="96"/>
        <v>5179.8108808877596</v>
      </c>
      <c r="AC977">
        <v>1.0102992478917876</v>
      </c>
      <c r="AD977">
        <v>0</v>
      </c>
      <c r="AE977" s="22">
        <v>1092708.33</v>
      </c>
      <c r="AF977" s="25">
        <v>1.8753000197945541E-2</v>
      </c>
      <c r="AG977" s="26">
        <v>0</v>
      </c>
      <c r="AH977" s="27">
        <v>1</v>
      </c>
      <c r="AI977" s="27" t="s">
        <v>103</v>
      </c>
      <c r="AJ977" t="s">
        <v>103</v>
      </c>
      <c r="AK977" t="s">
        <v>78</v>
      </c>
    </row>
    <row r="978" spans="1:37" ht="15" customHeight="1" x14ac:dyDescent="0.25">
      <c r="A978">
        <v>209153</v>
      </c>
      <c r="B978" t="s">
        <v>962</v>
      </c>
      <c r="C978" t="s">
        <v>960</v>
      </c>
      <c r="D978">
        <v>386</v>
      </c>
      <c r="E978" t="s">
        <v>74</v>
      </c>
      <c r="F978" t="s">
        <v>803</v>
      </c>
      <c r="G978" t="s">
        <v>76</v>
      </c>
      <c r="H978" t="s">
        <v>961</v>
      </c>
      <c r="I978" s="21">
        <v>45469</v>
      </c>
      <c r="J978" s="21">
        <v>45471</v>
      </c>
      <c r="K978" s="21">
        <v>45565</v>
      </c>
      <c r="L978" s="21">
        <v>45565</v>
      </c>
      <c r="M978" s="22">
        <v>1000686.81</v>
      </c>
      <c r="N978" t="s">
        <v>78</v>
      </c>
      <c r="O978" t="s">
        <v>806</v>
      </c>
      <c r="P978" t="s">
        <v>80</v>
      </c>
      <c r="R978" s="21">
        <v>45469</v>
      </c>
      <c r="S978" s="21">
        <v>45471</v>
      </c>
      <c r="T978" s="21">
        <v>45565</v>
      </c>
      <c r="U978" s="21">
        <v>45565</v>
      </c>
      <c r="V978" s="23">
        <v>0.26111111111111113</v>
      </c>
      <c r="W978">
        <v>94</v>
      </c>
      <c r="X978" s="24">
        <v>4878.4447470093055</v>
      </c>
      <c r="Y978" s="24">
        <v>4878.4447470093055</v>
      </c>
      <c r="Z978" s="24">
        <v>4822.3370040397458</v>
      </c>
      <c r="AA978" s="24">
        <v>4822.3370040397458</v>
      </c>
      <c r="AB978" s="24">
        <f t="shared" si="96"/>
        <v>4822.3370040397458</v>
      </c>
      <c r="AC978">
        <v>1.0116349692944639</v>
      </c>
      <c r="AD978">
        <v>0</v>
      </c>
      <c r="AE978" s="22">
        <v>1000686.81</v>
      </c>
      <c r="AF978" s="25">
        <v>1.8455849034646948E-2</v>
      </c>
      <c r="AG978" s="26">
        <v>0</v>
      </c>
      <c r="AH978" s="27">
        <v>1</v>
      </c>
      <c r="AI978" s="27" t="s">
        <v>103</v>
      </c>
      <c r="AJ978" t="s">
        <v>103</v>
      </c>
      <c r="AK978" t="s">
        <v>78</v>
      </c>
    </row>
    <row r="979" spans="1:37" ht="15" customHeight="1" x14ac:dyDescent="0.25">
      <c r="A979">
        <v>209154</v>
      </c>
      <c r="B979" t="s">
        <v>962</v>
      </c>
      <c r="C979" t="s">
        <v>960</v>
      </c>
      <c r="D979">
        <v>386</v>
      </c>
      <c r="E979" t="s">
        <v>74</v>
      </c>
      <c r="F979" t="s">
        <v>803</v>
      </c>
      <c r="G979" t="s">
        <v>76</v>
      </c>
      <c r="H979" t="s">
        <v>961</v>
      </c>
      <c r="I979" s="21">
        <v>45561</v>
      </c>
      <c r="J979" s="21">
        <v>45565</v>
      </c>
      <c r="K979" s="21">
        <v>45657</v>
      </c>
      <c r="L979" s="21">
        <v>45657</v>
      </c>
      <c r="M979" s="22">
        <v>908288.04</v>
      </c>
      <c r="N979" t="s">
        <v>78</v>
      </c>
      <c r="O979" t="s">
        <v>806</v>
      </c>
      <c r="P979" t="s">
        <v>80</v>
      </c>
      <c r="R979" s="21">
        <v>45561</v>
      </c>
      <c r="S979" s="21">
        <v>45565</v>
      </c>
      <c r="T979" s="21">
        <v>45657</v>
      </c>
      <c r="U979" s="21">
        <v>45657</v>
      </c>
      <c r="V979" s="23">
        <v>0.25555555555555554</v>
      </c>
      <c r="W979">
        <v>92</v>
      </c>
      <c r="X979" s="24">
        <v>4091.4326176454274</v>
      </c>
      <c r="Y979" s="24">
        <v>4091.4326176454274</v>
      </c>
      <c r="Z979" s="24">
        <v>4039.1499372798157</v>
      </c>
      <c r="AA979" s="24">
        <v>4039.1499372798157</v>
      </c>
      <c r="AB979" s="24">
        <f t="shared" si="96"/>
        <v>4039.1499372798157</v>
      </c>
      <c r="AC979">
        <v>1.0129439810795491</v>
      </c>
      <c r="AD979">
        <v>0</v>
      </c>
      <c r="AE979" s="22">
        <v>908288.04</v>
      </c>
      <c r="AF979" s="25">
        <v>1.7401274291567886E-2</v>
      </c>
      <c r="AG979" s="26">
        <v>0</v>
      </c>
      <c r="AH979" s="27">
        <v>1</v>
      </c>
      <c r="AI979" s="27" t="s">
        <v>103</v>
      </c>
      <c r="AJ979" t="s">
        <v>103</v>
      </c>
      <c r="AK979" t="s">
        <v>78</v>
      </c>
    </row>
    <row r="980" spans="1:37" ht="15" customHeight="1" x14ac:dyDescent="0.25">
      <c r="A980">
        <v>209155</v>
      </c>
      <c r="B980" t="s">
        <v>962</v>
      </c>
      <c r="C980" t="s">
        <v>960</v>
      </c>
      <c r="D980">
        <v>386</v>
      </c>
      <c r="E980" t="s">
        <v>74</v>
      </c>
      <c r="F980" t="s">
        <v>803</v>
      </c>
      <c r="G980" t="s">
        <v>76</v>
      </c>
      <c r="H980" t="s">
        <v>961</v>
      </c>
      <c r="I980" s="21">
        <v>45653</v>
      </c>
      <c r="J980" s="21">
        <v>45657</v>
      </c>
      <c r="K980" s="21">
        <v>45747</v>
      </c>
      <c r="L980" s="21">
        <v>45747</v>
      </c>
      <c r="M980" s="22">
        <v>812500</v>
      </c>
      <c r="N980" t="s">
        <v>78</v>
      </c>
      <c r="O980" t="s">
        <v>806</v>
      </c>
      <c r="P980" t="s">
        <v>80</v>
      </c>
      <c r="R980" s="21">
        <v>45653</v>
      </c>
      <c r="S980" s="21">
        <v>45657</v>
      </c>
      <c r="T980" s="21">
        <v>45747</v>
      </c>
      <c r="U980" s="21">
        <v>45747</v>
      </c>
      <c r="V980" s="23">
        <v>0.25</v>
      </c>
      <c r="W980">
        <v>90</v>
      </c>
      <c r="X980" s="24">
        <v>3491.1246479895649</v>
      </c>
      <c r="Y980" s="24">
        <v>3491.1246479895649</v>
      </c>
      <c r="Z980" s="24">
        <v>3442.1559351300452</v>
      </c>
      <c r="AA980" s="24">
        <v>3442.1559351300452</v>
      </c>
      <c r="AB980" s="24">
        <f t="shared" si="96"/>
        <v>3442.1559351300452</v>
      </c>
      <c r="AC980">
        <v>1.0142261750433075</v>
      </c>
      <c r="AD980">
        <v>0</v>
      </c>
      <c r="AE980" s="22">
        <v>812500</v>
      </c>
      <c r="AF980" s="25">
        <v>1.6945998449870991E-2</v>
      </c>
      <c r="AG980" s="26">
        <v>0</v>
      </c>
      <c r="AH980" s="27">
        <v>1</v>
      </c>
      <c r="AI980" s="27" t="s">
        <v>103</v>
      </c>
      <c r="AJ980" t="s">
        <v>103</v>
      </c>
      <c r="AK980" t="s">
        <v>78</v>
      </c>
    </row>
    <row r="981" spans="1:37" ht="15" customHeight="1" x14ac:dyDescent="0.25">
      <c r="A981">
        <v>209156</v>
      </c>
      <c r="B981" t="s">
        <v>962</v>
      </c>
      <c r="C981" t="s">
        <v>960</v>
      </c>
      <c r="D981">
        <v>386</v>
      </c>
      <c r="E981" t="s">
        <v>74</v>
      </c>
      <c r="F981" t="s">
        <v>803</v>
      </c>
      <c r="G981" t="s">
        <v>76</v>
      </c>
      <c r="H981" t="s">
        <v>961</v>
      </c>
      <c r="I981" s="21">
        <v>45743</v>
      </c>
      <c r="J981" s="21">
        <v>45747</v>
      </c>
      <c r="K981" s="21">
        <v>45838</v>
      </c>
      <c r="L981" s="21">
        <v>45838</v>
      </c>
      <c r="M981" s="22">
        <v>719436.81</v>
      </c>
      <c r="N981" t="s">
        <v>78</v>
      </c>
      <c r="O981" t="s">
        <v>806</v>
      </c>
      <c r="P981" t="s">
        <v>80</v>
      </c>
      <c r="R981" s="21">
        <v>45743</v>
      </c>
      <c r="S981" s="21">
        <v>45747</v>
      </c>
      <c r="T981" s="21">
        <v>45838</v>
      </c>
      <c r="U981" s="21">
        <v>45838</v>
      </c>
      <c r="V981" s="23">
        <v>0.25277777777777777</v>
      </c>
      <c r="W981">
        <v>91</v>
      </c>
      <c r="X981" s="24">
        <v>3204.4873340364234</v>
      </c>
      <c r="Y981" s="24">
        <v>3204.4873340364234</v>
      </c>
      <c r="Z981" s="24">
        <v>3155.5005055263</v>
      </c>
      <c r="AA981" s="24">
        <v>3155.5005055263</v>
      </c>
      <c r="AB981" s="24">
        <f t="shared" si="96"/>
        <v>3155.5005055263</v>
      </c>
      <c r="AC981">
        <v>1.0155242657779111</v>
      </c>
      <c r="AD981">
        <v>0</v>
      </c>
      <c r="AE981" s="22">
        <v>719436.81</v>
      </c>
      <c r="AF981" s="25">
        <v>1.7351487343524954E-2</v>
      </c>
      <c r="AG981" s="26">
        <v>0</v>
      </c>
      <c r="AH981" s="27">
        <v>1</v>
      </c>
      <c r="AI981" s="27" t="s">
        <v>103</v>
      </c>
      <c r="AJ981" t="s">
        <v>103</v>
      </c>
      <c r="AK981" t="s">
        <v>78</v>
      </c>
    </row>
    <row r="982" spans="1:37" ht="15" customHeight="1" x14ac:dyDescent="0.25">
      <c r="A982">
        <v>209157</v>
      </c>
      <c r="B982" t="s">
        <v>962</v>
      </c>
      <c r="C982" t="s">
        <v>960</v>
      </c>
      <c r="D982">
        <v>386</v>
      </c>
      <c r="E982" t="s">
        <v>74</v>
      </c>
      <c r="F982" t="s">
        <v>803</v>
      </c>
      <c r="G982" t="s">
        <v>76</v>
      </c>
      <c r="H982" t="s">
        <v>961</v>
      </c>
      <c r="I982" s="21">
        <v>45834</v>
      </c>
      <c r="J982" s="21">
        <v>45838</v>
      </c>
      <c r="K982" s="21">
        <v>45930</v>
      </c>
      <c r="L982" s="21">
        <v>45930</v>
      </c>
      <c r="M982" s="22">
        <v>625679.35</v>
      </c>
      <c r="N982" t="s">
        <v>78</v>
      </c>
      <c r="O982" t="s">
        <v>806</v>
      </c>
      <c r="P982" t="s">
        <v>80</v>
      </c>
      <c r="R982" s="21">
        <v>45834</v>
      </c>
      <c r="S982" s="21">
        <v>45838</v>
      </c>
      <c r="T982" s="21">
        <v>45930</v>
      </c>
      <c r="U982" s="21">
        <v>45930</v>
      </c>
      <c r="V982" s="23">
        <v>0.25555555555555554</v>
      </c>
      <c r="W982">
        <v>92</v>
      </c>
      <c r="X982" s="24">
        <v>3002.3553163964043</v>
      </c>
      <c r="Y982" s="24">
        <v>3002.3553163964043</v>
      </c>
      <c r="Z982" s="24">
        <v>2952.6378839632966</v>
      </c>
      <c r="AA982" s="24">
        <v>2952.6378839632966</v>
      </c>
      <c r="AB982" s="24">
        <f t="shared" si="96"/>
        <v>2952.6378839632966</v>
      </c>
      <c r="AC982">
        <v>1.0168383101440033</v>
      </c>
      <c r="AD982">
        <v>0</v>
      </c>
      <c r="AE982" s="22">
        <v>625679.35</v>
      </c>
      <c r="AF982" s="25">
        <v>1.8466008851832097E-2</v>
      </c>
      <c r="AG982" s="26">
        <v>0</v>
      </c>
      <c r="AH982" s="27">
        <v>1</v>
      </c>
      <c r="AI982" s="27" t="s">
        <v>103</v>
      </c>
      <c r="AJ982" t="s">
        <v>103</v>
      </c>
      <c r="AK982" t="s">
        <v>78</v>
      </c>
    </row>
    <row r="983" spans="1:37" ht="15" customHeight="1" x14ac:dyDescent="0.25">
      <c r="A983">
        <v>209158</v>
      </c>
      <c r="B983" t="s">
        <v>962</v>
      </c>
      <c r="C983" t="s">
        <v>960</v>
      </c>
      <c r="D983">
        <v>386</v>
      </c>
      <c r="E983" t="s">
        <v>74</v>
      </c>
      <c r="F983" t="s">
        <v>803</v>
      </c>
      <c r="G983" t="s">
        <v>76</v>
      </c>
      <c r="H983" t="s">
        <v>961</v>
      </c>
      <c r="I983" s="21">
        <v>45926</v>
      </c>
      <c r="J983" s="21">
        <v>45930</v>
      </c>
      <c r="K983" s="21">
        <v>46022</v>
      </c>
      <c r="L983" s="21">
        <v>46022</v>
      </c>
      <c r="M983" s="22">
        <v>532608.69999999995</v>
      </c>
      <c r="N983" t="s">
        <v>78</v>
      </c>
      <c r="O983" t="s">
        <v>806</v>
      </c>
      <c r="P983" t="s">
        <v>80</v>
      </c>
      <c r="R983" s="21">
        <v>45926</v>
      </c>
      <c r="S983" s="21">
        <v>45930</v>
      </c>
      <c r="T983" s="21">
        <v>46022</v>
      </c>
      <c r="U983" s="21">
        <v>46022</v>
      </c>
      <c r="V983" s="23">
        <v>0.25555555555555554</v>
      </c>
      <c r="W983">
        <v>92</v>
      </c>
      <c r="X983" s="24">
        <v>2704.3883347037972</v>
      </c>
      <c r="Y983" s="24">
        <v>2704.3883347037972</v>
      </c>
      <c r="Z983" s="24">
        <v>2656.1681131492128</v>
      </c>
      <c r="AA983" s="24">
        <v>2656.1681131492128</v>
      </c>
      <c r="AB983" s="24">
        <f t="shared" si="96"/>
        <v>2656.1681131492128</v>
      </c>
      <c r="AC983">
        <v>1.0181540548265273</v>
      </c>
      <c r="AD983">
        <v>0</v>
      </c>
      <c r="AE983" s="22">
        <v>532608.69999999995</v>
      </c>
      <c r="AF983" s="25">
        <v>1.9514704345466018E-2</v>
      </c>
      <c r="AG983" s="26">
        <v>0</v>
      </c>
      <c r="AH983" s="27">
        <v>1</v>
      </c>
      <c r="AI983" s="27" t="s">
        <v>103</v>
      </c>
      <c r="AJ983" t="s">
        <v>103</v>
      </c>
      <c r="AK983" t="s">
        <v>78</v>
      </c>
    </row>
    <row r="984" spans="1:37" ht="15" customHeight="1" x14ac:dyDescent="0.25">
      <c r="A984">
        <v>209159</v>
      </c>
      <c r="B984" t="s">
        <v>962</v>
      </c>
      <c r="C984" t="s">
        <v>960</v>
      </c>
      <c r="D984">
        <v>386</v>
      </c>
      <c r="E984" t="s">
        <v>74</v>
      </c>
      <c r="F984" t="s">
        <v>803</v>
      </c>
      <c r="G984" t="s">
        <v>76</v>
      </c>
      <c r="H984" t="s">
        <v>961</v>
      </c>
      <c r="I984" s="21">
        <v>46020</v>
      </c>
      <c r="J984" s="21">
        <v>46022</v>
      </c>
      <c r="K984" s="21">
        <v>46112</v>
      </c>
      <c r="L984" s="21">
        <v>46112</v>
      </c>
      <c r="M984" s="22">
        <v>438888.89</v>
      </c>
      <c r="N984" t="s">
        <v>78</v>
      </c>
      <c r="O984" t="s">
        <v>806</v>
      </c>
      <c r="P984" t="s">
        <v>80</v>
      </c>
      <c r="R984" s="21">
        <v>46020</v>
      </c>
      <c r="S984" s="21">
        <v>46022</v>
      </c>
      <c r="T984" s="21">
        <v>46112</v>
      </c>
      <c r="U984" s="21">
        <v>46112</v>
      </c>
      <c r="V984" s="23">
        <v>0.25</v>
      </c>
      <c r="W984">
        <v>90</v>
      </c>
      <c r="X984" s="24">
        <v>2267.7153572920183</v>
      </c>
      <c r="Y984" s="24">
        <v>2267.7153572920183</v>
      </c>
      <c r="Z984" s="24">
        <v>2224.4654236322663</v>
      </c>
      <c r="AA984" s="24">
        <v>2224.4654236322663</v>
      </c>
      <c r="AB984" s="24">
        <f t="shared" si="96"/>
        <v>2224.4654236322663</v>
      </c>
      <c r="AC984">
        <v>1.0194428437503562</v>
      </c>
      <c r="AD984">
        <v>0</v>
      </c>
      <c r="AE984" s="22">
        <v>438888.89</v>
      </c>
      <c r="AF984" s="25">
        <v>2.0273608872917848E-2</v>
      </c>
      <c r="AG984" s="26">
        <v>0</v>
      </c>
      <c r="AH984" s="27">
        <v>1</v>
      </c>
      <c r="AI984" s="27" t="s">
        <v>103</v>
      </c>
      <c r="AJ984" t="s">
        <v>103</v>
      </c>
      <c r="AK984" t="s">
        <v>78</v>
      </c>
    </row>
    <row r="985" spans="1:37" ht="15" customHeight="1" x14ac:dyDescent="0.25">
      <c r="A985">
        <v>209160</v>
      </c>
      <c r="B985" t="s">
        <v>962</v>
      </c>
      <c r="C985" t="s">
        <v>960</v>
      </c>
      <c r="D985">
        <v>386</v>
      </c>
      <c r="E985" t="s">
        <v>74</v>
      </c>
      <c r="F985" t="s">
        <v>803</v>
      </c>
      <c r="G985" t="s">
        <v>76</v>
      </c>
      <c r="H985" t="s">
        <v>961</v>
      </c>
      <c r="I985" s="21">
        <v>46108</v>
      </c>
      <c r="J985" s="21">
        <v>46112</v>
      </c>
      <c r="K985" s="21">
        <v>46203</v>
      </c>
      <c r="L985" s="21">
        <v>46203</v>
      </c>
      <c r="M985" s="22">
        <v>344093.51</v>
      </c>
      <c r="N985" t="s">
        <v>78</v>
      </c>
      <c r="O985" t="s">
        <v>806</v>
      </c>
      <c r="P985" t="s">
        <v>80</v>
      </c>
      <c r="R985" s="21">
        <v>46108</v>
      </c>
      <c r="S985" s="21">
        <v>46112</v>
      </c>
      <c r="T985" s="21">
        <v>46203</v>
      </c>
      <c r="U985" s="21">
        <v>46203</v>
      </c>
      <c r="V985" s="23">
        <v>0.25277777777777777</v>
      </c>
      <c r="W985">
        <v>91</v>
      </c>
      <c r="X985" s="24">
        <v>1840.8635206106603</v>
      </c>
      <c r="Y985" s="24">
        <v>1840.8635206106603</v>
      </c>
      <c r="Z985" s="24">
        <v>1803.4463175754718</v>
      </c>
      <c r="AA985" s="24">
        <v>1803.4463175754718</v>
      </c>
      <c r="AB985" s="24">
        <f t="shared" si="96"/>
        <v>1803.4463175754718</v>
      </c>
      <c r="AC985">
        <v>1.0207476112100147</v>
      </c>
      <c r="AD985">
        <v>0</v>
      </c>
      <c r="AE985" s="22">
        <v>344093.51</v>
      </c>
      <c r="AF985" s="25">
        <v>2.0734226881216605E-2</v>
      </c>
      <c r="AG985" s="26">
        <v>0</v>
      </c>
      <c r="AH985" s="27">
        <v>1</v>
      </c>
      <c r="AI985" s="27" t="s">
        <v>103</v>
      </c>
      <c r="AJ985" t="s">
        <v>103</v>
      </c>
      <c r="AK985" t="s">
        <v>78</v>
      </c>
    </row>
    <row r="986" spans="1:37" ht="15" customHeight="1" x14ac:dyDescent="0.25">
      <c r="A986">
        <v>209161</v>
      </c>
      <c r="B986" t="s">
        <v>962</v>
      </c>
      <c r="C986" t="s">
        <v>960</v>
      </c>
      <c r="D986">
        <v>386</v>
      </c>
      <c r="E986" t="s">
        <v>74</v>
      </c>
      <c r="F986" t="s">
        <v>803</v>
      </c>
      <c r="G986" t="s">
        <v>76</v>
      </c>
      <c r="H986" t="s">
        <v>961</v>
      </c>
      <c r="I986" s="21">
        <v>46199</v>
      </c>
      <c r="J986" s="21">
        <v>46203</v>
      </c>
      <c r="K986" s="21">
        <v>46295</v>
      </c>
      <c r="L986" s="21">
        <v>46295</v>
      </c>
      <c r="M986" s="22">
        <v>250339.67</v>
      </c>
      <c r="N986" t="s">
        <v>78</v>
      </c>
      <c r="O986" t="s">
        <v>806</v>
      </c>
      <c r="P986" t="s">
        <v>80</v>
      </c>
      <c r="R986" s="21">
        <v>46199</v>
      </c>
      <c r="S986" s="21">
        <v>46203</v>
      </c>
      <c r="T986" s="21">
        <v>46295</v>
      </c>
      <c r="U986" s="21">
        <v>46295</v>
      </c>
      <c r="V986" s="23">
        <v>0.25555555555555554</v>
      </c>
      <c r="W986">
        <v>92</v>
      </c>
      <c r="X986" s="24">
        <v>1370.2948661967232</v>
      </c>
      <c r="Y986" s="24">
        <v>1370.2948661967232</v>
      </c>
      <c r="Z986" s="24">
        <v>1340.7075758785109</v>
      </c>
      <c r="AA986" s="24">
        <v>1340.7075758785109</v>
      </c>
      <c r="AB986" s="24">
        <f t="shared" si="96"/>
        <v>1340.7075758785109</v>
      </c>
      <c r="AC986">
        <v>1.0220684143586083</v>
      </c>
      <c r="AD986">
        <v>0</v>
      </c>
      <c r="AE986" s="22">
        <v>250339.67</v>
      </c>
      <c r="AF986" s="25">
        <v>2.0956514946457935E-2</v>
      </c>
      <c r="AG986" s="26">
        <v>0</v>
      </c>
      <c r="AH986" s="27">
        <v>1</v>
      </c>
      <c r="AI986" s="27" t="s">
        <v>103</v>
      </c>
      <c r="AJ986" t="s">
        <v>103</v>
      </c>
      <c r="AK986" t="s">
        <v>78</v>
      </c>
    </row>
    <row r="987" spans="1:37" ht="15" customHeight="1" x14ac:dyDescent="0.25">
      <c r="A987">
        <v>209162</v>
      </c>
      <c r="B987" t="s">
        <v>962</v>
      </c>
      <c r="C987" t="s">
        <v>960</v>
      </c>
      <c r="D987">
        <v>386</v>
      </c>
      <c r="E987" t="s">
        <v>74</v>
      </c>
      <c r="F987" t="s">
        <v>803</v>
      </c>
      <c r="G987" t="s">
        <v>76</v>
      </c>
      <c r="H987" t="s">
        <v>961</v>
      </c>
      <c r="I987" s="21">
        <v>46293</v>
      </c>
      <c r="J987" s="21">
        <v>46295</v>
      </c>
      <c r="K987" s="21">
        <v>46387</v>
      </c>
      <c r="L987" s="21">
        <v>46387</v>
      </c>
      <c r="M987" s="22">
        <v>156929.35</v>
      </c>
      <c r="N987" t="s">
        <v>78</v>
      </c>
      <c r="O987" t="s">
        <v>806</v>
      </c>
      <c r="P987" t="s">
        <v>80</v>
      </c>
      <c r="R987" s="21">
        <v>46293</v>
      </c>
      <c r="S987" s="21">
        <v>46295</v>
      </c>
      <c r="T987" s="21">
        <v>46387</v>
      </c>
      <c r="U987" s="21">
        <v>46387</v>
      </c>
      <c r="V987" s="23">
        <v>0.25555555555555554</v>
      </c>
      <c r="W987">
        <v>92</v>
      </c>
      <c r="X987" s="24">
        <v>870.123527755694</v>
      </c>
      <c r="Y987" s="24">
        <v>870.123527755694</v>
      </c>
      <c r="Z987" s="24">
        <v>850.23572631494631</v>
      </c>
      <c r="AA987" s="24">
        <v>850.23572631494631</v>
      </c>
      <c r="AB987" s="24">
        <f t="shared" si="96"/>
        <v>850.23572631494631</v>
      </c>
      <c r="AC987">
        <v>1.0233909265692052</v>
      </c>
      <c r="AD987">
        <v>0</v>
      </c>
      <c r="AE987" s="22">
        <v>156929.35</v>
      </c>
      <c r="AF987" s="25">
        <v>2.1200682752086173E-2</v>
      </c>
      <c r="AG987" s="26">
        <v>0</v>
      </c>
      <c r="AH987" s="27">
        <v>1</v>
      </c>
      <c r="AI987" s="27" t="s">
        <v>103</v>
      </c>
      <c r="AJ987" t="s">
        <v>103</v>
      </c>
      <c r="AK987" t="s">
        <v>78</v>
      </c>
    </row>
    <row r="988" spans="1:37" ht="15" customHeight="1" x14ac:dyDescent="0.25">
      <c r="A988">
        <v>209163</v>
      </c>
      <c r="B988" t="s">
        <v>962</v>
      </c>
      <c r="C988" t="s">
        <v>960</v>
      </c>
      <c r="D988">
        <v>386</v>
      </c>
      <c r="E988" t="s">
        <v>74</v>
      </c>
      <c r="F988" t="s">
        <v>803</v>
      </c>
      <c r="G988" t="s">
        <v>76</v>
      </c>
      <c r="H988" t="s">
        <v>961</v>
      </c>
      <c r="I988" s="21">
        <v>46385</v>
      </c>
      <c r="J988" s="21">
        <v>46387</v>
      </c>
      <c r="K988" s="21">
        <v>46477</v>
      </c>
      <c r="L988" s="21">
        <v>46477</v>
      </c>
      <c r="M988" s="22">
        <v>63194.44</v>
      </c>
      <c r="N988" t="s">
        <v>78</v>
      </c>
      <c r="O988" t="s">
        <v>806</v>
      </c>
      <c r="P988" t="s">
        <v>80</v>
      </c>
      <c r="R988" s="21">
        <v>46385</v>
      </c>
      <c r="S988" s="21">
        <v>46387</v>
      </c>
      <c r="T988" s="21">
        <v>46477</v>
      </c>
      <c r="U988" s="21">
        <v>46477</v>
      </c>
      <c r="V988" s="23">
        <v>0.25</v>
      </c>
      <c r="W988">
        <v>90</v>
      </c>
      <c r="X988" s="24">
        <v>348.88767615702108</v>
      </c>
      <c r="Y988" s="24">
        <v>348.88767615702108</v>
      </c>
      <c r="Z988" s="24">
        <v>340.48241012724247</v>
      </c>
      <c r="AA988" s="24">
        <v>340.48241012724247</v>
      </c>
      <c r="AB988" s="24">
        <f t="shared" si="96"/>
        <v>340.48241012724247</v>
      </c>
      <c r="AC988">
        <v>1.0246863443742584</v>
      </c>
      <c r="AD988">
        <v>0</v>
      </c>
      <c r="AE988" s="22">
        <v>63194.44</v>
      </c>
      <c r="AF988" s="25">
        <v>2.1551415607274471E-2</v>
      </c>
      <c r="AG988" s="26">
        <v>0</v>
      </c>
      <c r="AH988" s="27">
        <v>1</v>
      </c>
      <c r="AI988" s="27" t="s">
        <v>103</v>
      </c>
      <c r="AJ988" t="s">
        <v>103</v>
      </c>
      <c r="AK988" t="s">
        <v>78</v>
      </c>
    </row>
    <row r="989" spans="1:37" ht="15" customHeight="1" x14ac:dyDescent="0.25">
      <c r="A989">
        <v>223426</v>
      </c>
      <c r="B989" t="s">
        <v>963</v>
      </c>
      <c r="C989" t="s">
        <v>964</v>
      </c>
      <c r="D989">
        <v>387</v>
      </c>
      <c r="E989" t="s">
        <v>74</v>
      </c>
      <c r="F989" t="s">
        <v>803</v>
      </c>
      <c r="G989" t="s">
        <v>804</v>
      </c>
      <c r="H989" t="s">
        <v>762</v>
      </c>
      <c r="J989" s="21">
        <v>44743</v>
      </c>
      <c r="K989" s="21">
        <v>44837</v>
      </c>
      <c r="L989" s="21">
        <v>44743</v>
      </c>
      <c r="M989" s="22">
        <v>7009996.96</v>
      </c>
      <c r="N989" t="s">
        <v>78</v>
      </c>
      <c r="O989">
        <v>2.3699999999999999E-2</v>
      </c>
      <c r="P989" t="s">
        <v>80</v>
      </c>
      <c r="R989" s="21">
        <v>44743</v>
      </c>
      <c r="S989" s="21">
        <v>44743</v>
      </c>
      <c r="T989" s="21">
        <v>44837</v>
      </c>
      <c r="U989" s="21">
        <v>44743</v>
      </c>
      <c r="V989" s="23">
        <v>0.26111111111111113</v>
      </c>
      <c r="W989">
        <v>94</v>
      </c>
      <c r="X989" s="24">
        <v>-43380.807595484541</v>
      </c>
      <c r="Y989" s="24">
        <v>-43380.807595484541</v>
      </c>
      <c r="Z989" s="24">
        <v>-43380.197854133337</v>
      </c>
      <c r="AA989" s="24">
        <v>-43380.197854133337</v>
      </c>
      <c r="AB989" s="24">
        <f t="shared" ref="AB989:AB1022" si="97">AA989</f>
        <v>-43380.197854133337</v>
      </c>
      <c r="AC989">
        <v>1.000014055753117</v>
      </c>
      <c r="AD989">
        <v>0</v>
      </c>
      <c r="AE989" s="22">
        <v>7009996.96</v>
      </c>
      <c r="AF989" s="25">
        <v>2.3699999999999999E-2</v>
      </c>
      <c r="AG989" s="26">
        <v>0</v>
      </c>
      <c r="AH989" s="27">
        <v>1</v>
      </c>
      <c r="AI989" s="27" t="s">
        <v>103</v>
      </c>
      <c r="AJ989" t="s">
        <v>103</v>
      </c>
      <c r="AK989" t="s">
        <v>78</v>
      </c>
    </row>
    <row r="990" spans="1:37" ht="15" customHeight="1" x14ac:dyDescent="0.25">
      <c r="A990">
        <v>223427</v>
      </c>
      <c r="B990" t="s">
        <v>963</v>
      </c>
      <c r="C990" t="s">
        <v>964</v>
      </c>
      <c r="D990">
        <v>387</v>
      </c>
      <c r="E990" t="s">
        <v>74</v>
      </c>
      <c r="F990" t="s">
        <v>803</v>
      </c>
      <c r="G990" t="s">
        <v>804</v>
      </c>
      <c r="H990" t="s">
        <v>762</v>
      </c>
      <c r="J990" s="21">
        <v>44837</v>
      </c>
      <c r="K990" s="21">
        <v>44928</v>
      </c>
      <c r="L990" s="21">
        <v>44837</v>
      </c>
      <c r="M990" s="22">
        <v>6863959.8799999999</v>
      </c>
      <c r="N990" t="s">
        <v>78</v>
      </c>
      <c r="O990">
        <v>2.3699999999999999E-2</v>
      </c>
      <c r="P990" t="s">
        <v>80</v>
      </c>
      <c r="R990" s="21">
        <v>44837</v>
      </c>
      <c r="S990" s="21">
        <v>44837</v>
      </c>
      <c r="T990" s="21">
        <v>44928</v>
      </c>
      <c r="U990" s="21">
        <v>44837</v>
      </c>
      <c r="V990" s="23">
        <v>0.25277777777777777</v>
      </c>
      <c r="W990">
        <v>91</v>
      </c>
      <c r="X990" s="24">
        <v>-41175.784452417196</v>
      </c>
      <c r="Y990" s="24">
        <v>-41175.784452417196</v>
      </c>
      <c r="Z990" s="24">
        <v>-41120.839647766661</v>
      </c>
      <c r="AA990" s="24">
        <v>-41120.839647766661</v>
      </c>
      <c r="AB990" s="24">
        <f t="shared" si="97"/>
        <v>-41120.839647766661</v>
      </c>
      <c r="AC990">
        <v>1.0013361790547368</v>
      </c>
      <c r="AD990">
        <v>0</v>
      </c>
      <c r="AE990" s="22">
        <v>6863959.8799999999</v>
      </c>
      <c r="AF990" s="25">
        <v>2.3699999999999999E-2</v>
      </c>
      <c r="AG990" s="26">
        <v>0</v>
      </c>
      <c r="AH990" s="27">
        <v>1</v>
      </c>
      <c r="AI990" s="27" t="s">
        <v>103</v>
      </c>
      <c r="AJ990" t="s">
        <v>103</v>
      </c>
      <c r="AK990" t="s">
        <v>78</v>
      </c>
    </row>
    <row r="991" spans="1:37" ht="15" customHeight="1" x14ac:dyDescent="0.25">
      <c r="A991">
        <v>223428</v>
      </c>
      <c r="B991" t="s">
        <v>963</v>
      </c>
      <c r="C991" t="s">
        <v>964</v>
      </c>
      <c r="D991">
        <v>387</v>
      </c>
      <c r="E991" t="s">
        <v>74</v>
      </c>
      <c r="F991" t="s">
        <v>803</v>
      </c>
      <c r="G991" t="s">
        <v>804</v>
      </c>
      <c r="H991" t="s">
        <v>762</v>
      </c>
      <c r="J991" s="21">
        <v>44928</v>
      </c>
      <c r="K991" s="21">
        <v>45019</v>
      </c>
      <c r="L991" s="21">
        <v>44928</v>
      </c>
      <c r="M991" s="22">
        <v>6717356.1799999997</v>
      </c>
      <c r="N991" t="s">
        <v>78</v>
      </c>
      <c r="O991">
        <v>2.3699999999999999E-2</v>
      </c>
      <c r="P991" t="s">
        <v>80</v>
      </c>
      <c r="R991" s="21">
        <v>44928</v>
      </c>
      <c r="S991" s="21">
        <v>44928</v>
      </c>
      <c r="T991" s="21">
        <v>45019</v>
      </c>
      <c r="U991" s="21">
        <v>44928</v>
      </c>
      <c r="V991" s="23">
        <v>0.25277777777777777</v>
      </c>
      <c r="W991">
        <v>91</v>
      </c>
      <c r="X991" s="24">
        <v>-40347.907169418162</v>
      </c>
      <c r="Y991" s="24">
        <v>-40347.907169418162</v>
      </c>
      <c r="Z991" s="24">
        <v>-40242.561315016661</v>
      </c>
      <c r="AA991" s="24">
        <v>-40242.561315016661</v>
      </c>
      <c r="AB991" s="24">
        <f t="shared" si="97"/>
        <v>-40242.561315016661</v>
      </c>
      <c r="AC991">
        <v>1.0026177721039389</v>
      </c>
      <c r="AD991">
        <v>0</v>
      </c>
      <c r="AE991" s="22">
        <v>6717356.1799999997</v>
      </c>
      <c r="AF991" s="25">
        <v>2.3699999999999999E-2</v>
      </c>
      <c r="AG991" s="26">
        <v>0</v>
      </c>
      <c r="AH991" s="27">
        <v>1</v>
      </c>
      <c r="AI991" s="27" t="s">
        <v>103</v>
      </c>
      <c r="AJ991" t="s">
        <v>103</v>
      </c>
      <c r="AK991" t="s">
        <v>78</v>
      </c>
    </row>
    <row r="992" spans="1:37" ht="15" customHeight="1" x14ac:dyDescent="0.25">
      <c r="A992">
        <v>223429</v>
      </c>
      <c r="B992" t="s">
        <v>963</v>
      </c>
      <c r="C992" t="s">
        <v>964</v>
      </c>
      <c r="D992">
        <v>387</v>
      </c>
      <c r="E992" t="s">
        <v>74</v>
      </c>
      <c r="F992" t="s">
        <v>803</v>
      </c>
      <c r="G992" t="s">
        <v>804</v>
      </c>
      <c r="H992" t="s">
        <v>762</v>
      </c>
      <c r="J992" s="21">
        <v>45019</v>
      </c>
      <c r="K992" s="21">
        <v>45110</v>
      </c>
      <c r="L992" s="21">
        <v>45019</v>
      </c>
      <c r="M992" s="22">
        <v>6570183.6600000001</v>
      </c>
      <c r="N992" t="s">
        <v>78</v>
      </c>
      <c r="O992">
        <v>2.3699999999999999E-2</v>
      </c>
      <c r="P992" t="s">
        <v>80</v>
      </c>
      <c r="R992" s="21">
        <v>45019</v>
      </c>
      <c r="S992" s="21">
        <v>45019</v>
      </c>
      <c r="T992" s="21">
        <v>45110</v>
      </c>
      <c r="U992" s="21">
        <v>45019</v>
      </c>
      <c r="V992" s="23">
        <v>0.25277777777777777</v>
      </c>
      <c r="W992">
        <v>91</v>
      </c>
      <c r="X992" s="24">
        <v>-39514.422265111796</v>
      </c>
      <c r="Y992" s="24">
        <v>-39514.422265111796</v>
      </c>
      <c r="Z992" s="24">
        <v>-39360.875276449995</v>
      </c>
      <c r="AA992" s="24">
        <v>-39360.875276449995</v>
      </c>
      <c r="AB992" s="24">
        <f t="shared" si="97"/>
        <v>-39360.875276449995</v>
      </c>
      <c r="AC992">
        <v>1.0039010054421649</v>
      </c>
      <c r="AD992">
        <v>0</v>
      </c>
      <c r="AE992" s="22">
        <v>6570183.6600000001</v>
      </c>
      <c r="AF992" s="25">
        <v>2.3699999999999999E-2</v>
      </c>
      <c r="AG992" s="26">
        <v>0</v>
      </c>
      <c r="AH992" s="27">
        <v>1</v>
      </c>
      <c r="AI992" s="27" t="s">
        <v>103</v>
      </c>
      <c r="AJ992" t="s">
        <v>103</v>
      </c>
      <c r="AK992" t="s">
        <v>78</v>
      </c>
    </row>
    <row r="993" spans="1:37" ht="15" customHeight="1" x14ac:dyDescent="0.25">
      <c r="A993">
        <v>223430</v>
      </c>
      <c r="B993" t="s">
        <v>963</v>
      </c>
      <c r="C993" t="s">
        <v>964</v>
      </c>
      <c r="D993">
        <v>387</v>
      </c>
      <c r="E993" t="s">
        <v>74</v>
      </c>
      <c r="F993" t="s">
        <v>803</v>
      </c>
      <c r="G993" t="s">
        <v>804</v>
      </c>
      <c r="H993" t="s">
        <v>762</v>
      </c>
      <c r="J993" s="21">
        <v>45110</v>
      </c>
      <c r="K993" s="21">
        <v>45201</v>
      </c>
      <c r="L993" s="21">
        <v>45110</v>
      </c>
      <c r="M993" s="22">
        <v>6422440.1200000001</v>
      </c>
      <c r="N993" t="s">
        <v>78</v>
      </c>
      <c r="O993">
        <v>2.3699999999999999E-2</v>
      </c>
      <c r="P993" t="s">
        <v>80</v>
      </c>
      <c r="R993" s="21">
        <v>45110</v>
      </c>
      <c r="S993" s="21">
        <v>45110</v>
      </c>
      <c r="T993" s="21">
        <v>45201</v>
      </c>
      <c r="U993" s="21">
        <v>45110</v>
      </c>
      <c r="V993" s="23">
        <v>0.25277777777777777</v>
      </c>
      <c r="W993">
        <v>91</v>
      </c>
      <c r="X993" s="24">
        <v>-38675.299114786008</v>
      </c>
      <c r="Y993" s="24">
        <v>-38675.299114786008</v>
      </c>
      <c r="Z993" s="24">
        <v>-38475.768352233325</v>
      </c>
      <c r="AA993" s="24">
        <v>-38475.768352233325</v>
      </c>
      <c r="AB993" s="24">
        <f t="shared" si="97"/>
        <v>-38475.768352233325</v>
      </c>
      <c r="AC993">
        <v>1.0051858811687928</v>
      </c>
      <c r="AD993">
        <v>0</v>
      </c>
      <c r="AE993" s="22">
        <v>6422440.1200000001</v>
      </c>
      <c r="AF993" s="25">
        <v>2.3699999999999999E-2</v>
      </c>
      <c r="AG993" s="26">
        <v>0</v>
      </c>
      <c r="AH993" s="27">
        <v>1</v>
      </c>
      <c r="AI993" s="27" t="s">
        <v>103</v>
      </c>
      <c r="AJ993" t="s">
        <v>103</v>
      </c>
      <c r="AK993" t="s">
        <v>78</v>
      </c>
    </row>
    <row r="994" spans="1:37" ht="15" customHeight="1" x14ac:dyDescent="0.25">
      <c r="A994">
        <v>223431</v>
      </c>
      <c r="B994" t="s">
        <v>963</v>
      </c>
      <c r="C994" t="s">
        <v>964</v>
      </c>
      <c r="D994">
        <v>387</v>
      </c>
      <c r="E994" t="s">
        <v>74</v>
      </c>
      <c r="F994" t="s">
        <v>803</v>
      </c>
      <c r="G994" t="s">
        <v>804</v>
      </c>
      <c r="H994" t="s">
        <v>762</v>
      </c>
      <c r="J994" s="21">
        <v>45201</v>
      </c>
      <c r="K994" s="21">
        <v>45292</v>
      </c>
      <c r="L994" s="21">
        <v>45201</v>
      </c>
      <c r="M994" s="22">
        <v>6274123.3200000003</v>
      </c>
      <c r="N994" t="s">
        <v>78</v>
      </c>
      <c r="O994">
        <v>2.3699999999999999E-2</v>
      </c>
      <c r="P994" t="s">
        <v>80</v>
      </c>
      <c r="R994" s="21">
        <v>45201</v>
      </c>
      <c r="S994" s="21">
        <v>45201</v>
      </c>
      <c r="T994" s="21">
        <v>45292</v>
      </c>
      <c r="U994" s="21">
        <v>45201</v>
      </c>
      <c r="V994" s="23">
        <v>0.25277777777777777</v>
      </c>
      <c r="W994">
        <v>91</v>
      </c>
      <c r="X994" s="24">
        <v>-37830.506743821919</v>
      </c>
      <c r="Y994" s="24">
        <v>-37830.506743821919</v>
      </c>
      <c r="Z994" s="24">
        <v>-37587.227122900003</v>
      </c>
      <c r="AA994" s="24">
        <v>-37587.227122900003</v>
      </c>
      <c r="AB994" s="24">
        <f t="shared" si="97"/>
        <v>-37587.227122900003</v>
      </c>
      <c r="AC994">
        <v>1.0064724013858872</v>
      </c>
      <c r="AD994">
        <v>0</v>
      </c>
      <c r="AE994" s="22">
        <v>6274123.3200000003</v>
      </c>
      <c r="AF994" s="25">
        <v>2.3699999999999999E-2</v>
      </c>
      <c r="AG994" s="26">
        <v>0</v>
      </c>
      <c r="AH994" s="27">
        <v>1</v>
      </c>
      <c r="AI994" s="27" t="s">
        <v>103</v>
      </c>
      <c r="AJ994" t="s">
        <v>103</v>
      </c>
      <c r="AK994" t="s">
        <v>78</v>
      </c>
    </row>
    <row r="995" spans="1:37" ht="15" customHeight="1" x14ac:dyDescent="0.25">
      <c r="A995">
        <v>223432</v>
      </c>
      <c r="B995" t="s">
        <v>963</v>
      </c>
      <c r="C995" t="s">
        <v>964</v>
      </c>
      <c r="D995">
        <v>387</v>
      </c>
      <c r="E995" t="s">
        <v>74</v>
      </c>
      <c r="F995" t="s">
        <v>803</v>
      </c>
      <c r="G995" t="s">
        <v>804</v>
      </c>
      <c r="H995" t="s">
        <v>762</v>
      </c>
      <c r="J995" s="21">
        <v>45292</v>
      </c>
      <c r="K995" s="21">
        <v>45383</v>
      </c>
      <c r="L995" s="21">
        <v>45292</v>
      </c>
      <c r="M995" s="22">
        <v>6125231.0599999996</v>
      </c>
      <c r="N995" t="s">
        <v>78</v>
      </c>
      <c r="O995">
        <v>2.3699999999999999E-2</v>
      </c>
      <c r="P995" t="s">
        <v>80</v>
      </c>
      <c r="R995" s="21">
        <v>45292</v>
      </c>
      <c r="S995" s="21">
        <v>45292</v>
      </c>
      <c r="T995" s="21">
        <v>45383</v>
      </c>
      <c r="U995" s="21">
        <v>45292</v>
      </c>
      <c r="V995" s="23">
        <v>0.25277777777777777</v>
      </c>
      <c r="W995">
        <v>91</v>
      </c>
      <c r="X995" s="24">
        <v>-36980.014308836071</v>
      </c>
      <c r="Y995" s="24">
        <v>-36980.014308836071</v>
      </c>
      <c r="Z995" s="24">
        <v>-36695.238408616664</v>
      </c>
      <c r="AA995" s="24">
        <v>-36695.238408616664</v>
      </c>
      <c r="AB995" s="24">
        <f t="shared" si="97"/>
        <v>-36695.238408616664</v>
      </c>
      <c r="AC995">
        <v>1.0077605681982036</v>
      </c>
      <c r="AD995">
        <v>0</v>
      </c>
      <c r="AE995" s="22">
        <v>6125231.0599999996</v>
      </c>
      <c r="AF995" s="25">
        <v>2.3699999999999999E-2</v>
      </c>
      <c r="AG995" s="26">
        <v>0</v>
      </c>
      <c r="AH995" s="27">
        <v>1</v>
      </c>
      <c r="AI995" s="27" t="s">
        <v>103</v>
      </c>
      <c r="AJ995" t="s">
        <v>103</v>
      </c>
      <c r="AK995" t="s">
        <v>78</v>
      </c>
    </row>
    <row r="996" spans="1:37" ht="15" customHeight="1" x14ac:dyDescent="0.25">
      <c r="A996">
        <v>223433</v>
      </c>
      <c r="B996" t="s">
        <v>963</v>
      </c>
      <c r="C996" t="s">
        <v>964</v>
      </c>
      <c r="D996">
        <v>387</v>
      </c>
      <c r="E996" t="s">
        <v>74</v>
      </c>
      <c r="F996" t="s">
        <v>803</v>
      </c>
      <c r="G996" t="s">
        <v>804</v>
      </c>
      <c r="H996" t="s">
        <v>762</v>
      </c>
      <c r="J996" s="21">
        <v>45383</v>
      </c>
      <c r="K996" s="21">
        <v>45474</v>
      </c>
      <c r="L996" s="21">
        <v>45383</v>
      </c>
      <c r="M996" s="22">
        <v>5975761.0999999996</v>
      </c>
      <c r="N996" t="s">
        <v>78</v>
      </c>
      <c r="O996">
        <v>2.3699999999999999E-2</v>
      </c>
      <c r="P996" t="s">
        <v>80</v>
      </c>
      <c r="R996" s="21">
        <v>45383</v>
      </c>
      <c r="S996" s="21">
        <v>45383</v>
      </c>
      <c r="T996" s="21">
        <v>45474</v>
      </c>
      <c r="U996" s="21">
        <v>45383</v>
      </c>
      <c r="V996" s="23">
        <v>0.25277777777777777</v>
      </c>
      <c r="W996">
        <v>91</v>
      </c>
      <c r="X996" s="24">
        <v>-36123.79061531659</v>
      </c>
      <c r="Y996" s="24">
        <v>-36123.79061531659</v>
      </c>
      <c r="Z996" s="24">
        <v>-35799.78878991666</v>
      </c>
      <c r="AA996" s="24">
        <v>-35799.78878991666</v>
      </c>
      <c r="AB996" s="24">
        <f t="shared" si="97"/>
        <v>-35799.78878991666</v>
      </c>
      <c r="AC996">
        <v>1.0090503837131908</v>
      </c>
      <c r="AD996">
        <v>0</v>
      </c>
      <c r="AE996" s="22">
        <v>5975761.0999999996</v>
      </c>
      <c r="AF996" s="25">
        <v>2.3699999999999999E-2</v>
      </c>
      <c r="AG996" s="26">
        <v>0</v>
      </c>
      <c r="AH996" s="27">
        <v>1</v>
      </c>
      <c r="AI996" s="27" t="s">
        <v>103</v>
      </c>
      <c r="AJ996" t="s">
        <v>103</v>
      </c>
      <c r="AK996" t="s">
        <v>78</v>
      </c>
    </row>
    <row r="997" spans="1:37" ht="15" customHeight="1" x14ac:dyDescent="0.25">
      <c r="A997">
        <v>223434</v>
      </c>
      <c r="B997" t="s">
        <v>963</v>
      </c>
      <c r="C997" t="s">
        <v>964</v>
      </c>
      <c r="D997">
        <v>387</v>
      </c>
      <c r="E997" t="s">
        <v>74</v>
      </c>
      <c r="F997" t="s">
        <v>803</v>
      </c>
      <c r="G997" t="s">
        <v>804</v>
      </c>
      <c r="H997" t="s">
        <v>762</v>
      </c>
      <c r="J997" s="21">
        <v>45474</v>
      </c>
      <c r="K997" s="21">
        <v>45566</v>
      </c>
      <c r="L997" s="21">
        <v>45474</v>
      </c>
      <c r="M997" s="22">
        <v>5825711.2000000002</v>
      </c>
      <c r="N997" t="s">
        <v>78</v>
      </c>
      <c r="O997">
        <v>2.3699999999999999E-2</v>
      </c>
      <c r="P997" t="s">
        <v>80</v>
      </c>
      <c r="R997" s="21">
        <v>45474</v>
      </c>
      <c r="S997" s="21">
        <v>45474</v>
      </c>
      <c r="T997" s="21">
        <v>45566</v>
      </c>
      <c r="U997" s="21">
        <v>45474</v>
      </c>
      <c r="V997" s="23">
        <v>0.25555555555555554</v>
      </c>
      <c r="W997">
        <v>92</v>
      </c>
      <c r="X997" s="24">
        <v>-35649.29671346664</v>
      </c>
      <c r="Y997" s="24">
        <v>-35649.29671346664</v>
      </c>
      <c r="Z997" s="24">
        <v>-35284.390834666658</v>
      </c>
      <c r="AA997" s="24">
        <v>-35284.390834666658</v>
      </c>
      <c r="AB997" s="24">
        <f t="shared" si="97"/>
        <v>-35284.390834666658</v>
      </c>
      <c r="AC997">
        <v>1.0103418500409951</v>
      </c>
      <c r="AD997">
        <v>0</v>
      </c>
      <c r="AE997" s="22">
        <v>5825711.2000000002</v>
      </c>
      <c r="AF997" s="25">
        <v>2.3699999999999999E-2</v>
      </c>
      <c r="AG997" s="26">
        <v>0</v>
      </c>
      <c r="AH997" s="27">
        <v>1</v>
      </c>
      <c r="AI997" s="27" t="s">
        <v>103</v>
      </c>
      <c r="AJ997" t="s">
        <v>103</v>
      </c>
      <c r="AK997" t="s">
        <v>78</v>
      </c>
    </row>
    <row r="998" spans="1:37" ht="15" customHeight="1" x14ac:dyDescent="0.25">
      <c r="A998">
        <v>223435</v>
      </c>
      <c r="B998" t="s">
        <v>963</v>
      </c>
      <c r="C998" t="s">
        <v>964</v>
      </c>
      <c r="D998">
        <v>387</v>
      </c>
      <c r="E998" t="s">
        <v>74</v>
      </c>
      <c r="F998" t="s">
        <v>803</v>
      </c>
      <c r="G998" t="s">
        <v>804</v>
      </c>
      <c r="H998" t="s">
        <v>762</v>
      </c>
      <c r="J998" s="21">
        <v>45566</v>
      </c>
      <c r="K998" s="21">
        <v>45658</v>
      </c>
      <c r="L998" s="21">
        <v>45566</v>
      </c>
      <c r="M998" s="22">
        <v>5675079.0999999996</v>
      </c>
      <c r="N998" t="s">
        <v>78</v>
      </c>
      <c r="O998">
        <v>2.3699999999999999E-2</v>
      </c>
      <c r="P998" t="s">
        <v>80</v>
      </c>
      <c r="R998" s="21">
        <v>45566</v>
      </c>
      <c r="S998" s="21">
        <v>45566</v>
      </c>
      <c r="T998" s="21">
        <v>45658</v>
      </c>
      <c r="U998" s="21">
        <v>45566</v>
      </c>
      <c r="V998" s="23">
        <v>0.25555555555555554</v>
      </c>
      <c r="W998">
        <v>92</v>
      </c>
      <c r="X998" s="24">
        <v>-34772.469052830922</v>
      </c>
      <c r="Y998" s="24">
        <v>-34772.469052830922</v>
      </c>
      <c r="Z998" s="24">
        <v>-34372.06241566666</v>
      </c>
      <c r="AA998" s="24">
        <v>-34372.06241566666</v>
      </c>
      <c r="AB998" s="24">
        <f t="shared" si="97"/>
        <v>-34372.06241566666</v>
      </c>
      <c r="AC998">
        <v>1.011649188585837</v>
      </c>
      <c r="AD998">
        <v>0</v>
      </c>
      <c r="AE998" s="22">
        <v>5675079.0999999996</v>
      </c>
      <c r="AF998" s="25">
        <v>2.3699999999999999E-2</v>
      </c>
      <c r="AG998" s="26">
        <v>0</v>
      </c>
      <c r="AH998" s="27">
        <v>1</v>
      </c>
      <c r="AI998" s="27" t="s">
        <v>103</v>
      </c>
      <c r="AJ998" t="s">
        <v>103</v>
      </c>
      <c r="AK998" t="s">
        <v>78</v>
      </c>
    </row>
    <row r="999" spans="1:37" ht="15" customHeight="1" x14ac:dyDescent="0.25">
      <c r="A999">
        <v>223436</v>
      </c>
      <c r="B999" t="s">
        <v>963</v>
      </c>
      <c r="C999" t="s">
        <v>964</v>
      </c>
      <c r="D999">
        <v>387</v>
      </c>
      <c r="E999" t="s">
        <v>74</v>
      </c>
      <c r="F999" t="s">
        <v>803</v>
      </c>
      <c r="G999" t="s">
        <v>804</v>
      </c>
      <c r="H999" t="s">
        <v>762</v>
      </c>
      <c r="J999" s="21">
        <v>45658</v>
      </c>
      <c r="K999" s="21">
        <v>45748</v>
      </c>
      <c r="L999" s="21">
        <v>45658</v>
      </c>
      <c r="M999" s="22">
        <v>5523862.54</v>
      </c>
      <c r="N999" t="s">
        <v>78</v>
      </c>
      <c r="O999">
        <v>2.3699999999999999E-2</v>
      </c>
      <c r="P999" t="s">
        <v>80</v>
      </c>
      <c r="R999" s="21">
        <v>45658</v>
      </c>
      <c r="S999" s="21">
        <v>45658</v>
      </c>
      <c r="T999" s="21">
        <v>45748</v>
      </c>
      <c r="U999" s="21">
        <v>45658</v>
      </c>
      <c r="V999" s="23">
        <v>0.25</v>
      </c>
      <c r="W999">
        <v>90</v>
      </c>
      <c r="X999" s="24">
        <v>-33152.993608550954</v>
      </c>
      <c r="Y999" s="24">
        <v>-33152.993608550954</v>
      </c>
      <c r="Z999" s="24">
        <v>-32728.885549499999</v>
      </c>
      <c r="AA999" s="24">
        <v>-32728.885549499999</v>
      </c>
      <c r="AB999" s="24">
        <f t="shared" si="97"/>
        <v>-32728.885549499999</v>
      </c>
      <c r="AC999">
        <v>1.0129582187700685</v>
      </c>
      <c r="AD999">
        <v>0</v>
      </c>
      <c r="AE999" s="22">
        <v>5523862.54</v>
      </c>
      <c r="AF999" s="25">
        <v>2.3699999999999999E-2</v>
      </c>
      <c r="AG999" s="26">
        <v>0</v>
      </c>
      <c r="AH999" s="27">
        <v>1</v>
      </c>
      <c r="AI999" s="27" t="s">
        <v>103</v>
      </c>
      <c r="AJ999" t="s">
        <v>103</v>
      </c>
      <c r="AK999" t="s">
        <v>78</v>
      </c>
    </row>
    <row r="1000" spans="1:37" ht="15" customHeight="1" x14ac:dyDescent="0.25">
      <c r="A1000">
        <v>223437</v>
      </c>
      <c r="B1000" t="s">
        <v>963</v>
      </c>
      <c r="C1000" t="s">
        <v>964</v>
      </c>
      <c r="D1000">
        <v>387</v>
      </c>
      <c r="E1000" t="s">
        <v>74</v>
      </c>
      <c r="F1000" t="s">
        <v>803</v>
      </c>
      <c r="G1000" t="s">
        <v>804</v>
      </c>
      <c r="H1000" t="s">
        <v>762</v>
      </c>
      <c r="J1000" s="21">
        <v>45748</v>
      </c>
      <c r="K1000" s="21">
        <v>45839</v>
      </c>
      <c r="L1000" s="21">
        <v>45748</v>
      </c>
      <c r="M1000" s="22">
        <v>5372059.2599999998</v>
      </c>
      <c r="N1000" t="s">
        <v>78</v>
      </c>
      <c r="O1000">
        <v>2.3699999999999999E-2</v>
      </c>
      <c r="P1000" t="s">
        <v>80</v>
      </c>
      <c r="R1000" s="21">
        <v>45748</v>
      </c>
      <c r="S1000" s="21">
        <v>45748</v>
      </c>
      <c r="T1000" s="21">
        <v>45839</v>
      </c>
      <c r="U1000" s="21">
        <v>45748</v>
      </c>
      <c r="V1000" s="23">
        <v>0.25277777777777777</v>
      </c>
      <c r="W1000">
        <v>91</v>
      </c>
      <c r="X1000" s="24">
        <v>-32641.413056891703</v>
      </c>
      <c r="Y1000" s="24">
        <v>-32641.413056891703</v>
      </c>
      <c r="Z1000" s="24">
        <v>-32183.111683449995</v>
      </c>
      <c r="AA1000" s="24">
        <v>-32183.111683449995</v>
      </c>
      <c r="AB1000" s="24">
        <f t="shared" si="97"/>
        <v>-32183.111683449995</v>
      </c>
      <c r="AC1000">
        <v>1.0142404307560287</v>
      </c>
      <c r="AD1000">
        <v>0</v>
      </c>
      <c r="AE1000" s="22">
        <v>5372059.2599999998</v>
      </c>
      <c r="AF1000" s="25">
        <v>2.3699999999999999E-2</v>
      </c>
      <c r="AG1000" s="26">
        <v>0</v>
      </c>
      <c r="AH1000" s="27">
        <v>1</v>
      </c>
      <c r="AI1000" s="27" t="s">
        <v>103</v>
      </c>
      <c r="AJ1000" t="s">
        <v>103</v>
      </c>
      <c r="AK1000" t="s">
        <v>78</v>
      </c>
    </row>
    <row r="1001" spans="1:37" ht="15" customHeight="1" x14ac:dyDescent="0.25">
      <c r="A1001">
        <v>223438</v>
      </c>
      <c r="B1001" t="s">
        <v>963</v>
      </c>
      <c r="C1001" t="s">
        <v>964</v>
      </c>
      <c r="D1001">
        <v>387</v>
      </c>
      <c r="E1001" t="s">
        <v>74</v>
      </c>
      <c r="F1001" t="s">
        <v>803</v>
      </c>
      <c r="G1001" t="s">
        <v>804</v>
      </c>
      <c r="H1001" t="s">
        <v>762</v>
      </c>
      <c r="J1001" s="21">
        <v>45839</v>
      </c>
      <c r="K1001" s="21">
        <v>45931</v>
      </c>
      <c r="L1001" s="21">
        <v>45839</v>
      </c>
      <c r="M1001" s="22">
        <v>5219666.9800000004</v>
      </c>
      <c r="N1001" t="s">
        <v>78</v>
      </c>
      <c r="O1001">
        <v>2.3699999999999999E-2</v>
      </c>
      <c r="P1001" t="s">
        <v>80</v>
      </c>
      <c r="R1001" s="21">
        <v>45839</v>
      </c>
      <c r="S1001" s="21">
        <v>45839</v>
      </c>
      <c r="T1001" s="21">
        <v>45931</v>
      </c>
      <c r="U1001" s="21">
        <v>45839</v>
      </c>
      <c r="V1001" s="23">
        <v>0.25555555555555554</v>
      </c>
      <c r="W1001">
        <v>92</v>
      </c>
      <c r="X1001" s="24">
        <v>-32105.015032363914</v>
      </c>
      <c r="Y1001" s="24">
        <v>-32105.015032363914</v>
      </c>
      <c r="Z1001" s="24">
        <v>-31613.783008866663</v>
      </c>
      <c r="AA1001" s="24">
        <v>-31613.783008866663</v>
      </c>
      <c r="AB1001" s="24">
        <f t="shared" si="97"/>
        <v>-31613.783008866663</v>
      </c>
      <c r="AC1001">
        <v>1.0155385397362751</v>
      </c>
      <c r="AD1001">
        <v>0</v>
      </c>
      <c r="AE1001" s="22">
        <v>5219666.9800000004</v>
      </c>
      <c r="AF1001" s="25">
        <v>2.3699999999999999E-2</v>
      </c>
      <c r="AG1001" s="26">
        <v>0</v>
      </c>
      <c r="AH1001" s="27">
        <v>1</v>
      </c>
      <c r="AI1001" s="27" t="s">
        <v>103</v>
      </c>
      <c r="AJ1001" t="s">
        <v>103</v>
      </c>
      <c r="AK1001" t="s">
        <v>78</v>
      </c>
    </row>
    <row r="1002" spans="1:37" ht="15" customHeight="1" x14ac:dyDescent="0.25">
      <c r="A1002">
        <v>223439</v>
      </c>
      <c r="B1002" t="s">
        <v>963</v>
      </c>
      <c r="C1002" t="s">
        <v>964</v>
      </c>
      <c r="D1002">
        <v>387</v>
      </c>
      <c r="E1002" t="s">
        <v>74</v>
      </c>
      <c r="F1002" t="s">
        <v>803</v>
      </c>
      <c r="G1002" t="s">
        <v>804</v>
      </c>
      <c r="H1002" t="s">
        <v>762</v>
      </c>
      <c r="J1002" s="21">
        <v>45931</v>
      </c>
      <c r="K1002" s="21">
        <v>46023</v>
      </c>
      <c r="L1002" s="21">
        <v>45931</v>
      </c>
      <c r="M1002" s="22">
        <v>5066683.42</v>
      </c>
      <c r="N1002" t="s">
        <v>78</v>
      </c>
      <c r="O1002">
        <v>2.3699999999999999E-2</v>
      </c>
      <c r="P1002" t="s">
        <v>80</v>
      </c>
      <c r="R1002" s="21">
        <v>45931</v>
      </c>
      <c r="S1002" s="21">
        <v>45931</v>
      </c>
      <c r="T1002" s="21">
        <v>46023</v>
      </c>
      <c r="U1002" s="21">
        <v>45931</v>
      </c>
      <c r="V1002" s="23">
        <v>0.25555555555555554</v>
      </c>
      <c r="W1002">
        <v>92</v>
      </c>
      <c r="X1002" s="24">
        <v>-31204.37197813543</v>
      </c>
      <c r="Y1002" s="24">
        <v>-31204.37197813543</v>
      </c>
      <c r="Z1002" s="24">
        <v>-30687.212580466661</v>
      </c>
      <c r="AA1002" s="24">
        <v>-30687.212580466661</v>
      </c>
      <c r="AB1002" s="24">
        <f t="shared" si="97"/>
        <v>-30687.212580466661</v>
      </c>
      <c r="AC1002">
        <v>1.0168526025722504</v>
      </c>
      <c r="AD1002">
        <v>0</v>
      </c>
      <c r="AE1002" s="22">
        <v>5066683.42</v>
      </c>
      <c r="AF1002" s="25">
        <v>2.3699999999999999E-2</v>
      </c>
      <c r="AG1002" s="26">
        <v>0</v>
      </c>
      <c r="AH1002" s="27">
        <v>1</v>
      </c>
      <c r="AI1002" s="27" t="s">
        <v>103</v>
      </c>
      <c r="AJ1002" t="s">
        <v>103</v>
      </c>
      <c r="AK1002" t="s">
        <v>78</v>
      </c>
    </row>
    <row r="1003" spans="1:37" ht="15" customHeight="1" x14ac:dyDescent="0.25">
      <c r="A1003">
        <v>223440</v>
      </c>
      <c r="B1003" t="s">
        <v>963</v>
      </c>
      <c r="C1003" t="s">
        <v>964</v>
      </c>
      <c r="D1003">
        <v>387</v>
      </c>
      <c r="E1003" t="s">
        <v>74</v>
      </c>
      <c r="F1003" t="s">
        <v>803</v>
      </c>
      <c r="G1003" t="s">
        <v>804</v>
      </c>
      <c r="H1003" t="s">
        <v>762</v>
      </c>
      <c r="J1003" s="21">
        <v>46023</v>
      </c>
      <c r="K1003" s="21">
        <v>46113</v>
      </c>
      <c r="L1003" s="21">
        <v>46023</v>
      </c>
      <c r="M1003" s="22">
        <v>4913106.3</v>
      </c>
      <c r="N1003" t="s">
        <v>78</v>
      </c>
      <c r="O1003">
        <v>2.3699999999999999E-2</v>
      </c>
      <c r="P1003" t="s">
        <v>80</v>
      </c>
      <c r="R1003" s="21">
        <v>46023</v>
      </c>
      <c r="S1003" s="21">
        <v>46023</v>
      </c>
      <c r="T1003" s="21">
        <v>46113</v>
      </c>
      <c r="U1003" s="21">
        <v>46023</v>
      </c>
      <c r="V1003" s="23">
        <v>0.25</v>
      </c>
      <c r="W1003">
        <v>90</v>
      </c>
      <c r="X1003" s="24">
        <v>-29639.038767403141</v>
      </c>
      <c r="Y1003" s="24">
        <v>-29639.038767403141</v>
      </c>
      <c r="Z1003" s="24">
        <v>-29110.154827499999</v>
      </c>
      <c r="AA1003" s="24">
        <v>-29110.154827499999</v>
      </c>
      <c r="AB1003" s="24">
        <f t="shared" si="97"/>
        <v>-29110.154827499999</v>
      </c>
      <c r="AC1003">
        <v>1.018168365748557</v>
      </c>
      <c r="AD1003">
        <v>0</v>
      </c>
      <c r="AE1003" s="22">
        <v>4913106.3</v>
      </c>
      <c r="AF1003" s="25">
        <v>2.3699999999999999E-2</v>
      </c>
      <c r="AG1003" s="26">
        <v>0</v>
      </c>
      <c r="AH1003" s="27">
        <v>1</v>
      </c>
      <c r="AI1003" s="27" t="s">
        <v>103</v>
      </c>
      <c r="AJ1003" t="s">
        <v>103</v>
      </c>
      <c r="AK1003" t="s">
        <v>78</v>
      </c>
    </row>
    <row r="1004" spans="1:37" ht="15" customHeight="1" x14ac:dyDescent="0.25">
      <c r="A1004">
        <v>223441</v>
      </c>
      <c r="B1004" t="s">
        <v>963</v>
      </c>
      <c r="C1004" t="s">
        <v>964</v>
      </c>
      <c r="D1004">
        <v>387</v>
      </c>
      <c r="E1004" t="s">
        <v>74</v>
      </c>
      <c r="F1004" t="s">
        <v>803</v>
      </c>
      <c r="G1004" t="s">
        <v>804</v>
      </c>
      <c r="H1004" t="s">
        <v>762</v>
      </c>
      <c r="J1004" s="21">
        <v>46113</v>
      </c>
      <c r="K1004" s="21">
        <v>46204</v>
      </c>
      <c r="L1004" s="21">
        <v>46113</v>
      </c>
      <c r="M1004" s="22">
        <v>4758933.3</v>
      </c>
      <c r="N1004" t="s">
        <v>78</v>
      </c>
      <c r="O1004">
        <v>2.3699999999999999E-2</v>
      </c>
      <c r="P1004" t="s">
        <v>80</v>
      </c>
      <c r="R1004" s="21">
        <v>46113</v>
      </c>
      <c r="S1004" s="21">
        <v>46113</v>
      </c>
      <c r="T1004" s="21">
        <v>46204</v>
      </c>
      <c r="U1004" s="21">
        <v>46113</v>
      </c>
      <c r="V1004" s="23">
        <v>0.25277777777777777</v>
      </c>
      <c r="W1004">
        <v>91</v>
      </c>
      <c r="X1004" s="24">
        <v>-29064.699778705486</v>
      </c>
      <c r="Y1004" s="24">
        <v>-29064.699778705486</v>
      </c>
      <c r="Z1004" s="24">
        <v>-28509.976244749996</v>
      </c>
      <c r="AA1004" s="24">
        <v>-28509.976244749996</v>
      </c>
      <c r="AB1004" s="24">
        <f t="shared" si="97"/>
        <v>-28509.976244749996</v>
      </c>
      <c r="AC1004">
        <v>1.019457172787285</v>
      </c>
      <c r="AD1004">
        <v>0</v>
      </c>
      <c r="AE1004" s="22">
        <v>4758933.3</v>
      </c>
      <c r="AF1004" s="25">
        <v>2.3699999999999999E-2</v>
      </c>
      <c r="AG1004" s="26">
        <v>0</v>
      </c>
      <c r="AH1004" s="27">
        <v>1</v>
      </c>
      <c r="AI1004" s="27" t="s">
        <v>103</v>
      </c>
      <c r="AJ1004" t="s">
        <v>103</v>
      </c>
      <c r="AK1004" t="s">
        <v>78</v>
      </c>
    </row>
    <row r="1005" spans="1:37" ht="15" customHeight="1" x14ac:dyDescent="0.25">
      <c r="A1005">
        <v>223442</v>
      </c>
      <c r="B1005" t="s">
        <v>963</v>
      </c>
      <c r="C1005" t="s">
        <v>964</v>
      </c>
      <c r="D1005">
        <v>387</v>
      </c>
      <c r="E1005" t="s">
        <v>74</v>
      </c>
      <c r="F1005" t="s">
        <v>803</v>
      </c>
      <c r="G1005" t="s">
        <v>804</v>
      </c>
      <c r="H1005" t="s">
        <v>762</v>
      </c>
      <c r="J1005" s="21">
        <v>46204</v>
      </c>
      <c r="K1005" s="21">
        <v>46296</v>
      </c>
      <c r="L1005" s="21">
        <v>46204</v>
      </c>
      <c r="M1005" s="22">
        <v>4604162.0999999996</v>
      </c>
      <c r="N1005" t="s">
        <v>78</v>
      </c>
      <c r="O1005">
        <v>2.3699999999999999E-2</v>
      </c>
      <c r="P1005" t="s">
        <v>80</v>
      </c>
      <c r="R1005" s="21">
        <v>46204</v>
      </c>
      <c r="S1005" s="21">
        <v>46204</v>
      </c>
      <c r="T1005" s="21">
        <v>46296</v>
      </c>
      <c r="U1005" s="21">
        <v>46204</v>
      </c>
      <c r="V1005" s="23">
        <v>0.25555555555555554</v>
      </c>
      <c r="W1005">
        <v>92</v>
      </c>
      <c r="X1005" s="24">
        <v>-28464.840503367104</v>
      </c>
      <c r="Y1005" s="24">
        <v>-28464.840503367104</v>
      </c>
      <c r="Z1005" s="24">
        <v>-27885.875118999993</v>
      </c>
      <c r="AA1005" s="24">
        <v>-27885.875118999993</v>
      </c>
      <c r="AB1005" s="24">
        <f t="shared" si="97"/>
        <v>-27885.875118999993</v>
      </c>
      <c r="AC1005">
        <v>1.0207619585864327</v>
      </c>
      <c r="AD1005">
        <v>0</v>
      </c>
      <c r="AE1005" s="22">
        <v>4604162.0999999996</v>
      </c>
      <c r="AF1005" s="25">
        <v>2.3699999999999999E-2</v>
      </c>
      <c r="AG1005" s="26">
        <v>0</v>
      </c>
      <c r="AH1005" s="27">
        <v>1</v>
      </c>
      <c r="AI1005" s="27" t="s">
        <v>103</v>
      </c>
      <c r="AJ1005" t="s">
        <v>103</v>
      </c>
      <c r="AK1005" t="s">
        <v>78</v>
      </c>
    </row>
    <row r="1006" spans="1:37" ht="15" customHeight="1" x14ac:dyDescent="0.25">
      <c r="A1006">
        <v>223443</v>
      </c>
      <c r="B1006" t="s">
        <v>963</v>
      </c>
      <c r="C1006" t="s">
        <v>964</v>
      </c>
      <c r="D1006">
        <v>387</v>
      </c>
      <c r="E1006" t="s">
        <v>74</v>
      </c>
      <c r="F1006" t="s">
        <v>803</v>
      </c>
      <c r="G1006" t="s">
        <v>804</v>
      </c>
      <c r="H1006" t="s">
        <v>762</v>
      </c>
      <c r="J1006" s="21">
        <v>46296</v>
      </c>
      <c r="K1006" s="21">
        <v>46388</v>
      </c>
      <c r="L1006" s="21">
        <v>46296</v>
      </c>
      <c r="M1006" s="22">
        <v>4448790.38</v>
      </c>
      <c r="N1006" t="s">
        <v>78</v>
      </c>
      <c r="O1006">
        <v>2.3699999999999999E-2</v>
      </c>
      <c r="P1006" t="s">
        <v>80</v>
      </c>
      <c r="R1006" s="21">
        <v>46296</v>
      </c>
      <c r="S1006" s="21">
        <v>46296</v>
      </c>
      <c r="T1006" s="21">
        <v>46388</v>
      </c>
      <c r="U1006" s="21">
        <v>46296</v>
      </c>
      <c r="V1006" s="23">
        <v>0.25555555555555554</v>
      </c>
      <c r="W1006">
        <v>92</v>
      </c>
      <c r="X1006" s="24">
        <v>-27539.857392336504</v>
      </c>
      <c r="Y1006" s="24">
        <v>-27539.857392336504</v>
      </c>
      <c r="Z1006" s="24">
        <v>-26944.840401533329</v>
      </c>
      <c r="AA1006" s="24">
        <v>-26944.840401533329</v>
      </c>
      <c r="AB1006" s="24">
        <f t="shared" si="97"/>
        <v>-26944.840401533329</v>
      </c>
      <c r="AC1006">
        <v>1.0220827802999091</v>
      </c>
      <c r="AD1006">
        <v>0</v>
      </c>
      <c r="AE1006" s="22">
        <v>4448790.38</v>
      </c>
      <c r="AF1006" s="25">
        <v>2.3699999999999999E-2</v>
      </c>
      <c r="AG1006" s="26">
        <v>0</v>
      </c>
      <c r="AH1006" s="27">
        <v>1</v>
      </c>
      <c r="AI1006" s="27" t="s">
        <v>103</v>
      </c>
      <c r="AJ1006" t="s">
        <v>103</v>
      </c>
      <c r="AK1006" t="s">
        <v>78</v>
      </c>
    </row>
    <row r="1007" spans="1:37" ht="15" customHeight="1" x14ac:dyDescent="0.25">
      <c r="A1007">
        <v>223444</v>
      </c>
      <c r="B1007" t="s">
        <v>963</v>
      </c>
      <c r="C1007" t="s">
        <v>964</v>
      </c>
      <c r="D1007">
        <v>387</v>
      </c>
      <c r="E1007" t="s">
        <v>74</v>
      </c>
      <c r="F1007" t="s">
        <v>803</v>
      </c>
      <c r="G1007" t="s">
        <v>804</v>
      </c>
      <c r="H1007" t="s">
        <v>762</v>
      </c>
      <c r="J1007" s="21">
        <v>46388</v>
      </c>
      <c r="K1007" s="21">
        <v>46478</v>
      </c>
      <c r="L1007" s="21">
        <v>46388</v>
      </c>
      <c r="M1007" s="22">
        <v>4292815.82</v>
      </c>
      <c r="N1007" t="s">
        <v>78</v>
      </c>
      <c r="O1007">
        <v>2.3699999999999999E-2</v>
      </c>
      <c r="P1007" t="s">
        <v>80</v>
      </c>
      <c r="R1007" s="21">
        <v>46388</v>
      </c>
      <c r="S1007" s="21">
        <v>46388</v>
      </c>
      <c r="T1007" s="21">
        <v>46478</v>
      </c>
      <c r="U1007" s="21">
        <v>46388</v>
      </c>
      <c r="V1007" s="23">
        <v>0.25</v>
      </c>
      <c r="W1007">
        <v>90</v>
      </c>
      <c r="X1007" s="24">
        <v>-26030.246270325471</v>
      </c>
      <c r="Y1007" s="24">
        <v>-26030.246270325471</v>
      </c>
      <c r="Z1007" s="24">
        <v>-25434.933733500002</v>
      </c>
      <c r="AA1007" s="24">
        <v>-25434.933733500002</v>
      </c>
      <c r="AB1007" s="24">
        <f t="shared" si="97"/>
        <v>-25434.933733500002</v>
      </c>
      <c r="AC1007">
        <v>1.023405311099411</v>
      </c>
      <c r="AD1007">
        <v>0</v>
      </c>
      <c r="AE1007" s="22">
        <v>4292815.82</v>
      </c>
      <c r="AF1007" s="25">
        <v>2.3699999999999999E-2</v>
      </c>
      <c r="AG1007" s="26">
        <v>0</v>
      </c>
      <c r="AH1007" s="27">
        <v>1</v>
      </c>
      <c r="AI1007" s="27" t="s">
        <v>103</v>
      </c>
      <c r="AJ1007" t="s">
        <v>103</v>
      </c>
      <c r="AK1007" t="s">
        <v>78</v>
      </c>
    </row>
    <row r="1008" spans="1:37" ht="15" customHeight="1" x14ac:dyDescent="0.25">
      <c r="A1008">
        <v>223445</v>
      </c>
      <c r="B1008" t="s">
        <v>963</v>
      </c>
      <c r="C1008" t="s">
        <v>964</v>
      </c>
      <c r="D1008">
        <v>387</v>
      </c>
      <c r="E1008" t="s">
        <v>74</v>
      </c>
      <c r="F1008" t="s">
        <v>803</v>
      </c>
      <c r="G1008" t="s">
        <v>804</v>
      </c>
      <c r="H1008" t="s">
        <v>762</v>
      </c>
      <c r="J1008" s="21">
        <v>46478</v>
      </c>
      <c r="K1008" s="21">
        <v>46569</v>
      </c>
      <c r="L1008" s="21">
        <v>46478</v>
      </c>
      <c r="M1008" s="22">
        <v>4136236.08</v>
      </c>
      <c r="N1008" t="s">
        <v>78</v>
      </c>
      <c r="O1008">
        <v>2.3699999999999999E-2</v>
      </c>
      <c r="P1008" t="s">
        <v>80</v>
      </c>
      <c r="R1008" s="21">
        <v>46478</v>
      </c>
      <c r="S1008" s="21">
        <v>46478</v>
      </c>
      <c r="T1008" s="21">
        <v>46569</v>
      </c>
      <c r="U1008" s="21">
        <v>46478</v>
      </c>
      <c r="V1008" s="23">
        <v>0.25277777777777777</v>
      </c>
      <c r="W1008">
        <v>91</v>
      </c>
      <c r="X1008" s="24">
        <v>-25391.57316994607</v>
      </c>
      <c r="Y1008" s="24">
        <v>-25391.57316994607</v>
      </c>
      <c r="Z1008" s="24">
        <v>-24779.500982599999</v>
      </c>
      <c r="AA1008" s="24">
        <v>-24779.500982599999</v>
      </c>
      <c r="AB1008" s="24">
        <f t="shared" si="97"/>
        <v>-24779.500982599999</v>
      </c>
      <c r="AC1008">
        <v>1.0247007471125373</v>
      </c>
      <c r="AD1008">
        <v>0</v>
      </c>
      <c r="AE1008" s="22">
        <v>4136236.0799999996</v>
      </c>
      <c r="AF1008" s="25">
        <v>2.3699999999999999E-2</v>
      </c>
      <c r="AG1008" s="26">
        <v>0</v>
      </c>
      <c r="AH1008" s="27">
        <v>1</v>
      </c>
      <c r="AI1008" s="27" t="s">
        <v>103</v>
      </c>
      <c r="AJ1008" t="s">
        <v>103</v>
      </c>
      <c r="AK1008" t="s">
        <v>78</v>
      </c>
    </row>
    <row r="1009" spans="1:37" ht="15" customHeight="1" x14ac:dyDescent="0.25">
      <c r="A1009">
        <v>223446</v>
      </c>
      <c r="B1009" t="s">
        <v>963</v>
      </c>
      <c r="C1009" t="s">
        <v>964</v>
      </c>
      <c r="D1009">
        <v>387</v>
      </c>
      <c r="E1009" t="s">
        <v>74</v>
      </c>
      <c r="F1009" t="s">
        <v>803</v>
      </c>
      <c r="G1009" t="s">
        <v>804</v>
      </c>
      <c r="H1009" t="s">
        <v>762</v>
      </c>
      <c r="J1009" s="21">
        <v>46569</v>
      </c>
      <c r="K1009" s="21">
        <v>46661</v>
      </c>
      <c r="L1009" s="21">
        <v>46569</v>
      </c>
      <c r="M1009" s="22">
        <v>3979048.82</v>
      </c>
      <c r="N1009" t="s">
        <v>78</v>
      </c>
      <c r="O1009">
        <v>2.3699999999999999E-2</v>
      </c>
      <c r="P1009" t="s">
        <v>80</v>
      </c>
      <c r="R1009" s="21">
        <v>46569</v>
      </c>
      <c r="S1009" s="21">
        <v>46569</v>
      </c>
      <c r="T1009" s="21">
        <v>46661</v>
      </c>
      <c r="U1009" s="21">
        <v>46569</v>
      </c>
      <c r="V1009" s="23">
        <v>0.25555555555555554</v>
      </c>
      <c r="W1009">
        <v>92</v>
      </c>
      <c r="X1009" s="24">
        <v>-24726.661513681476</v>
      </c>
      <c r="Y1009" s="24">
        <v>-24726.661513681476</v>
      </c>
      <c r="Z1009" s="24">
        <v>-24099.772353133329</v>
      </c>
      <c r="AA1009" s="24">
        <v>-24099.772353133329</v>
      </c>
      <c r="AB1009" s="24">
        <f t="shared" si="97"/>
        <v>-24099.772353133329</v>
      </c>
      <c r="AC1009">
        <v>1.0260122440727804</v>
      </c>
      <c r="AD1009">
        <v>0</v>
      </c>
      <c r="AE1009" s="22">
        <v>3979048.82</v>
      </c>
      <c r="AF1009" s="25">
        <v>2.3699999999999999E-2</v>
      </c>
      <c r="AG1009" s="26">
        <v>0</v>
      </c>
      <c r="AH1009" s="27">
        <v>1</v>
      </c>
      <c r="AI1009" s="27" t="s">
        <v>103</v>
      </c>
      <c r="AJ1009" t="s">
        <v>103</v>
      </c>
      <c r="AK1009" t="s">
        <v>78</v>
      </c>
    </row>
    <row r="1010" spans="1:37" ht="15" customHeight="1" x14ac:dyDescent="0.25">
      <c r="A1010">
        <v>223447</v>
      </c>
      <c r="B1010" t="s">
        <v>963</v>
      </c>
      <c r="C1010" t="s">
        <v>964</v>
      </c>
      <c r="D1010">
        <v>387</v>
      </c>
      <c r="E1010" t="s">
        <v>74</v>
      </c>
      <c r="F1010" t="s">
        <v>803</v>
      </c>
      <c r="G1010" t="s">
        <v>804</v>
      </c>
      <c r="H1010" t="s">
        <v>762</v>
      </c>
      <c r="J1010" s="21">
        <v>46661</v>
      </c>
      <c r="K1010" s="21">
        <v>46755</v>
      </c>
      <c r="L1010" s="21">
        <v>46661</v>
      </c>
      <c r="M1010" s="22">
        <v>3821251.66</v>
      </c>
      <c r="N1010" t="s">
        <v>78</v>
      </c>
      <c r="O1010">
        <v>2.3699999999999999E-2</v>
      </c>
      <c r="P1010" t="s">
        <v>80</v>
      </c>
      <c r="R1010" s="21">
        <v>46661</v>
      </c>
      <c r="S1010" s="21">
        <v>46661</v>
      </c>
      <c r="T1010" s="21">
        <v>46755</v>
      </c>
      <c r="U1010" s="21">
        <v>46661</v>
      </c>
      <c r="V1010" s="23">
        <v>0.26111111111111113</v>
      </c>
      <c r="W1010">
        <v>94</v>
      </c>
      <c r="X1010" s="24">
        <v>-24293.689572981355</v>
      </c>
      <c r="Y1010" s="24">
        <v>-24293.689572981355</v>
      </c>
      <c r="Z1010" s="24">
        <v>-23647.179022633336</v>
      </c>
      <c r="AA1010" s="24">
        <v>-23647.179022633336</v>
      </c>
      <c r="AB1010" s="24">
        <f t="shared" si="97"/>
        <v>-23647.179022633336</v>
      </c>
      <c r="AC1010">
        <v>1.0273398594280201</v>
      </c>
      <c r="AD1010">
        <v>0</v>
      </c>
      <c r="AE1010" s="22">
        <v>3821251.66</v>
      </c>
      <c r="AF1010" s="25">
        <v>2.3699999999999999E-2</v>
      </c>
      <c r="AG1010" s="26">
        <v>0</v>
      </c>
      <c r="AH1010" s="27">
        <v>1</v>
      </c>
      <c r="AI1010" s="27" t="s">
        <v>103</v>
      </c>
      <c r="AJ1010" t="s">
        <v>103</v>
      </c>
      <c r="AK1010" t="s">
        <v>78</v>
      </c>
    </row>
    <row r="1011" spans="1:37" ht="15" customHeight="1" x14ac:dyDescent="0.25">
      <c r="A1011">
        <v>223448</v>
      </c>
      <c r="B1011" t="s">
        <v>963</v>
      </c>
      <c r="C1011" t="s">
        <v>964</v>
      </c>
      <c r="D1011">
        <v>387</v>
      </c>
      <c r="E1011" t="s">
        <v>74</v>
      </c>
      <c r="F1011" t="s">
        <v>803</v>
      </c>
      <c r="G1011" t="s">
        <v>804</v>
      </c>
      <c r="H1011" t="s">
        <v>762</v>
      </c>
      <c r="J1011" s="21">
        <v>46755</v>
      </c>
      <c r="K1011" s="21">
        <v>46846</v>
      </c>
      <c r="L1011" s="21">
        <v>46755</v>
      </c>
      <c r="M1011" s="22">
        <v>3662842.26</v>
      </c>
      <c r="N1011" t="s">
        <v>78</v>
      </c>
      <c r="O1011">
        <v>2.3699999999999999E-2</v>
      </c>
      <c r="P1011" t="s">
        <v>80</v>
      </c>
      <c r="R1011" s="21">
        <v>46755</v>
      </c>
      <c r="S1011" s="21">
        <v>46755</v>
      </c>
      <c r="T1011" s="21">
        <v>46846</v>
      </c>
      <c r="U1011" s="21">
        <v>46755</v>
      </c>
      <c r="V1011" s="23">
        <v>0.25277777777777777</v>
      </c>
      <c r="W1011">
        <v>91</v>
      </c>
      <c r="X1011" s="24">
        <v>-22573.213843860613</v>
      </c>
      <c r="Y1011" s="24">
        <v>-22573.213843860613</v>
      </c>
      <c r="Z1011" s="24">
        <v>-21943.477505949995</v>
      </c>
      <c r="AA1011" s="24">
        <v>-21943.477505949995</v>
      </c>
      <c r="AB1011" s="24">
        <f t="shared" si="97"/>
        <v>-21943.477505949995</v>
      </c>
      <c r="AC1011">
        <v>1.0286981103036137</v>
      </c>
      <c r="AD1011">
        <v>0</v>
      </c>
      <c r="AE1011" s="22">
        <v>3662842.26</v>
      </c>
      <c r="AF1011" s="25">
        <v>2.3699999999999999E-2</v>
      </c>
      <c r="AG1011" s="26">
        <v>0</v>
      </c>
      <c r="AH1011" s="27">
        <v>1</v>
      </c>
      <c r="AI1011" s="27" t="s">
        <v>103</v>
      </c>
      <c r="AJ1011" t="s">
        <v>103</v>
      </c>
      <c r="AK1011" t="s">
        <v>78</v>
      </c>
    </row>
    <row r="1012" spans="1:37" ht="15" customHeight="1" x14ac:dyDescent="0.25">
      <c r="A1012">
        <v>223449</v>
      </c>
      <c r="B1012" t="s">
        <v>963</v>
      </c>
      <c r="C1012" t="s">
        <v>964</v>
      </c>
      <c r="D1012">
        <v>387</v>
      </c>
      <c r="E1012" t="s">
        <v>74</v>
      </c>
      <c r="F1012" t="s">
        <v>803</v>
      </c>
      <c r="G1012" t="s">
        <v>804</v>
      </c>
      <c r="H1012" t="s">
        <v>762</v>
      </c>
      <c r="J1012" s="21">
        <v>46846</v>
      </c>
      <c r="K1012" s="21">
        <v>46937</v>
      </c>
      <c r="L1012" s="21">
        <v>46846</v>
      </c>
      <c r="M1012" s="22">
        <v>3503818.22</v>
      </c>
      <c r="N1012" t="s">
        <v>78</v>
      </c>
      <c r="O1012">
        <v>2.3699999999999999E-2</v>
      </c>
      <c r="P1012" t="s">
        <v>80</v>
      </c>
      <c r="R1012" s="21">
        <v>46846</v>
      </c>
      <c r="S1012" s="21">
        <v>46846</v>
      </c>
      <c r="T1012" s="21">
        <v>46937</v>
      </c>
      <c r="U1012" s="21">
        <v>46846</v>
      </c>
      <c r="V1012" s="23">
        <v>0.25277777777777777</v>
      </c>
      <c r="W1012">
        <v>91</v>
      </c>
      <c r="X1012" s="24">
        <v>-21620.82377215134</v>
      </c>
      <c r="Y1012" s="24">
        <v>-21620.82377215134</v>
      </c>
      <c r="Z1012" s="24">
        <v>-20990.790986316664</v>
      </c>
      <c r="AA1012" s="24">
        <v>-20990.790986316664</v>
      </c>
      <c r="AB1012" s="24">
        <f t="shared" si="97"/>
        <v>-20990.790986316664</v>
      </c>
      <c r="AC1012">
        <v>1.030014723420636</v>
      </c>
      <c r="AD1012">
        <v>0</v>
      </c>
      <c r="AE1012" s="22">
        <v>3503818.22</v>
      </c>
      <c r="AF1012" s="25">
        <v>2.3699999999999999E-2</v>
      </c>
      <c r="AG1012" s="26">
        <v>0</v>
      </c>
      <c r="AH1012" s="27">
        <v>1</v>
      </c>
      <c r="AI1012" s="27" t="s">
        <v>103</v>
      </c>
      <c r="AJ1012" t="s">
        <v>103</v>
      </c>
      <c r="AK1012" t="s">
        <v>78</v>
      </c>
    </row>
    <row r="1013" spans="1:37" ht="15" customHeight="1" x14ac:dyDescent="0.25">
      <c r="A1013">
        <v>223450</v>
      </c>
      <c r="B1013" t="s">
        <v>963</v>
      </c>
      <c r="C1013" t="s">
        <v>964</v>
      </c>
      <c r="D1013">
        <v>387</v>
      </c>
      <c r="E1013" t="s">
        <v>74</v>
      </c>
      <c r="F1013" t="s">
        <v>803</v>
      </c>
      <c r="G1013" t="s">
        <v>804</v>
      </c>
      <c r="H1013" t="s">
        <v>762</v>
      </c>
      <c r="J1013" s="21">
        <v>46937</v>
      </c>
      <c r="K1013" s="21">
        <v>47028</v>
      </c>
      <c r="L1013" s="21">
        <v>46937</v>
      </c>
      <c r="M1013" s="22">
        <v>3344177.18</v>
      </c>
      <c r="N1013" t="s">
        <v>78</v>
      </c>
      <c r="O1013">
        <v>2.3699999999999999E-2</v>
      </c>
      <c r="P1013" t="s">
        <v>80</v>
      </c>
      <c r="R1013" s="21">
        <v>46937</v>
      </c>
      <c r="S1013" s="21">
        <v>46937</v>
      </c>
      <c r="T1013" s="21">
        <v>47028</v>
      </c>
      <c r="U1013" s="21">
        <v>46937</v>
      </c>
      <c r="V1013" s="23">
        <v>0.25277777777777777</v>
      </c>
      <c r="W1013">
        <v>91</v>
      </c>
      <c r="X1013" s="24">
        <v>-20662.146665929715</v>
      </c>
      <c r="Y1013" s="24">
        <v>-20662.146665929715</v>
      </c>
      <c r="Z1013" s="24">
        <v>-20034.408122516663</v>
      </c>
      <c r="AA1013" s="24">
        <v>-20034.408122516663</v>
      </c>
      <c r="AB1013" s="24">
        <f t="shared" si="97"/>
        <v>-20034.408122516663</v>
      </c>
      <c r="AC1013">
        <v>1.0313330216482681</v>
      </c>
      <c r="AD1013">
        <v>0</v>
      </c>
      <c r="AE1013" s="22">
        <v>3344177.18</v>
      </c>
      <c r="AF1013" s="25">
        <v>2.3699999999999999E-2</v>
      </c>
      <c r="AG1013" s="26">
        <v>0</v>
      </c>
      <c r="AH1013" s="27">
        <v>1</v>
      </c>
      <c r="AI1013" s="27" t="s">
        <v>103</v>
      </c>
      <c r="AJ1013" t="s">
        <v>103</v>
      </c>
      <c r="AK1013" t="s">
        <v>78</v>
      </c>
    </row>
    <row r="1014" spans="1:37" ht="15" customHeight="1" x14ac:dyDescent="0.25">
      <c r="A1014">
        <v>223451</v>
      </c>
      <c r="B1014" t="s">
        <v>963</v>
      </c>
      <c r="C1014" t="s">
        <v>964</v>
      </c>
      <c r="D1014">
        <v>387</v>
      </c>
      <c r="E1014" t="s">
        <v>74</v>
      </c>
      <c r="F1014" t="s">
        <v>803</v>
      </c>
      <c r="G1014" t="s">
        <v>804</v>
      </c>
      <c r="H1014" t="s">
        <v>762</v>
      </c>
      <c r="J1014" s="21">
        <v>47028</v>
      </c>
      <c r="K1014" s="21">
        <v>47119</v>
      </c>
      <c r="L1014" s="21">
        <v>47028</v>
      </c>
      <c r="M1014" s="22">
        <v>3183916.72</v>
      </c>
      <c r="N1014" t="s">
        <v>78</v>
      </c>
      <c r="O1014">
        <v>2.3699999999999999E-2</v>
      </c>
      <c r="P1014" t="s">
        <v>80</v>
      </c>
      <c r="R1014" s="21">
        <v>47028</v>
      </c>
      <c r="S1014" s="21">
        <v>47028</v>
      </c>
      <c r="T1014" s="21">
        <v>47119</v>
      </c>
      <c r="U1014" s="21">
        <v>47028</v>
      </c>
      <c r="V1014" s="23">
        <v>0.25277777777777777</v>
      </c>
      <c r="W1014">
        <v>91</v>
      </c>
      <c r="X1014" s="24">
        <v>-19697.148141635604</v>
      </c>
      <c r="Y1014" s="24">
        <v>-19697.148141635604</v>
      </c>
      <c r="Z1014" s="24">
        <v>-19074.314416733334</v>
      </c>
      <c r="AA1014" s="24">
        <v>-19074.314416733334</v>
      </c>
      <c r="AB1014" s="24">
        <f t="shared" si="97"/>
        <v>-19074.314416733334</v>
      </c>
      <c r="AC1014">
        <v>1.0326530071432543</v>
      </c>
      <c r="AD1014">
        <v>0</v>
      </c>
      <c r="AE1014" s="22">
        <v>3183916.72</v>
      </c>
      <c r="AF1014" s="25">
        <v>2.3699999999999999E-2</v>
      </c>
      <c r="AG1014" s="26">
        <v>0</v>
      </c>
      <c r="AH1014" s="27">
        <v>1</v>
      </c>
      <c r="AI1014" s="27" t="s">
        <v>103</v>
      </c>
      <c r="AJ1014" t="s">
        <v>103</v>
      </c>
      <c r="AK1014" t="s">
        <v>78</v>
      </c>
    </row>
    <row r="1015" spans="1:37" ht="15" customHeight="1" x14ac:dyDescent="0.25">
      <c r="A1015">
        <v>223452</v>
      </c>
      <c r="B1015" t="s">
        <v>963</v>
      </c>
      <c r="C1015" t="s">
        <v>964</v>
      </c>
      <c r="D1015">
        <v>387</v>
      </c>
      <c r="E1015" t="s">
        <v>74</v>
      </c>
      <c r="F1015" t="s">
        <v>803</v>
      </c>
      <c r="G1015" t="s">
        <v>804</v>
      </c>
      <c r="H1015" t="s">
        <v>762</v>
      </c>
      <c r="J1015" s="21">
        <v>47119</v>
      </c>
      <c r="K1015" s="21">
        <v>47210</v>
      </c>
      <c r="L1015" s="21">
        <v>47119</v>
      </c>
      <c r="M1015" s="22">
        <v>3023034.46</v>
      </c>
      <c r="N1015" t="s">
        <v>78</v>
      </c>
      <c r="O1015">
        <v>2.3699999999999999E-2</v>
      </c>
      <c r="P1015" t="s">
        <v>80</v>
      </c>
      <c r="R1015" s="21">
        <v>47119</v>
      </c>
      <c r="S1015" s="21">
        <v>47119</v>
      </c>
      <c r="T1015" s="21">
        <v>47210</v>
      </c>
      <c r="U1015" s="21">
        <v>47119</v>
      </c>
      <c r="V1015" s="23">
        <v>0.25277777777777777</v>
      </c>
      <c r="W1015">
        <v>91</v>
      </c>
      <c r="X1015" s="24">
        <v>-18725.793941201071</v>
      </c>
      <c r="Y1015" s="24">
        <v>-18725.793941201071</v>
      </c>
      <c r="Z1015" s="24">
        <v>-18110.495610783335</v>
      </c>
      <c r="AA1015" s="24">
        <v>-18110.495610783335</v>
      </c>
      <c r="AB1015" s="24">
        <f t="shared" si="97"/>
        <v>-18110.495610783335</v>
      </c>
      <c r="AC1015">
        <v>1.033974682065099</v>
      </c>
      <c r="AD1015">
        <v>0</v>
      </c>
      <c r="AE1015" s="22">
        <v>3023034.46</v>
      </c>
      <c r="AF1015" s="25">
        <v>2.3699999999999999E-2</v>
      </c>
      <c r="AG1015" s="26">
        <v>0</v>
      </c>
      <c r="AH1015" s="27">
        <v>1</v>
      </c>
      <c r="AI1015" s="27" t="s">
        <v>103</v>
      </c>
      <c r="AJ1015" t="s">
        <v>103</v>
      </c>
      <c r="AK1015" t="s">
        <v>78</v>
      </c>
    </row>
    <row r="1016" spans="1:37" ht="15" customHeight="1" x14ac:dyDescent="0.25">
      <c r="A1016">
        <v>223453</v>
      </c>
      <c r="B1016" t="s">
        <v>963</v>
      </c>
      <c r="C1016" t="s">
        <v>964</v>
      </c>
      <c r="D1016">
        <v>387</v>
      </c>
      <c r="E1016" t="s">
        <v>74</v>
      </c>
      <c r="F1016" t="s">
        <v>803</v>
      </c>
      <c r="G1016" t="s">
        <v>804</v>
      </c>
      <c r="H1016" t="s">
        <v>762</v>
      </c>
      <c r="J1016" s="21">
        <v>47210</v>
      </c>
      <c r="K1016" s="21">
        <v>47301</v>
      </c>
      <c r="L1016" s="21">
        <v>47210</v>
      </c>
      <c r="M1016" s="22">
        <v>2861527.98</v>
      </c>
      <c r="N1016" t="s">
        <v>78</v>
      </c>
      <c r="O1016">
        <v>2.3699999999999999E-2</v>
      </c>
      <c r="P1016" t="s">
        <v>80</v>
      </c>
      <c r="R1016" s="21">
        <v>47210</v>
      </c>
      <c r="S1016" s="21">
        <v>47210</v>
      </c>
      <c r="T1016" s="21">
        <v>47301</v>
      </c>
      <c r="U1016" s="21">
        <v>47210</v>
      </c>
      <c r="V1016" s="23">
        <v>0.25277777777777777</v>
      </c>
      <c r="W1016">
        <v>91</v>
      </c>
      <c r="X1016" s="24">
        <v>-17748.049437113925</v>
      </c>
      <c r="Y1016" s="24">
        <v>-17748.049437113925</v>
      </c>
      <c r="Z1016" s="24">
        <v>-17142.937206850002</v>
      </c>
      <c r="AA1016" s="24">
        <v>-17142.937206850002</v>
      </c>
      <c r="AB1016" s="24">
        <f t="shared" si="97"/>
        <v>-17142.937206850002</v>
      </c>
      <c r="AC1016">
        <v>1.0352980485760708</v>
      </c>
      <c r="AD1016">
        <v>0</v>
      </c>
      <c r="AE1016" s="22">
        <v>2861527.98</v>
      </c>
      <c r="AF1016" s="25">
        <v>2.3699999999999999E-2</v>
      </c>
      <c r="AG1016" s="26">
        <v>0</v>
      </c>
      <c r="AH1016" s="27">
        <v>1</v>
      </c>
      <c r="AI1016" s="27" t="s">
        <v>103</v>
      </c>
      <c r="AJ1016" t="s">
        <v>103</v>
      </c>
      <c r="AK1016" t="s">
        <v>78</v>
      </c>
    </row>
    <row r="1017" spans="1:37" ht="15" customHeight="1" x14ac:dyDescent="0.25">
      <c r="A1017">
        <v>223454</v>
      </c>
      <c r="B1017" t="s">
        <v>963</v>
      </c>
      <c r="C1017" t="s">
        <v>964</v>
      </c>
      <c r="D1017">
        <v>387</v>
      </c>
      <c r="E1017" t="s">
        <v>74</v>
      </c>
      <c r="F1017" t="s">
        <v>803</v>
      </c>
      <c r="G1017" t="s">
        <v>804</v>
      </c>
      <c r="H1017" t="s">
        <v>762</v>
      </c>
      <c r="J1017" s="21">
        <v>47301</v>
      </c>
      <c r="K1017" s="21">
        <v>47392</v>
      </c>
      <c r="L1017" s="21">
        <v>47301</v>
      </c>
      <c r="M1017" s="22">
        <v>2699394.84</v>
      </c>
      <c r="N1017" t="s">
        <v>78</v>
      </c>
      <c r="O1017">
        <v>2.3699999999999999E-2</v>
      </c>
      <c r="P1017" t="s">
        <v>80</v>
      </c>
      <c r="R1017" s="21">
        <v>47301</v>
      </c>
      <c r="S1017" s="21">
        <v>47301</v>
      </c>
      <c r="T1017" s="21">
        <v>47392</v>
      </c>
      <c r="U1017" s="21">
        <v>47301</v>
      </c>
      <c r="V1017" s="23">
        <v>0.25277777777777777</v>
      </c>
      <c r="W1017">
        <v>91</v>
      </c>
      <c r="X1017" s="24">
        <v>-16763.879754699807</v>
      </c>
      <c r="Y1017" s="24">
        <v>-16763.879754699807</v>
      </c>
      <c r="Z1017" s="24">
        <v>-16171.624587299997</v>
      </c>
      <c r="AA1017" s="24">
        <v>-16171.624587299997</v>
      </c>
      <c r="AB1017" s="24">
        <f t="shared" si="97"/>
        <v>-16171.624587299997</v>
      </c>
      <c r="AC1017">
        <v>1.0366231088412059</v>
      </c>
      <c r="AD1017">
        <v>0</v>
      </c>
      <c r="AE1017" s="22">
        <v>2699394.84</v>
      </c>
      <c r="AF1017" s="25">
        <v>2.3699999999999999E-2</v>
      </c>
      <c r="AG1017" s="26">
        <v>0</v>
      </c>
      <c r="AH1017" s="27">
        <v>1</v>
      </c>
      <c r="AI1017" s="27" t="s">
        <v>103</v>
      </c>
      <c r="AJ1017" t="s">
        <v>103</v>
      </c>
      <c r="AK1017" t="s">
        <v>78</v>
      </c>
    </row>
    <row r="1018" spans="1:37" ht="15" customHeight="1" x14ac:dyDescent="0.25">
      <c r="A1018">
        <v>223455</v>
      </c>
      <c r="B1018" t="s">
        <v>963</v>
      </c>
      <c r="C1018" t="s">
        <v>964</v>
      </c>
      <c r="D1018">
        <v>387</v>
      </c>
      <c r="E1018" t="s">
        <v>74</v>
      </c>
      <c r="F1018" t="s">
        <v>803</v>
      </c>
      <c r="G1018" t="s">
        <v>804</v>
      </c>
      <c r="H1018" t="s">
        <v>762</v>
      </c>
      <c r="J1018" s="21">
        <v>47392</v>
      </c>
      <c r="K1018" s="21">
        <v>47484</v>
      </c>
      <c r="L1018" s="21">
        <v>47392</v>
      </c>
      <c r="M1018" s="22">
        <v>2536632.64</v>
      </c>
      <c r="N1018" t="s">
        <v>78</v>
      </c>
      <c r="O1018">
        <v>2.3699999999999999E-2</v>
      </c>
      <c r="P1018" t="s">
        <v>80</v>
      </c>
      <c r="R1018" s="21">
        <v>47392</v>
      </c>
      <c r="S1018" s="21">
        <v>47392</v>
      </c>
      <c r="T1018" s="21">
        <v>47484</v>
      </c>
      <c r="U1018" s="21">
        <v>47392</v>
      </c>
      <c r="V1018" s="23">
        <v>0.25555555555555554</v>
      </c>
      <c r="W1018">
        <v>92</v>
      </c>
      <c r="X1018" s="24">
        <v>-15946.582563244268</v>
      </c>
      <c r="Y1018" s="24">
        <v>-15946.582563244268</v>
      </c>
      <c r="Z1018" s="24">
        <v>-15363.538356266667</v>
      </c>
      <c r="AA1018" s="24">
        <v>-15363.538356266667</v>
      </c>
      <c r="AB1018" s="24">
        <f t="shared" si="97"/>
        <v>-15363.538356266667</v>
      </c>
      <c r="AC1018">
        <v>1.0379498650283112</v>
      </c>
      <c r="AD1018">
        <v>0</v>
      </c>
      <c r="AE1018" s="22">
        <v>2536632.64</v>
      </c>
      <c r="AF1018" s="25">
        <v>2.3699999999999999E-2</v>
      </c>
      <c r="AG1018" s="26">
        <v>0</v>
      </c>
      <c r="AH1018" s="27">
        <v>1</v>
      </c>
      <c r="AI1018" s="27" t="s">
        <v>103</v>
      </c>
      <c r="AJ1018" t="s">
        <v>103</v>
      </c>
      <c r="AK1018" t="s">
        <v>78</v>
      </c>
    </row>
    <row r="1019" spans="1:37" ht="15" customHeight="1" x14ac:dyDescent="0.25">
      <c r="A1019">
        <v>223456</v>
      </c>
      <c r="B1019" t="s">
        <v>963</v>
      </c>
      <c r="C1019" t="s">
        <v>964</v>
      </c>
      <c r="D1019">
        <v>387</v>
      </c>
      <c r="E1019" t="s">
        <v>74</v>
      </c>
      <c r="F1019" t="s">
        <v>803</v>
      </c>
      <c r="G1019" t="s">
        <v>804</v>
      </c>
      <c r="H1019" t="s">
        <v>762</v>
      </c>
      <c r="J1019" s="21">
        <v>47484</v>
      </c>
      <c r="K1019" s="21">
        <v>47574</v>
      </c>
      <c r="L1019" s="21">
        <v>47484</v>
      </c>
      <c r="M1019" s="22">
        <v>2373238.92</v>
      </c>
      <c r="N1019" t="s">
        <v>78</v>
      </c>
      <c r="O1019">
        <v>2.3699999999999999E-2</v>
      </c>
      <c r="P1019" t="s">
        <v>80</v>
      </c>
      <c r="R1019" s="21">
        <v>47484</v>
      </c>
      <c r="S1019" s="21">
        <v>47484</v>
      </c>
      <c r="T1019" s="21">
        <v>47574</v>
      </c>
      <c r="U1019" s="21">
        <v>47484</v>
      </c>
      <c r="V1019" s="23">
        <v>0.25</v>
      </c>
      <c r="W1019">
        <v>90</v>
      </c>
      <c r="X1019" s="24">
        <v>-14613.955762123203</v>
      </c>
      <c r="Y1019" s="24">
        <v>-14613.955762123203</v>
      </c>
      <c r="Z1019" s="24">
        <v>-14061.440600999998</v>
      </c>
      <c r="AA1019" s="24">
        <v>-14061.440600999998</v>
      </c>
      <c r="AB1019" s="24">
        <f t="shared" si="97"/>
        <v>-14061.440600999998</v>
      </c>
      <c r="AC1019">
        <v>1.039292927147444</v>
      </c>
      <c r="AD1019">
        <v>0</v>
      </c>
      <c r="AE1019" s="22">
        <v>2373238.92</v>
      </c>
      <c r="AF1019" s="25">
        <v>2.3699999999999999E-2</v>
      </c>
      <c r="AG1019" s="26">
        <v>0</v>
      </c>
      <c r="AH1019" s="27">
        <v>1</v>
      </c>
      <c r="AI1019" s="27" t="s">
        <v>103</v>
      </c>
      <c r="AJ1019" t="s">
        <v>103</v>
      </c>
      <c r="AK1019" t="s">
        <v>78</v>
      </c>
    </row>
    <row r="1020" spans="1:37" ht="15" customHeight="1" x14ac:dyDescent="0.25">
      <c r="A1020">
        <v>223457</v>
      </c>
      <c r="B1020" t="s">
        <v>963</v>
      </c>
      <c r="C1020" t="s">
        <v>964</v>
      </c>
      <c r="D1020">
        <v>387</v>
      </c>
      <c r="E1020" t="s">
        <v>74</v>
      </c>
      <c r="F1020" t="s">
        <v>803</v>
      </c>
      <c r="G1020" t="s">
        <v>804</v>
      </c>
      <c r="H1020" t="s">
        <v>762</v>
      </c>
      <c r="J1020" s="21">
        <v>47574</v>
      </c>
      <c r="K1020" s="21">
        <v>47665</v>
      </c>
      <c r="L1020" s="21">
        <v>47574</v>
      </c>
      <c r="M1020" s="22">
        <v>2209211.2200000002</v>
      </c>
      <c r="N1020" t="s">
        <v>78</v>
      </c>
      <c r="O1020">
        <v>2.3699999999999999E-2</v>
      </c>
      <c r="P1020" t="s">
        <v>80</v>
      </c>
      <c r="R1020" s="21">
        <v>47574</v>
      </c>
      <c r="S1020" s="21">
        <v>47574</v>
      </c>
      <c r="T1020" s="21">
        <v>47665</v>
      </c>
      <c r="U1020" s="21">
        <v>47574</v>
      </c>
      <c r="V1020" s="23">
        <v>0.25277777777777777</v>
      </c>
      <c r="W1020">
        <v>91</v>
      </c>
      <c r="X1020" s="24">
        <v>-13772.470027155265</v>
      </c>
      <c r="Y1020" s="24">
        <v>-13772.470027155265</v>
      </c>
      <c r="Z1020" s="24">
        <v>-13235.01621715</v>
      </c>
      <c r="AA1020" s="24">
        <v>-13235.01621715</v>
      </c>
      <c r="AB1020" s="24">
        <f t="shared" si="97"/>
        <v>-13235.01621715</v>
      </c>
      <c r="AC1020">
        <v>1.0406084738535364</v>
      </c>
      <c r="AD1020">
        <v>0</v>
      </c>
      <c r="AE1020" s="22">
        <v>2209211.2200000002</v>
      </c>
      <c r="AF1020" s="25">
        <v>2.3699999999999999E-2</v>
      </c>
      <c r="AG1020" s="26">
        <v>0</v>
      </c>
      <c r="AH1020" s="27">
        <v>1</v>
      </c>
      <c r="AI1020" s="27" t="s">
        <v>103</v>
      </c>
      <c r="AJ1020" t="s">
        <v>103</v>
      </c>
      <c r="AK1020" t="s">
        <v>78</v>
      </c>
    </row>
    <row r="1021" spans="1:37" ht="15" customHeight="1" x14ac:dyDescent="0.25">
      <c r="A1021">
        <v>223458</v>
      </c>
      <c r="B1021" t="s">
        <v>963</v>
      </c>
      <c r="C1021" t="s">
        <v>964</v>
      </c>
      <c r="D1021">
        <v>387</v>
      </c>
      <c r="E1021" t="s">
        <v>74</v>
      </c>
      <c r="F1021" t="s">
        <v>803</v>
      </c>
      <c r="G1021" t="s">
        <v>804</v>
      </c>
      <c r="H1021" t="s">
        <v>762</v>
      </c>
      <c r="J1021" s="21">
        <v>47665</v>
      </c>
      <c r="K1021" s="21">
        <v>47757</v>
      </c>
      <c r="L1021" s="21">
        <v>47665</v>
      </c>
      <c r="M1021" s="22">
        <v>2044547.14</v>
      </c>
      <c r="N1021" t="s">
        <v>78</v>
      </c>
      <c r="O1021">
        <v>2.3699999999999999E-2</v>
      </c>
      <c r="P1021" t="s">
        <v>80</v>
      </c>
      <c r="R1021" s="21">
        <v>47665</v>
      </c>
      <c r="S1021" s="21">
        <v>47665</v>
      </c>
      <c r="T1021" s="21">
        <v>47757</v>
      </c>
      <c r="U1021" s="21">
        <v>47665</v>
      </c>
      <c r="V1021" s="23">
        <v>0.25555555555555554</v>
      </c>
      <c r="W1021">
        <v>92</v>
      </c>
      <c r="X1021" s="24">
        <v>-12902.493521161721</v>
      </c>
      <c r="Y1021" s="24">
        <v>-12902.493521161721</v>
      </c>
      <c r="Z1021" s="24">
        <v>-12383.140511266663</v>
      </c>
      <c r="AA1021" s="24">
        <v>-12383.140511266663</v>
      </c>
      <c r="AB1021" s="24">
        <f t="shared" si="97"/>
        <v>-12383.140511266663</v>
      </c>
      <c r="AC1021">
        <v>1.041940330841157</v>
      </c>
      <c r="AD1021">
        <v>0</v>
      </c>
      <c r="AE1021" s="22">
        <v>2044547.14</v>
      </c>
      <c r="AF1021" s="25">
        <v>2.3699999999999999E-2</v>
      </c>
      <c r="AG1021" s="26">
        <v>0</v>
      </c>
      <c r="AH1021" s="27">
        <v>1</v>
      </c>
      <c r="AI1021" s="27" t="s">
        <v>103</v>
      </c>
      <c r="AJ1021" t="s">
        <v>103</v>
      </c>
      <c r="AK1021" t="s">
        <v>78</v>
      </c>
    </row>
    <row r="1022" spans="1:37" ht="15" customHeight="1" x14ac:dyDescent="0.25">
      <c r="A1022">
        <v>223469</v>
      </c>
      <c r="B1022" t="s">
        <v>965</v>
      </c>
      <c r="C1022" t="s">
        <v>964</v>
      </c>
      <c r="D1022">
        <v>387</v>
      </c>
      <c r="E1022" t="s">
        <v>74</v>
      </c>
      <c r="F1022" t="s">
        <v>803</v>
      </c>
      <c r="G1022" t="s">
        <v>804</v>
      </c>
      <c r="H1022" t="s">
        <v>762</v>
      </c>
      <c r="I1022" s="21">
        <v>44741</v>
      </c>
      <c r="J1022" s="21">
        <v>44743</v>
      </c>
      <c r="K1022" s="21">
        <v>44837</v>
      </c>
      <c r="L1022" s="21">
        <v>44743</v>
      </c>
      <c r="M1022" s="22">
        <v>7009996.96</v>
      </c>
      <c r="N1022" t="s">
        <v>78</v>
      </c>
      <c r="O1022" t="s">
        <v>966</v>
      </c>
      <c r="P1022" t="s">
        <v>80</v>
      </c>
      <c r="R1022" s="21">
        <v>44741</v>
      </c>
      <c r="S1022" s="21">
        <v>44743</v>
      </c>
      <c r="T1022" s="21">
        <v>44837</v>
      </c>
      <c r="U1022" s="21">
        <v>44743</v>
      </c>
      <c r="V1022" s="23">
        <v>0.26111111111111113</v>
      </c>
      <c r="W1022">
        <v>94</v>
      </c>
      <c r="X1022" s="24">
        <v>0</v>
      </c>
      <c r="Y1022" s="24">
        <v>0</v>
      </c>
      <c r="Z1022" s="24">
        <v>0</v>
      </c>
      <c r="AA1022" s="24">
        <v>0</v>
      </c>
      <c r="AB1022" s="24">
        <f t="shared" si="97"/>
        <v>0</v>
      </c>
      <c r="AC1022">
        <v>1.000014055753117</v>
      </c>
      <c r="AD1022">
        <v>0</v>
      </c>
      <c r="AE1022" s="22">
        <v>7009996.96</v>
      </c>
      <c r="AF1022" s="25">
        <v>0</v>
      </c>
      <c r="AG1022" s="26">
        <v>0</v>
      </c>
      <c r="AH1022" s="27">
        <v>1</v>
      </c>
      <c r="AI1022" s="27" t="s">
        <v>103</v>
      </c>
      <c r="AJ1022" t="s">
        <v>103</v>
      </c>
      <c r="AK1022" t="s">
        <v>78</v>
      </c>
    </row>
    <row r="1023" spans="1:37" ht="15" customHeight="1" x14ac:dyDescent="0.25">
      <c r="A1023">
        <v>223470</v>
      </c>
      <c r="B1023" t="s">
        <v>965</v>
      </c>
      <c r="C1023" t="s">
        <v>964</v>
      </c>
      <c r="D1023">
        <v>387</v>
      </c>
      <c r="E1023" t="s">
        <v>74</v>
      </c>
      <c r="F1023" t="s">
        <v>803</v>
      </c>
      <c r="G1023" t="s">
        <v>804</v>
      </c>
      <c r="H1023" t="s">
        <v>762</v>
      </c>
      <c r="I1023" s="21">
        <v>44833</v>
      </c>
      <c r="J1023" s="21">
        <v>44837</v>
      </c>
      <c r="K1023" s="21">
        <v>44928</v>
      </c>
      <c r="L1023" s="21">
        <v>44837</v>
      </c>
      <c r="M1023" s="22">
        <v>6863959.8799999999</v>
      </c>
      <c r="N1023" t="s">
        <v>78</v>
      </c>
      <c r="O1023" t="s">
        <v>806</v>
      </c>
      <c r="P1023" t="s">
        <v>80</v>
      </c>
      <c r="R1023" s="21">
        <v>44833</v>
      </c>
      <c r="S1023" s="21">
        <v>44837</v>
      </c>
      <c r="T1023" s="21">
        <v>44928</v>
      </c>
      <c r="U1023" s="21">
        <v>44837</v>
      </c>
      <c r="V1023" s="23">
        <v>0.25277777777777777</v>
      </c>
      <c r="W1023">
        <v>91</v>
      </c>
      <c r="X1023" s="24">
        <v>10948.669622783182</v>
      </c>
      <c r="Y1023" s="24">
        <v>10948.669622783182</v>
      </c>
      <c r="Z1023" s="24">
        <v>10934.059761147097</v>
      </c>
      <c r="AA1023" s="24">
        <v>10934.059761147097</v>
      </c>
      <c r="AB1023" s="24">
        <f t="shared" ref="AB1023:AB1054" si="98">IF(AA1023&lt;0,0,AA1023)</f>
        <v>10934.059761147097</v>
      </c>
      <c r="AC1023">
        <v>1.0013361790547368</v>
      </c>
      <c r="AD1023">
        <v>0</v>
      </c>
      <c r="AE1023" s="22">
        <v>6863959.8799999999</v>
      </c>
      <c r="AF1023" s="25">
        <v>6.3018464252896228E-3</v>
      </c>
      <c r="AG1023" s="26">
        <v>0</v>
      </c>
      <c r="AH1023" s="27">
        <v>1</v>
      </c>
      <c r="AI1023" s="27" t="s">
        <v>103</v>
      </c>
      <c r="AJ1023" t="s">
        <v>103</v>
      </c>
      <c r="AK1023" t="s">
        <v>78</v>
      </c>
    </row>
    <row r="1024" spans="1:37" ht="15" customHeight="1" x14ac:dyDescent="0.25">
      <c r="A1024">
        <v>223471</v>
      </c>
      <c r="B1024" t="s">
        <v>965</v>
      </c>
      <c r="C1024" t="s">
        <v>964</v>
      </c>
      <c r="D1024">
        <v>387</v>
      </c>
      <c r="E1024" t="s">
        <v>74</v>
      </c>
      <c r="F1024" t="s">
        <v>803</v>
      </c>
      <c r="G1024" t="s">
        <v>804</v>
      </c>
      <c r="H1024" t="s">
        <v>762</v>
      </c>
      <c r="I1024" s="21">
        <v>44924</v>
      </c>
      <c r="J1024" s="21">
        <v>44928</v>
      </c>
      <c r="K1024" s="21">
        <v>45019</v>
      </c>
      <c r="L1024" s="21">
        <v>44928</v>
      </c>
      <c r="M1024" s="22">
        <v>6717356.1799999997</v>
      </c>
      <c r="N1024" t="s">
        <v>78</v>
      </c>
      <c r="O1024" t="s">
        <v>806</v>
      </c>
      <c r="P1024" t="s">
        <v>80</v>
      </c>
      <c r="R1024" s="21">
        <v>44924</v>
      </c>
      <c r="S1024" s="21">
        <v>44928</v>
      </c>
      <c r="T1024" s="21">
        <v>45019</v>
      </c>
      <c r="U1024" s="21">
        <v>44928</v>
      </c>
      <c r="V1024" s="23">
        <v>0.25277777777777777</v>
      </c>
      <c r="W1024">
        <v>91</v>
      </c>
      <c r="X1024" s="24">
        <v>20600.166214401117</v>
      </c>
      <c r="Y1024" s="24">
        <v>20600.166214401117</v>
      </c>
      <c r="Z1024" s="24">
        <v>20546.380472762605</v>
      </c>
      <c r="AA1024" s="24">
        <v>20546.380472762605</v>
      </c>
      <c r="AB1024" s="24">
        <f t="shared" si="98"/>
        <v>20546.380472762605</v>
      </c>
      <c r="AC1024">
        <v>1.0026177721039389</v>
      </c>
      <c r="AD1024">
        <v>0</v>
      </c>
      <c r="AE1024" s="22">
        <v>6717356.1799999997</v>
      </c>
      <c r="AF1024" s="25">
        <v>1.2100353488751889E-2</v>
      </c>
      <c r="AG1024" s="26">
        <v>0</v>
      </c>
      <c r="AH1024" s="27">
        <v>1</v>
      </c>
      <c r="AI1024" s="27" t="s">
        <v>103</v>
      </c>
      <c r="AJ1024" t="s">
        <v>103</v>
      </c>
      <c r="AK1024" t="s">
        <v>78</v>
      </c>
    </row>
    <row r="1025" spans="1:37" ht="15" customHeight="1" x14ac:dyDescent="0.25">
      <c r="A1025">
        <v>223472</v>
      </c>
      <c r="B1025" t="s">
        <v>965</v>
      </c>
      <c r="C1025" t="s">
        <v>964</v>
      </c>
      <c r="D1025">
        <v>387</v>
      </c>
      <c r="E1025" t="s">
        <v>74</v>
      </c>
      <c r="F1025" t="s">
        <v>803</v>
      </c>
      <c r="G1025" t="s">
        <v>804</v>
      </c>
      <c r="H1025" t="s">
        <v>762</v>
      </c>
      <c r="I1025" s="21">
        <v>45015</v>
      </c>
      <c r="J1025" s="21">
        <v>45019</v>
      </c>
      <c r="K1025" s="21">
        <v>45110</v>
      </c>
      <c r="L1025" s="21">
        <v>45019</v>
      </c>
      <c r="M1025" s="22">
        <v>6570183.6600000001</v>
      </c>
      <c r="N1025" t="s">
        <v>78</v>
      </c>
      <c r="O1025" t="s">
        <v>806</v>
      </c>
      <c r="P1025" t="s">
        <v>80</v>
      </c>
      <c r="R1025" s="21">
        <v>45015</v>
      </c>
      <c r="S1025" s="21">
        <v>45019</v>
      </c>
      <c r="T1025" s="21">
        <v>45110</v>
      </c>
      <c r="U1025" s="21">
        <v>45019</v>
      </c>
      <c r="V1025" s="23">
        <v>0.25277777777777777</v>
      </c>
      <c r="W1025">
        <v>91</v>
      </c>
      <c r="X1025" s="24">
        <v>25960.476413529694</v>
      </c>
      <c r="Y1025" s="24">
        <v>25960.476413529694</v>
      </c>
      <c r="Z1025" s="24">
        <v>25859.59798107333</v>
      </c>
      <c r="AA1025" s="24">
        <v>25859.59798107333</v>
      </c>
      <c r="AB1025" s="24">
        <f t="shared" si="98"/>
        <v>25859.59798107333</v>
      </c>
      <c r="AC1025">
        <v>1.0039010054421649</v>
      </c>
      <c r="AD1025">
        <v>0</v>
      </c>
      <c r="AE1025" s="22">
        <v>6570183.6600000001</v>
      </c>
      <c r="AF1025" s="25">
        <v>1.5570600700491171E-2</v>
      </c>
      <c r="AG1025" s="26">
        <v>0</v>
      </c>
      <c r="AH1025" s="27">
        <v>1</v>
      </c>
      <c r="AI1025" s="27" t="s">
        <v>103</v>
      </c>
      <c r="AJ1025" t="s">
        <v>103</v>
      </c>
      <c r="AK1025" t="s">
        <v>78</v>
      </c>
    </row>
    <row r="1026" spans="1:37" ht="15" customHeight="1" x14ac:dyDescent="0.25">
      <c r="A1026">
        <v>223473</v>
      </c>
      <c r="B1026" t="s">
        <v>965</v>
      </c>
      <c r="C1026" t="s">
        <v>964</v>
      </c>
      <c r="D1026">
        <v>387</v>
      </c>
      <c r="E1026" t="s">
        <v>74</v>
      </c>
      <c r="F1026" t="s">
        <v>803</v>
      </c>
      <c r="G1026" t="s">
        <v>804</v>
      </c>
      <c r="H1026" t="s">
        <v>762</v>
      </c>
      <c r="I1026" s="21">
        <v>45106</v>
      </c>
      <c r="J1026" s="21">
        <v>45110</v>
      </c>
      <c r="K1026" s="21">
        <v>45201</v>
      </c>
      <c r="L1026" s="21">
        <v>45110</v>
      </c>
      <c r="M1026" s="22">
        <v>6422440.1200000001</v>
      </c>
      <c r="N1026" t="s">
        <v>78</v>
      </c>
      <c r="O1026" t="s">
        <v>806</v>
      </c>
      <c r="P1026" t="s">
        <v>80</v>
      </c>
      <c r="R1026" s="21">
        <v>45106</v>
      </c>
      <c r="S1026" s="21">
        <v>45110</v>
      </c>
      <c r="T1026" s="21">
        <v>45201</v>
      </c>
      <c r="U1026" s="21">
        <v>45110</v>
      </c>
      <c r="V1026" s="23">
        <v>0.25277777777777777</v>
      </c>
      <c r="W1026">
        <v>91</v>
      </c>
      <c r="X1026" s="24">
        <v>28769.463642082337</v>
      </c>
      <c r="Y1026" s="24">
        <v>28769.463642082337</v>
      </c>
      <c r="Z1026" s="24">
        <v>28621.038338332284</v>
      </c>
      <c r="AA1026" s="24">
        <v>28621.038338332284</v>
      </c>
      <c r="AB1026" s="24">
        <f t="shared" si="98"/>
        <v>28621.038338332284</v>
      </c>
      <c r="AC1026">
        <v>1.0051858811687928</v>
      </c>
      <c r="AD1026">
        <v>0</v>
      </c>
      <c r="AE1026" s="22">
        <v>6422440.1200000001</v>
      </c>
      <c r="AF1026" s="25">
        <v>1.7629761215128586E-2</v>
      </c>
      <c r="AG1026" s="26">
        <v>0</v>
      </c>
      <c r="AH1026" s="27">
        <v>1</v>
      </c>
      <c r="AI1026" s="27" t="s">
        <v>103</v>
      </c>
      <c r="AJ1026" t="s">
        <v>103</v>
      </c>
      <c r="AK1026" t="s">
        <v>78</v>
      </c>
    </row>
    <row r="1027" spans="1:37" ht="15" customHeight="1" x14ac:dyDescent="0.25">
      <c r="A1027">
        <v>223474</v>
      </c>
      <c r="B1027" t="s">
        <v>965</v>
      </c>
      <c r="C1027" t="s">
        <v>964</v>
      </c>
      <c r="D1027">
        <v>387</v>
      </c>
      <c r="E1027" t="s">
        <v>74</v>
      </c>
      <c r="F1027" t="s">
        <v>803</v>
      </c>
      <c r="G1027" t="s">
        <v>804</v>
      </c>
      <c r="H1027" t="s">
        <v>762</v>
      </c>
      <c r="I1027" s="21">
        <v>45197</v>
      </c>
      <c r="J1027" s="21">
        <v>45201</v>
      </c>
      <c r="K1027" s="21">
        <v>45292</v>
      </c>
      <c r="L1027" s="21">
        <v>45201</v>
      </c>
      <c r="M1027" s="22">
        <v>6274123.3200000003</v>
      </c>
      <c r="N1027" t="s">
        <v>78</v>
      </c>
      <c r="O1027" t="s">
        <v>806</v>
      </c>
      <c r="P1027" t="s">
        <v>80</v>
      </c>
      <c r="R1027" s="21">
        <v>45197</v>
      </c>
      <c r="S1027" s="21">
        <v>45201</v>
      </c>
      <c r="T1027" s="21">
        <v>45292</v>
      </c>
      <c r="U1027" s="21">
        <v>45201</v>
      </c>
      <c r="V1027" s="23">
        <v>0.25277777777777777</v>
      </c>
      <c r="W1027">
        <v>91</v>
      </c>
      <c r="X1027" s="24">
        <v>29847.053260547775</v>
      </c>
      <c r="Y1027" s="24">
        <v>29847.053260547775</v>
      </c>
      <c r="Z1027" s="24">
        <v>29655.113463070753</v>
      </c>
      <c r="AA1027" s="24">
        <v>29655.113463070753</v>
      </c>
      <c r="AB1027" s="24">
        <f t="shared" si="98"/>
        <v>29655.113463070753</v>
      </c>
      <c r="AC1027">
        <v>1.0064724013858872</v>
      </c>
      <c r="AD1027">
        <v>0</v>
      </c>
      <c r="AE1027" s="22">
        <v>6274123.3200000003</v>
      </c>
      <c r="AF1027" s="25">
        <v>1.8698537851082404E-2</v>
      </c>
      <c r="AG1027" s="26">
        <v>0</v>
      </c>
      <c r="AH1027" s="27">
        <v>1</v>
      </c>
      <c r="AI1027" s="27" t="s">
        <v>103</v>
      </c>
      <c r="AJ1027" t="s">
        <v>103</v>
      </c>
      <c r="AK1027" t="s">
        <v>78</v>
      </c>
    </row>
    <row r="1028" spans="1:37" ht="15" customHeight="1" x14ac:dyDescent="0.25">
      <c r="A1028">
        <v>223475</v>
      </c>
      <c r="B1028" t="s">
        <v>965</v>
      </c>
      <c r="C1028" t="s">
        <v>964</v>
      </c>
      <c r="D1028">
        <v>387</v>
      </c>
      <c r="E1028" t="s">
        <v>74</v>
      </c>
      <c r="F1028" t="s">
        <v>803</v>
      </c>
      <c r="G1028" t="s">
        <v>804</v>
      </c>
      <c r="H1028" t="s">
        <v>762</v>
      </c>
      <c r="I1028" s="21">
        <v>45288</v>
      </c>
      <c r="J1028" s="21">
        <v>45292</v>
      </c>
      <c r="K1028" s="21">
        <v>45383</v>
      </c>
      <c r="L1028" s="21">
        <v>45292</v>
      </c>
      <c r="M1028" s="22">
        <v>6125231.0599999996</v>
      </c>
      <c r="N1028" t="s">
        <v>78</v>
      </c>
      <c r="O1028" t="s">
        <v>806</v>
      </c>
      <c r="P1028" t="s">
        <v>80</v>
      </c>
      <c r="R1028" s="21">
        <v>45288</v>
      </c>
      <c r="S1028" s="21">
        <v>45292</v>
      </c>
      <c r="T1028" s="21">
        <v>45383</v>
      </c>
      <c r="U1028" s="21">
        <v>45292</v>
      </c>
      <c r="V1028" s="23">
        <v>0.25277777777777777</v>
      </c>
      <c r="W1028">
        <v>91</v>
      </c>
      <c r="X1028" s="24">
        <v>29422.111032007037</v>
      </c>
      <c r="Y1028" s="24">
        <v>29422.111032007037</v>
      </c>
      <c r="Z1028" s="24">
        <v>29195.537075449825</v>
      </c>
      <c r="AA1028" s="24">
        <v>29195.537075449825</v>
      </c>
      <c r="AB1028" s="24">
        <f t="shared" si="98"/>
        <v>29195.537075449825</v>
      </c>
      <c r="AC1028">
        <v>1.0077605681982036</v>
      </c>
      <c r="AD1028">
        <v>0</v>
      </c>
      <c r="AE1028" s="22">
        <v>6125231.0599999996</v>
      </c>
      <c r="AF1028" s="25">
        <v>1.8856240174356876E-2</v>
      </c>
      <c r="AG1028" s="26">
        <v>0</v>
      </c>
      <c r="AH1028" s="27">
        <v>1</v>
      </c>
      <c r="AI1028" s="27" t="s">
        <v>103</v>
      </c>
      <c r="AJ1028" t="s">
        <v>103</v>
      </c>
      <c r="AK1028" t="s">
        <v>78</v>
      </c>
    </row>
    <row r="1029" spans="1:37" ht="15" customHeight="1" x14ac:dyDescent="0.25">
      <c r="A1029">
        <v>223476</v>
      </c>
      <c r="B1029" t="s">
        <v>965</v>
      </c>
      <c r="C1029" t="s">
        <v>964</v>
      </c>
      <c r="D1029">
        <v>387</v>
      </c>
      <c r="E1029" t="s">
        <v>74</v>
      </c>
      <c r="F1029" t="s">
        <v>803</v>
      </c>
      <c r="G1029" t="s">
        <v>804</v>
      </c>
      <c r="H1029" t="s">
        <v>762</v>
      </c>
      <c r="I1029" s="21">
        <v>45379</v>
      </c>
      <c r="J1029" s="21">
        <v>45383</v>
      </c>
      <c r="K1029" s="21">
        <v>45474</v>
      </c>
      <c r="L1029" s="21">
        <v>45383</v>
      </c>
      <c r="M1029" s="22">
        <v>5975761.0999999996</v>
      </c>
      <c r="N1029" t="s">
        <v>78</v>
      </c>
      <c r="O1029" t="s">
        <v>806</v>
      </c>
      <c r="P1029" t="s">
        <v>80</v>
      </c>
      <c r="R1029" s="21">
        <v>45379</v>
      </c>
      <c r="S1029" s="21">
        <v>45383</v>
      </c>
      <c r="T1029" s="21">
        <v>45474</v>
      </c>
      <c r="U1029" s="21">
        <v>45383</v>
      </c>
      <c r="V1029" s="23">
        <v>0.25277777777777777</v>
      </c>
      <c r="W1029">
        <v>91</v>
      </c>
      <c r="X1029" s="24">
        <v>28581.397543391933</v>
      </c>
      <c r="Y1029" s="24">
        <v>28581.397543391933</v>
      </c>
      <c r="Z1029" s="24">
        <v>28325.045017292039</v>
      </c>
      <c r="AA1029" s="24">
        <v>28325.045017292039</v>
      </c>
      <c r="AB1029" s="24">
        <f t="shared" si="98"/>
        <v>28325.045017292039</v>
      </c>
      <c r="AC1029">
        <v>1.0090503837131908</v>
      </c>
      <c r="AD1029">
        <v>0</v>
      </c>
      <c r="AE1029" s="22">
        <v>5975761.0999999996</v>
      </c>
      <c r="AF1029" s="25">
        <v>1.8751606911683791E-2</v>
      </c>
      <c r="AG1029" s="26">
        <v>0</v>
      </c>
      <c r="AH1029" s="27">
        <v>1</v>
      </c>
      <c r="AI1029" s="27" t="s">
        <v>103</v>
      </c>
      <c r="AJ1029" t="s">
        <v>103</v>
      </c>
      <c r="AK1029" t="s">
        <v>78</v>
      </c>
    </row>
    <row r="1030" spans="1:37" ht="15" customHeight="1" x14ac:dyDescent="0.25">
      <c r="A1030">
        <v>223477</v>
      </c>
      <c r="B1030" t="s">
        <v>965</v>
      </c>
      <c r="C1030" t="s">
        <v>964</v>
      </c>
      <c r="D1030">
        <v>387</v>
      </c>
      <c r="E1030" t="s">
        <v>74</v>
      </c>
      <c r="F1030" t="s">
        <v>803</v>
      </c>
      <c r="G1030" t="s">
        <v>804</v>
      </c>
      <c r="H1030" t="s">
        <v>762</v>
      </c>
      <c r="I1030" s="21">
        <v>45470</v>
      </c>
      <c r="J1030" s="21">
        <v>45474</v>
      </c>
      <c r="K1030" s="21">
        <v>45566</v>
      </c>
      <c r="L1030" s="21">
        <v>45474</v>
      </c>
      <c r="M1030" s="22">
        <v>5825711.2000000002</v>
      </c>
      <c r="N1030" t="s">
        <v>78</v>
      </c>
      <c r="O1030" t="s">
        <v>806</v>
      </c>
      <c r="P1030" t="s">
        <v>80</v>
      </c>
      <c r="R1030" s="21">
        <v>45470</v>
      </c>
      <c r="S1030" s="21">
        <v>45474</v>
      </c>
      <c r="T1030" s="21">
        <v>45566</v>
      </c>
      <c r="U1030" s="21">
        <v>45474</v>
      </c>
      <c r="V1030" s="23">
        <v>0.25555555555555554</v>
      </c>
      <c r="W1030">
        <v>92</v>
      </c>
      <c r="X1030" s="24">
        <v>27736.174902619539</v>
      </c>
      <c r="Y1030" s="24">
        <v>27736.174902619539</v>
      </c>
      <c r="Z1030" s="24">
        <v>27452.267667120916</v>
      </c>
      <c r="AA1030" s="24">
        <v>27452.267667120916</v>
      </c>
      <c r="AB1030" s="24">
        <f t="shared" si="98"/>
        <v>27452.267667120916</v>
      </c>
      <c r="AC1030">
        <v>1.0103418500409951</v>
      </c>
      <c r="AD1030">
        <v>0</v>
      </c>
      <c r="AE1030" s="22">
        <v>5825711.2000000002</v>
      </c>
      <c r="AF1030" s="25">
        <v>1.8439279475147903E-2</v>
      </c>
      <c r="AG1030" s="26">
        <v>0</v>
      </c>
      <c r="AH1030" s="27">
        <v>1</v>
      </c>
      <c r="AI1030" s="27" t="s">
        <v>103</v>
      </c>
      <c r="AJ1030" t="s">
        <v>103</v>
      </c>
      <c r="AK1030" t="s">
        <v>78</v>
      </c>
    </row>
    <row r="1031" spans="1:37" ht="15" customHeight="1" x14ac:dyDescent="0.25">
      <c r="A1031">
        <v>223478</v>
      </c>
      <c r="B1031" t="s">
        <v>965</v>
      </c>
      <c r="C1031" t="s">
        <v>964</v>
      </c>
      <c r="D1031">
        <v>387</v>
      </c>
      <c r="E1031" t="s">
        <v>74</v>
      </c>
      <c r="F1031" t="s">
        <v>803</v>
      </c>
      <c r="G1031" t="s">
        <v>804</v>
      </c>
      <c r="H1031" t="s">
        <v>762</v>
      </c>
      <c r="I1031" s="21">
        <v>45562</v>
      </c>
      <c r="J1031" s="21">
        <v>45566</v>
      </c>
      <c r="K1031" s="21">
        <v>45658</v>
      </c>
      <c r="L1031" s="21">
        <v>45566</v>
      </c>
      <c r="M1031" s="22">
        <v>5675079.0999999996</v>
      </c>
      <c r="N1031" t="s">
        <v>78</v>
      </c>
      <c r="O1031" t="s">
        <v>806</v>
      </c>
      <c r="P1031" t="s">
        <v>80</v>
      </c>
      <c r="R1031" s="21">
        <v>45562</v>
      </c>
      <c r="S1031" s="21">
        <v>45566</v>
      </c>
      <c r="T1031" s="21">
        <v>45658</v>
      </c>
      <c r="U1031" s="21">
        <v>45566</v>
      </c>
      <c r="V1031" s="23">
        <v>0.25555555555555554</v>
      </c>
      <c r="W1031">
        <v>92</v>
      </c>
      <c r="X1031" s="24">
        <v>25511.710191250164</v>
      </c>
      <c r="Y1031" s="24">
        <v>25511.710191250164</v>
      </c>
      <c r="Z1031" s="24">
        <v>25217.941633415874</v>
      </c>
      <c r="AA1031" s="24">
        <v>25217.941633415874</v>
      </c>
      <c r="AB1031" s="24">
        <f t="shared" si="98"/>
        <v>25217.941633415874</v>
      </c>
      <c r="AC1031">
        <v>1.011649188585837</v>
      </c>
      <c r="AD1031">
        <v>0</v>
      </c>
      <c r="AE1031" s="22">
        <v>5675079.0999999996</v>
      </c>
      <c r="AF1031" s="25">
        <v>1.7388110421897248E-2</v>
      </c>
      <c r="AG1031" s="26">
        <v>0</v>
      </c>
      <c r="AH1031" s="27">
        <v>1</v>
      </c>
      <c r="AI1031" s="27" t="s">
        <v>103</v>
      </c>
      <c r="AJ1031" t="s">
        <v>103</v>
      </c>
      <c r="AK1031" t="s">
        <v>78</v>
      </c>
    </row>
    <row r="1032" spans="1:37" ht="15" customHeight="1" x14ac:dyDescent="0.25">
      <c r="A1032">
        <v>223479</v>
      </c>
      <c r="B1032" t="s">
        <v>965</v>
      </c>
      <c r="C1032" t="s">
        <v>964</v>
      </c>
      <c r="D1032">
        <v>387</v>
      </c>
      <c r="E1032" t="s">
        <v>74</v>
      </c>
      <c r="F1032" t="s">
        <v>803</v>
      </c>
      <c r="G1032" t="s">
        <v>804</v>
      </c>
      <c r="H1032" t="s">
        <v>762</v>
      </c>
      <c r="I1032" s="21">
        <v>45656</v>
      </c>
      <c r="J1032" s="21">
        <v>45658</v>
      </c>
      <c r="K1032" s="21">
        <v>45748</v>
      </c>
      <c r="L1032" s="21">
        <v>45658</v>
      </c>
      <c r="M1032" s="22">
        <v>5523862.54</v>
      </c>
      <c r="N1032" t="s">
        <v>78</v>
      </c>
      <c r="O1032" t="s">
        <v>806</v>
      </c>
      <c r="P1032" t="s">
        <v>80</v>
      </c>
      <c r="R1032" s="21">
        <v>45656</v>
      </c>
      <c r="S1032" s="21">
        <v>45658</v>
      </c>
      <c r="T1032" s="21">
        <v>45748</v>
      </c>
      <c r="U1032" s="21">
        <v>45658</v>
      </c>
      <c r="V1032" s="23">
        <v>0.25</v>
      </c>
      <c r="W1032">
        <v>90</v>
      </c>
      <c r="X1032" s="24">
        <v>23704.811881039164</v>
      </c>
      <c r="Y1032" s="24">
        <v>23704.811881039164</v>
      </c>
      <c r="Z1032" s="24">
        <v>23401.569227427259</v>
      </c>
      <c r="AA1032" s="24">
        <v>23401.569227427259</v>
      </c>
      <c r="AB1032" s="24">
        <f t="shared" si="98"/>
        <v>23401.569227427259</v>
      </c>
      <c r="AC1032">
        <v>1.0129582187700685</v>
      </c>
      <c r="AD1032">
        <v>0</v>
      </c>
      <c r="AE1032" s="22">
        <v>5523862.54</v>
      </c>
      <c r="AF1032" s="25">
        <v>1.694580128159906E-2</v>
      </c>
      <c r="AG1032" s="26">
        <v>0</v>
      </c>
      <c r="AH1032" s="27">
        <v>1</v>
      </c>
      <c r="AI1032" s="27" t="s">
        <v>103</v>
      </c>
      <c r="AJ1032" t="s">
        <v>103</v>
      </c>
      <c r="AK1032" t="s">
        <v>78</v>
      </c>
    </row>
    <row r="1033" spans="1:37" ht="15" customHeight="1" x14ac:dyDescent="0.25">
      <c r="A1033">
        <v>223480</v>
      </c>
      <c r="B1033" t="s">
        <v>965</v>
      </c>
      <c r="C1033" t="s">
        <v>964</v>
      </c>
      <c r="D1033">
        <v>387</v>
      </c>
      <c r="E1033" t="s">
        <v>74</v>
      </c>
      <c r="F1033" t="s">
        <v>803</v>
      </c>
      <c r="G1033" t="s">
        <v>804</v>
      </c>
      <c r="H1033" t="s">
        <v>762</v>
      </c>
      <c r="I1033" s="21">
        <v>45744</v>
      </c>
      <c r="J1033" s="21">
        <v>45748</v>
      </c>
      <c r="K1033" s="21">
        <v>45839</v>
      </c>
      <c r="L1033" s="21">
        <v>45748</v>
      </c>
      <c r="M1033" s="22">
        <v>5372059.2599999998</v>
      </c>
      <c r="N1033" t="s">
        <v>78</v>
      </c>
      <c r="O1033" t="s">
        <v>806</v>
      </c>
      <c r="P1033" t="s">
        <v>80</v>
      </c>
      <c r="R1033" s="21">
        <v>45744</v>
      </c>
      <c r="S1033" s="21">
        <v>45748</v>
      </c>
      <c r="T1033" s="21">
        <v>45839</v>
      </c>
      <c r="U1033" s="21">
        <v>45748</v>
      </c>
      <c r="V1033" s="23">
        <v>0.25277777777777777</v>
      </c>
      <c r="W1033">
        <v>91</v>
      </c>
      <c r="X1033" s="24">
        <v>23910.526040734909</v>
      </c>
      <c r="Y1033" s="24">
        <v>23910.526040734909</v>
      </c>
      <c r="Z1033" s="24">
        <v>23574.810583040628</v>
      </c>
      <c r="AA1033" s="24">
        <v>23574.810583040628</v>
      </c>
      <c r="AB1033" s="24">
        <f t="shared" si="98"/>
        <v>23574.810583040628</v>
      </c>
      <c r="AC1033">
        <v>1.0142404307560287</v>
      </c>
      <c r="AD1033">
        <v>0</v>
      </c>
      <c r="AE1033" s="22">
        <v>5372059.2599999998</v>
      </c>
      <c r="AF1033" s="25">
        <v>1.7360751698394142E-2</v>
      </c>
      <c r="AG1033" s="26">
        <v>0</v>
      </c>
      <c r="AH1033" s="27">
        <v>1</v>
      </c>
      <c r="AI1033" s="27" t="s">
        <v>103</v>
      </c>
      <c r="AJ1033" t="s">
        <v>103</v>
      </c>
      <c r="AK1033" t="s">
        <v>78</v>
      </c>
    </row>
    <row r="1034" spans="1:37" ht="15" customHeight="1" x14ac:dyDescent="0.25">
      <c r="A1034">
        <v>223481</v>
      </c>
      <c r="B1034" t="s">
        <v>965</v>
      </c>
      <c r="C1034" t="s">
        <v>964</v>
      </c>
      <c r="D1034">
        <v>387</v>
      </c>
      <c r="E1034" t="s">
        <v>74</v>
      </c>
      <c r="F1034" t="s">
        <v>803</v>
      </c>
      <c r="G1034" t="s">
        <v>804</v>
      </c>
      <c r="H1034" t="s">
        <v>762</v>
      </c>
      <c r="I1034" s="21">
        <v>45835</v>
      </c>
      <c r="J1034" s="21">
        <v>45839</v>
      </c>
      <c r="K1034" s="21">
        <v>45931</v>
      </c>
      <c r="L1034" s="21">
        <v>45839</v>
      </c>
      <c r="M1034" s="22">
        <v>5219666.9800000004</v>
      </c>
      <c r="N1034" t="s">
        <v>78</v>
      </c>
      <c r="O1034" t="s">
        <v>806</v>
      </c>
      <c r="P1034" t="s">
        <v>80</v>
      </c>
      <c r="R1034" s="21">
        <v>45835</v>
      </c>
      <c r="S1034" s="21">
        <v>45839</v>
      </c>
      <c r="T1034" s="21">
        <v>45931</v>
      </c>
      <c r="U1034" s="21">
        <v>45839</v>
      </c>
      <c r="V1034" s="23">
        <v>0.25555555555555554</v>
      </c>
      <c r="W1034">
        <v>92</v>
      </c>
      <c r="X1034" s="24">
        <v>25032.443807120744</v>
      </c>
      <c r="Y1034" s="24">
        <v>25032.443807120744</v>
      </c>
      <c r="Z1034" s="24">
        <v>24649.427695399343</v>
      </c>
      <c r="AA1034" s="24">
        <v>24649.427695399343</v>
      </c>
      <c r="AB1034" s="24">
        <f t="shared" si="98"/>
        <v>24649.427695399343</v>
      </c>
      <c r="AC1034">
        <v>1.0155385397362751</v>
      </c>
      <c r="AD1034">
        <v>0</v>
      </c>
      <c r="AE1034" s="22">
        <v>5219666.9800000004</v>
      </c>
      <c r="AF1034" s="25">
        <v>1.8479010759867527E-2</v>
      </c>
      <c r="AG1034" s="26">
        <v>0</v>
      </c>
      <c r="AH1034" s="27">
        <v>1</v>
      </c>
      <c r="AI1034" s="27" t="s">
        <v>103</v>
      </c>
      <c r="AJ1034" t="s">
        <v>103</v>
      </c>
      <c r="AK1034" t="s">
        <v>78</v>
      </c>
    </row>
    <row r="1035" spans="1:37" ht="15" customHeight="1" x14ac:dyDescent="0.25">
      <c r="A1035">
        <v>223482</v>
      </c>
      <c r="B1035" t="s">
        <v>965</v>
      </c>
      <c r="C1035" t="s">
        <v>964</v>
      </c>
      <c r="D1035">
        <v>387</v>
      </c>
      <c r="E1035" t="s">
        <v>74</v>
      </c>
      <c r="F1035" t="s">
        <v>803</v>
      </c>
      <c r="G1035" t="s">
        <v>804</v>
      </c>
      <c r="H1035" t="s">
        <v>762</v>
      </c>
      <c r="I1035" s="21">
        <v>45929</v>
      </c>
      <c r="J1035" s="21">
        <v>45931</v>
      </c>
      <c r="K1035" s="21">
        <v>46023</v>
      </c>
      <c r="L1035" s="21">
        <v>45931</v>
      </c>
      <c r="M1035" s="22">
        <v>5066683.42</v>
      </c>
      <c r="N1035" t="s">
        <v>78</v>
      </c>
      <c r="O1035" t="s">
        <v>806</v>
      </c>
      <c r="P1035" t="s">
        <v>80</v>
      </c>
      <c r="R1035" s="21">
        <v>45929</v>
      </c>
      <c r="S1035" s="21">
        <v>45931</v>
      </c>
      <c r="T1035" s="21">
        <v>46023</v>
      </c>
      <c r="U1035" s="21">
        <v>45931</v>
      </c>
      <c r="V1035" s="23">
        <v>0.25555555555555554</v>
      </c>
      <c r="W1035">
        <v>92</v>
      </c>
      <c r="X1035" s="24">
        <v>25713.674126220023</v>
      </c>
      <c r="Y1035" s="24">
        <v>25713.674126220023</v>
      </c>
      <c r="Z1035" s="24">
        <v>25287.513707664421</v>
      </c>
      <c r="AA1035" s="24">
        <v>25287.513707664421</v>
      </c>
      <c r="AB1035" s="24">
        <f t="shared" si="98"/>
        <v>25287.513707664421</v>
      </c>
      <c r="AC1035">
        <v>1.0168526025722504</v>
      </c>
      <c r="AD1035">
        <v>0</v>
      </c>
      <c r="AE1035" s="22">
        <v>5066683.42</v>
      </c>
      <c r="AF1035" s="25">
        <v>1.9529765803920823E-2</v>
      </c>
      <c r="AG1035" s="26">
        <v>0</v>
      </c>
      <c r="AH1035" s="27">
        <v>1</v>
      </c>
      <c r="AI1035" s="27" t="s">
        <v>103</v>
      </c>
      <c r="AJ1035" t="s">
        <v>103</v>
      </c>
      <c r="AK1035" t="s">
        <v>78</v>
      </c>
    </row>
    <row r="1036" spans="1:37" ht="15" customHeight="1" x14ac:dyDescent="0.25">
      <c r="A1036">
        <v>223483</v>
      </c>
      <c r="B1036" t="s">
        <v>965</v>
      </c>
      <c r="C1036" t="s">
        <v>964</v>
      </c>
      <c r="D1036">
        <v>387</v>
      </c>
      <c r="E1036" t="s">
        <v>74</v>
      </c>
      <c r="F1036" t="s">
        <v>803</v>
      </c>
      <c r="G1036" t="s">
        <v>804</v>
      </c>
      <c r="H1036" t="s">
        <v>762</v>
      </c>
      <c r="I1036" s="21">
        <v>46021</v>
      </c>
      <c r="J1036" s="21">
        <v>46023</v>
      </c>
      <c r="K1036" s="21">
        <v>46113</v>
      </c>
      <c r="L1036" s="21">
        <v>46023</v>
      </c>
      <c r="M1036" s="22">
        <v>4913106.3</v>
      </c>
      <c r="N1036" t="s">
        <v>78</v>
      </c>
      <c r="O1036" t="s">
        <v>806</v>
      </c>
      <c r="P1036" t="s">
        <v>80</v>
      </c>
      <c r="R1036" s="21">
        <v>46021</v>
      </c>
      <c r="S1036" s="21">
        <v>46023</v>
      </c>
      <c r="T1036" s="21">
        <v>46113</v>
      </c>
      <c r="U1036" s="21">
        <v>46023</v>
      </c>
      <c r="V1036" s="23">
        <v>0.25</v>
      </c>
      <c r="W1036">
        <v>90</v>
      </c>
      <c r="X1036" s="24">
        <v>25362.369039687772</v>
      </c>
      <c r="Y1036" s="24">
        <v>25362.369039687772</v>
      </c>
      <c r="Z1036" s="24">
        <v>24909.79870607291</v>
      </c>
      <c r="AA1036" s="24">
        <v>24909.79870607291</v>
      </c>
      <c r="AB1036" s="24">
        <f t="shared" si="98"/>
        <v>24909.79870607291</v>
      </c>
      <c r="AC1036">
        <v>1.018168365748557</v>
      </c>
      <c r="AD1036">
        <v>0</v>
      </c>
      <c r="AE1036" s="22">
        <v>4913106.3</v>
      </c>
      <c r="AF1036" s="25">
        <v>2.0280284760842981E-2</v>
      </c>
      <c r="AG1036" s="26">
        <v>0</v>
      </c>
      <c r="AH1036" s="27">
        <v>1</v>
      </c>
      <c r="AI1036" s="27" t="s">
        <v>103</v>
      </c>
      <c r="AJ1036" t="s">
        <v>103</v>
      </c>
      <c r="AK1036" t="s">
        <v>78</v>
      </c>
    </row>
    <row r="1037" spans="1:37" ht="15" customHeight="1" x14ac:dyDescent="0.25">
      <c r="A1037">
        <v>223484</v>
      </c>
      <c r="B1037" t="s">
        <v>965</v>
      </c>
      <c r="C1037" t="s">
        <v>964</v>
      </c>
      <c r="D1037">
        <v>387</v>
      </c>
      <c r="E1037" t="s">
        <v>74</v>
      </c>
      <c r="F1037" t="s">
        <v>803</v>
      </c>
      <c r="G1037" t="s">
        <v>804</v>
      </c>
      <c r="H1037" t="s">
        <v>762</v>
      </c>
      <c r="I1037" s="21">
        <v>46111</v>
      </c>
      <c r="J1037" s="21">
        <v>46113</v>
      </c>
      <c r="K1037" s="21">
        <v>46204</v>
      </c>
      <c r="L1037" s="21">
        <v>46113</v>
      </c>
      <c r="M1037" s="22">
        <v>4758933.3</v>
      </c>
      <c r="N1037" t="s">
        <v>78</v>
      </c>
      <c r="O1037" t="s">
        <v>806</v>
      </c>
      <c r="P1037" t="s">
        <v>80</v>
      </c>
      <c r="R1037" s="21">
        <v>46111</v>
      </c>
      <c r="S1037" s="21">
        <v>46113</v>
      </c>
      <c r="T1037" s="21">
        <v>46204</v>
      </c>
      <c r="U1037" s="21">
        <v>46113</v>
      </c>
      <c r="V1037" s="23">
        <v>0.25277777777777777</v>
      </c>
      <c r="W1037">
        <v>91</v>
      </c>
      <c r="X1037" s="24">
        <v>25431.82891994085</v>
      </c>
      <c r="Y1037" s="24">
        <v>25431.82891994085</v>
      </c>
      <c r="Z1037" s="24">
        <v>24946.441693482826</v>
      </c>
      <c r="AA1037" s="24">
        <v>24946.441693482826</v>
      </c>
      <c r="AB1037" s="24">
        <f t="shared" si="98"/>
        <v>24946.441693482826</v>
      </c>
      <c r="AC1037">
        <v>1.019457172787285</v>
      </c>
      <c r="AD1037">
        <v>0</v>
      </c>
      <c r="AE1037" s="22">
        <v>4758933.3</v>
      </c>
      <c r="AF1037" s="25">
        <v>2.073767663150599E-2</v>
      </c>
      <c r="AG1037" s="26">
        <v>0</v>
      </c>
      <c r="AH1037" s="27">
        <v>1</v>
      </c>
      <c r="AI1037" s="27" t="s">
        <v>103</v>
      </c>
      <c r="AJ1037" t="s">
        <v>103</v>
      </c>
      <c r="AK1037" t="s">
        <v>78</v>
      </c>
    </row>
    <row r="1038" spans="1:37" ht="15" customHeight="1" x14ac:dyDescent="0.25">
      <c r="A1038">
        <v>223485</v>
      </c>
      <c r="B1038" t="s">
        <v>965</v>
      </c>
      <c r="C1038" t="s">
        <v>964</v>
      </c>
      <c r="D1038">
        <v>387</v>
      </c>
      <c r="E1038" t="s">
        <v>74</v>
      </c>
      <c r="F1038" t="s">
        <v>803</v>
      </c>
      <c r="G1038" t="s">
        <v>804</v>
      </c>
      <c r="H1038" t="s">
        <v>762</v>
      </c>
      <c r="I1038" s="21">
        <v>46202</v>
      </c>
      <c r="J1038" s="21">
        <v>46204</v>
      </c>
      <c r="K1038" s="21">
        <v>46296</v>
      </c>
      <c r="L1038" s="21">
        <v>46204</v>
      </c>
      <c r="M1038" s="22">
        <v>4604162.0999999996</v>
      </c>
      <c r="N1038" t="s">
        <v>78</v>
      </c>
      <c r="O1038" t="s">
        <v>806</v>
      </c>
      <c r="P1038" t="s">
        <v>80</v>
      </c>
      <c r="R1038" s="21">
        <v>46202</v>
      </c>
      <c r="S1038" s="21">
        <v>46204</v>
      </c>
      <c r="T1038" s="21">
        <v>46296</v>
      </c>
      <c r="U1038" s="21">
        <v>46204</v>
      </c>
      <c r="V1038" s="23">
        <v>0.25555555555555554</v>
      </c>
      <c r="W1038">
        <v>92</v>
      </c>
      <c r="X1038" s="24">
        <v>25172.324558675133</v>
      </c>
      <c r="Y1038" s="24">
        <v>25172.324558675133</v>
      </c>
      <c r="Z1038" s="24">
        <v>24660.327853062008</v>
      </c>
      <c r="AA1038" s="24">
        <v>24660.327853062008</v>
      </c>
      <c r="AB1038" s="24">
        <f t="shared" si="98"/>
        <v>24660.327853062008</v>
      </c>
      <c r="AC1038">
        <v>1.0207619585864327</v>
      </c>
      <c r="AD1038">
        <v>0</v>
      </c>
      <c r="AE1038" s="22">
        <v>4604162.0999999996</v>
      </c>
      <c r="AF1038" s="25">
        <v>2.0958631121436661E-2</v>
      </c>
      <c r="AG1038" s="26">
        <v>0</v>
      </c>
      <c r="AH1038" s="27">
        <v>1</v>
      </c>
      <c r="AI1038" s="27" t="s">
        <v>103</v>
      </c>
      <c r="AJ1038" t="s">
        <v>103</v>
      </c>
      <c r="AK1038" t="s">
        <v>78</v>
      </c>
    </row>
    <row r="1039" spans="1:37" ht="15" customHeight="1" x14ac:dyDescent="0.25">
      <c r="A1039">
        <v>223486</v>
      </c>
      <c r="B1039" t="s">
        <v>965</v>
      </c>
      <c r="C1039" t="s">
        <v>964</v>
      </c>
      <c r="D1039">
        <v>387</v>
      </c>
      <c r="E1039" t="s">
        <v>74</v>
      </c>
      <c r="F1039" t="s">
        <v>803</v>
      </c>
      <c r="G1039" t="s">
        <v>804</v>
      </c>
      <c r="H1039" t="s">
        <v>762</v>
      </c>
      <c r="I1039" s="21">
        <v>46294</v>
      </c>
      <c r="J1039" s="21">
        <v>46296</v>
      </c>
      <c r="K1039" s="21">
        <v>46388</v>
      </c>
      <c r="L1039" s="21">
        <v>46296</v>
      </c>
      <c r="M1039" s="22">
        <v>4448790.38</v>
      </c>
      <c r="N1039" t="s">
        <v>78</v>
      </c>
      <c r="O1039" t="s">
        <v>806</v>
      </c>
      <c r="P1039" t="s">
        <v>80</v>
      </c>
      <c r="R1039" s="21">
        <v>46294</v>
      </c>
      <c r="S1039" s="21">
        <v>46296</v>
      </c>
      <c r="T1039" s="21">
        <v>46388</v>
      </c>
      <c r="U1039" s="21">
        <v>46296</v>
      </c>
      <c r="V1039" s="23">
        <v>0.25555555555555554</v>
      </c>
      <c r="W1039">
        <v>92</v>
      </c>
      <c r="X1039" s="24">
        <v>24642.128926546393</v>
      </c>
      <c r="Y1039" s="24">
        <v>24642.128926546393</v>
      </c>
      <c r="Z1039" s="24">
        <v>24109.719292321577</v>
      </c>
      <c r="AA1039" s="24">
        <v>24109.719292321577</v>
      </c>
      <c r="AB1039" s="24">
        <f t="shared" si="98"/>
        <v>24109.719292321577</v>
      </c>
      <c r="AC1039">
        <v>1.0220827802999091</v>
      </c>
      <c r="AD1039">
        <v>0</v>
      </c>
      <c r="AE1039" s="22">
        <v>4448790.38</v>
      </c>
      <c r="AF1039" s="25">
        <v>2.1206299191718542E-2</v>
      </c>
      <c r="AG1039" s="26">
        <v>0</v>
      </c>
      <c r="AH1039" s="27">
        <v>1</v>
      </c>
      <c r="AI1039" s="27" t="s">
        <v>103</v>
      </c>
      <c r="AJ1039" t="s">
        <v>103</v>
      </c>
      <c r="AK1039" t="s">
        <v>78</v>
      </c>
    </row>
    <row r="1040" spans="1:37" ht="15" customHeight="1" x14ac:dyDescent="0.25">
      <c r="A1040">
        <v>223487</v>
      </c>
      <c r="B1040" t="s">
        <v>965</v>
      </c>
      <c r="C1040" t="s">
        <v>964</v>
      </c>
      <c r="D1040">
        <v>387</v>
      </c>
      <c r="E1040" t="s">
        <v>74</v>
      </c>
      <c r="F1040" t="s">
        <v>803</v>
      </c>
      <c r="G1040" t="s">
        <v>804</v>
      </c>
      <c r="H1040" t="s">
        <v>762</v>
      </c>
      <c r="I1040" s="21">
        <v>46386</v>
      </c>
      <c r="J1040" s="21">
        <v>46388</v>
      </c>
      <c r="K1040" s="21">
        <v>46478</v>
      </c>
      <c r="L1040" s="21">
        <v>46388</v>
      </c>
      <c r="M1040" s="22">
        <v>4292815.82</v>
      </c>
      <c r="N1040" t="s">
        <v>78</v>
      </c>
      <c r="O1040" t="s">
        <v>806</v>
      </c>
      <c r="P1040" t="s">
        <v>80</v>
      </c>
      <c r="R1040" s="21">
        <v>46386</v>
      </c>
      <c r="S1040" s="21">
        <v>46388</v>
      </c>
      <c r="T1040" s="21">
        <v>46478</v>
      </c>
      <c r="U1040" s="21">
        <v>46388</v>
      </c>
      <c r="V1040" s="23">
        <v>0.25</v>
      </c>
      <c r="W1040">
        <v>90</v>
      </c>
      <c r="X1040" s="24">
        <v>23675.282584319804</v>
      </c>
      <c r="Y1040" s="24">
        <v>23675.282584319804</v>
      </c>
      <c r="Z1040" s="24">
        <v>23133.828139787762</v>
      </c>
      <c r="AA1040" s="24">
        <v>23133.828139787762</v>
      </c>
      <c r="AB1040" s="24">
        <f t="shared" si="98"/>
        <v>23133.828139787762</v>
      </c>
      <c r="AC1040">
        <v>1.023405311099411</v>
      </c>
      <c r="AD1040">
        <v>0</v>
      </c>
      <c r="AE1040" s="22">
        <v>4292815.82</v>
      </c>
      <c r="AF1040" s="25">
        <v>2.1555854348102699E-2</v>
      </c>
      <c r="AG1040" s="26">
        <v>0</v>
      </c>
      <c r="AH1040" s="27">
        <v>1</v>
      </c>
      <c r="AI1040" s="27" t="s">
        <v>103</v>
      </c>
      <c r="AJ1040" t="s">
        <v>103</v>
      </c>
      <c r="AK1040" t="s">
        <v>78</v>
      </c>
    </row>
    <row r="1041" spans="1:37" ht="15" customHeight="1" x14ac:dyDescent="0.25">
      <c r="A1041">
        <v>223488</v>
      </c>
      <c r="B1041" t="s">
        <v>965</v>
      </c>
      <c r="C1041" t="s">
        <v>964</v>
      </c>
      <c r="D1041">
        <v>387</v>
      </c>
      <c r="E1041" t="s">
        <v>74</v>
      </c>
      <c r="F1041" t="s">
        <v>803</v>
      </c>
      <c r="G1041" t="s">
        <v>804</v>
      </c>
      <c r="H1041" t="s">
        <v>762</v>
      </c>
      <c r="I1041" s="21">
        <v>46476</v>
      </c>
      <c r="J1041" s="21">
        <v>46478</v>
      </c>
      <c r="K1041" s="21">
        <v>46569</v>
      </c>
      <c r="L1041" s="21">
        <v>46478</v>
      </c>
      <c r="M1041" s="22">
        <v>4136236.08</v>
      </c>
      <c r="N1041" t="s">
        <v>78</v>
      </c>
      <c r="O1041" t="s">
        <v>806</v>
      </c>
      <c r="P1041" t="s">
        <v>80</v>
      </c>
      <c r="R1041" s="21">
        <v>46476</v>
      </c>
      <c r="S1041" s="21">
        <v>46478</v>
      </c>
      <c r="T1041" s="21">
        <v>46569</v>
      </c>
      <c r="U1041" s="21">
        <v>46478</v>
      </c>
      <c r="V1041" s="23">
        <v>0.25277777777777777</v>
      </c>
      <c r="W1041">
        <v>91</v>
      </c>
      <c r="X1041" s="24">
        <v>23583.798138171042</v>
      </c>
      <c r="Y1041" s="24">
        <v>23583.798138171042</v>
      </c>
      <c r="Z1041" s="24">
        <v>23015.302960036741</v>
      </c>
      <c r="AA1041" s="24">
        <v>23015.302960036741</v>
      </c>
      <c r="AB1041" s="24">
        <f t="shared" si="98"/>
        <v>23015.302960036741</v>
      </c>
      <c r="AC1041">
        <v>1.0247007471125373</v>
      </c>
      <c r="AD1041">
        <v>0</v>
      </c>
      <c r="AE1041" s="22">
        <v>4136236.0799999996</v>
      </c>
      <c r="AF1041" s="25">
        <v>2.20126579843513E-2</v>
      </c>
      <c r="AG1041" s="26">
        <v>0</v>
      </c>
      <c r="AH1041" s="27">
        <v>1</v>
      </c>
      <c r="AI1041" s="27" t="s">
        <v>103</v>
      </c>
      <c r="AJ1041" t="s">
        <v>103</v>
      </c>
      <c r="AK1041" t="s">
        <v>78</v>
      </c>
    </row>
    <row r="1042" spans="1:37" ht="15" customHeight="1" x14ac:dyDescent="0.25">
      <c r="A1042">
        <v>223489</v>
      </c>
      <c r="B1042" t="s">
        <v>965</v>
      </c>
      <c r="C1042" t="s">
        <v>964</v>
      </c>
      <c r="D1042">
        <v>387</v>
      </c>
      <c r="E1042" t="s">
        <v>74</v>
      </c>
      <c r="F1042" t="s">
        <v>803</v>
      </c>
      <c r="G1042" t="s">
        <v>804</v>
      </c>
      <c r="H1042" t="s">
        <v>762</v>
      </c>
      <c r="I1042" s="21">
        <v>46567</v>
      </c>
      <c r="J1042" s="21">
        <v>46569</v>
      </c>
      <c r="K1042" s="21">
        <v>46661</v>
      </c>
      <c r="L1042" s="21">
        <v>46569</v>
      </c>
      <c r="M1042" s="22">
        <v>3979048.82</v>
      </c>
      <c r="N1042" t="s">
        <v>78</v>
      </c>
      <c r="O1042" t="s">
        <v>806</v>
      </c>
      <c r="P1042" t="s">
        <v>80</v>
      </c>
      <c r="R1042" s="21">
        <v>46567</v>
      </c>
      <c r="S1042" s="21">
        <v>46569</v>
      </c>
      <c r="T1042" s="21">
        <v>46661</v>
      </c>
      <c r="U1042" s="21">
        <v>46569</v>
      </c>
      <c r="V1042" s="23">
        <v>0.25555555555555554</v>
      </c>
      <c r="W1042">
        <v>92</v>
      </c>
      <c r="X1042" s="24">
        <v>23519.209109844189</v>
      </c>
      <c r="Y1042" s="24">
        <v>23519.209109844189</v>
      </c>
      <c r="Z1042" s="24">
        <v>22922.932202528227</v>
      </c>
      <c r="AA1042" s="24">
        <v>22922.932202528227</v>
      </c>
      <c r="AB1042" s="24">
        <f t="shared" si="98"/>
        <v>22922.932202528227</v>
      </c>
      <c r="AC1042">
        <v>1.0260122440727804</v>
      </c>
      <c r="AD1042">
        <v>0</v>
      </c>
      <c r="AE1042" s="22">
        <v>3979048.82</v>
      </c>
      <c r="AF1042" s="25">
        <v>2.2542681534055458E-2</v>
      </c>
      <c r="AG1042" s="26">
        <v>0</v>
      </c>
      <c r="AH1042" s="27">
        <v>1</v>
      </c>
      <c r="AI1042" s="27" t="s">
        <v>103</v>
      </c>
      <c r="AJ1042" t="s">
        <v>103</v>
      </c>
      <c r="AK1042" t="s">
        <v>78</v>
      </c>
    </row>
    <row r="1043" spans="1:37" ht="15" customHeight="1" x14ac:dyDescent="0.25">
      <c r="A1043">
        <v>223490</v>
      </c>
      <c r="B1043" t="s">
        <v>965</v>
      </c>
      <c r="C1043" t="s">
        <v>964</v>
      </c>
      <c r="D1043">
        <v>387</v>
      </c>
      <c r="E1043" t="s">
        <v>74</v>
      </c>
      <c r="F1043" t="s">
        <v>803</v>
      </c>
      <c r="G1043" t="s">
        <v>804</v>
      </c>
      <c r="H1043" t="s">
        <v>762</v>
      </c>
      <c r="I1043" s="21">
        <v>46659</v>
      </c>
      <c r="J1043" s="21">
        <v>46661</v>
      </c>
      <c r="K1043" s="21">
        <v>46755</v>
      </c>
      <c r="L1043" s="21">
        <v>46661</v>
      </c>
      <c r="M1043" s="22">
        <v>3821251.66</v>
      </c>
      <c r="N1043" t="s">
        <v>78</v>
      </c>
      <c r="O1043" t="s">
        <v>806</v>
      </c>
      <c r="P1043" t="s">
        <v>80</v>
      </c>
      <c r="R1043" s="21">
        <v>46659</v>
      </c>
      <c r="S1043" s="21">
        <v>46661</v>
      </c>
      <c r="T1043" s="21">
        <v>46755</v>
      </c>
      <c r="U1043" s="21">
        <v>46661</v>
      </c>
      <c r="V1043" s="23">
        <v>0.26111111111111113</v>
      </c>
      <c r="W1043">
        <v>94</v>
      </c>
      <c r="X1043" s="24">
        <v>23529.417302819322</v>
      </c>
      <c r="Y1043" s="24">
        <v>23529.417302819322</v>
      </c>
      <c r="Z1043" s="24">
        <v>22903.245782675578</v>
      </c>
      <c r="AA1043" s="24">
        <v>22903.245782675578</v>
      </c>
      <c r="AB1043" s="24">
        <f t="shared" si="98"/>
        <v>22903.245782675578</v>
      </c>
      <c r="AC1043">
        <v>1.0273398594280201</v>
      </c>
      <c r="AD1043">
        <v>0</v>
      </c>
      <c r="AE1043" s="22">
        <v>3821251.66</v>
      </c>
      <c r="AF1043" s="25">
        <v>2.2954405027757283E-2</v>
      </c>
      <c r="AG1043" s="26">
        <v>0</v>
      </c>
      <c r="AH1043" s="27">
        <v>1</v>
      </c>
      <c r="AI1043" s="27" t="s">
        <v>103</v>
      </c>
      <c r="AJ1043" t="s">
        <v>103</v>
      </c>
      <c r="AK1043" t="s">
        <v>78</v>
      </c>
    </row>
    <row r="1044" spans="1:37" ht="15" customHeight="1" x14ac:dyDescent="0.25">
      <c r="A1044">
        <v>223491</v>
      </c>
      <c r="B1044" t="s">
        <v>965</v>
      </c>
      <c r="C1044" t="s">
        <v>964</v>
      </c>
      <c r="D1044">
        <v>387</v>
      </c>
      <c r="E1044" t="s">
        <v>74</v>
      </c>
      <c r="F1044" t="s">
        <v>803</v>
      </c>
      <c r="G1044" t="s">
        <v>804</v>
      </c>
      <c r="H1044" t="s">
        <v>762</v>
      </c>
      <c r="I1044" s="21">
        <v>46751</v>
      </c>
      <c r="J1044" s="21">
        <v>46755</v>
      </c>
      <c r="K1044" s="21">
        <v>46846</v>
      </c>
      <c r="L1044" s="21">
        <v>46755</v>
      </c>
      <c r="M1044" s="22">
        <v>3662842.26</v>
      </c>
      <c r="N1044" t="s">
        <v>78</v>
      </c>
      <c r="O1044" t="s">
        <v>806</v>
      </c>
      <c r="P1044" t="s">
        <v>80</v>
      </c>
      <c r="R1044" s="21">
        <v>46751</v>
      </c>
      <c r="S1044" s="21">
        <v>46755</v>
      </c>
      <c r="T1044" s="21">
        <v>46846</v>
      </c>
      <c r="U1044" s="21">
        <v>46755</v>
      </c>
      <c r="V1044" s="23">
        <v>0.25277777777777777</v>
      </c>
      <c r="W1044">
        <v>91</v>
      </c>
      <c r="X1044" s="24">
        <v>22072.637542151479</v>
      </c>
      <c r="Y1044" s="24">
        <v>22072.637542151479</v>
      </c>
      <c r="Z1044" s="24">
        <v>21456.866033939619</v>
      </c>
      <c r="AA1044" s="24">
        <v>21456.866033939619</v>
      </c>
      <c r="AB1044" s="24">
        <f t="shared" si="98"/>
        <v>21456.866033939619</v>
      </c>
      <c r="AC1044">
        <v>1.0286981103036137</v>
      </c>
      <c r="AD1044">
        <v>0</v>
      </c>
      <c r="AE1044" s="22">
        <v>3662842.26</v>
      </c>
      <c r="AF1044" s="25">
        <v>2.3174436452311674E-2</v>
      </c>
      <c r="AG1044" s="26">
        <v>0</v>
      </c>
      <c r="AH1044" s="27">
        <v>1</v>
      </c>
      <c r="AI1044" s="27" t="s">
        <v>103</v>
      </c>
      <c r="AJ1044" t="s">
        <v>103</v>
      </c>
      <c r="AK1044" t="s">
        <v>78</v>
      </c>
    </row>
    <row r="1045" spans="1:37" ht="15" customHeight="1" x14ac:dyDescent="0.25">
      <c r="A1045">
        <v>223492</v>
      </c>
      <c r="B1045" t="s">
        <v>965</v>
      </c>
      <c r="C1045" t="s">
        <v>964</v>
      </c>
      <c r="D1045">
        <v>387</v>
      </c>
      <c r="E1045" t="s">
        <v>74</v>
      </c>
      <c r="F1045" t="s">
        <v>803</v>
      </c>
      <c r="G1045" t="s">
        <v>804</v>
      </c>
      <c r="H1045" t="s">
        <v>762</v>
      </c>
      <c r="I1045" s="21">
        <v>46842</v>
      </c>
      <c r="J1045" s="21">
        <v>46846</v>
      </c>
      <c r="K1045" s="21">
        <v>46937</v>
      </c>
      <c r="L1045" s="21">
        <v>46846</v>
      </c>
      <c r="M1045" s="22">
        <v>3503818.22</v>
      </c>
      <c r="N1045" t="s">
        <v>78</v>
      </c>
      <c r="O1045" t="s">
        <v>806</v>
      </c>
      <c r="P1045" t="s">
        <v>80</v>
      </c>
      <c r="R1045" s="21">
        <v>46842</v>
      </c>
      <c r="S1045" s="21">
        <v>46846</v>
      </c>
      <c r="T1045" s="21">
        <v>46937</v>
      </c>
      <c r="U1045" s="21">
        <v>46846</v>
      </c>
      <c r="V1045" s="23">
        <v>0.25277777777777777</v>
      </c>
      <c r="W1045">
        <v>91</v>
      </c>
      <c r="X1045" s="24">
        <v>21170.669895589421</v>
      </c>
      <c r="Y1045" s="24">
        <v>21170.669895589421</v>
      </c>
      <c r="Z1045" s="24">
        <v>20553.75463496532</v>
      </c>
      <c r="AA1045" s="24">
        <v>20553.75463496532</v>
      </c>
      <c r="AB1045" s="24">
        <f t="shared" si="98"/>
        <v>20553.75463496532</v>
      </c>
      <c r="AC1045">
        <v>1.030014723420636</v>
      </c>
      <c r="AD1045">
        <v>0</v>
      </c>
      <c r="AE1045" s="22">
        <v>3503818.22</v>
      </c>
      <c r="AF1045" s="25">
        <v>2.3206556873736732E-2</v>
      </c>
      <c r="AG1045" s="26">
        <v>0</v>
      </c>
      <c r="AH1045" s="27">
        <v>1</v>
      </c>
      <c r="AI1045" s="27" t="s">
        <v>103</v>
      </c>
      <c r="AJ1045" t="s">
        <v>103</v>
      </c>
      <c r="AK1045" t="s">
        <v>78</v>
      </c>
    </row>
    <row r="1046" spans="1:37" ht="15" customHeight="1" x14ac:dyDescent="0.25">
      <c r="A1046">
        <v>223493</v>
      </c>
      <c r="B1046" t="s">
        <v>965</v>
      </c>
      <c r="C1046" t="s">
        <v>964</v>
      </c>
      <c r="D1046">
        <v>387</v>
      </c>
      <c r="E1046" t="s">
        <v>74</v>
      </c>
      <c r="F1046" t="s">
        <v>803</v>
      </c>
      <c r="G1046" t="s">
        <v>804</v>
      </c>
      <c r="H1046" t="s">
        <v>762</v>
      </c>
      <c r="I1046" s="21">
        <v>46933</v>
      </c>
      <c r="J1046" s="21">
        <v>46937</v>
      </c>
      <c r="K1046" s="21">
        <v>47028</v>
      </c>
      <c r="L1046" s="21">
        <v>46937</v>
      </c>
      <c r="M1046" s="22">
        <v>3344177.18</v>
      </c>
      <c r="N1046" t="s">
        <v>78</v>
      </c>
      <c r="O1046" t="s">
        <v>806</v>
      </c>
      <c r="P1046" t="s">
        <v>80</v>
      </c>
      <c r="R1046" s="21">
        <v>46933</v>
      </c>
      <c r="S1046" s="21">
        <v>46937</v>
      </c>
      <c r="T1046" s="21">
        <v>47028</v>
      </c>
      <c r="U1046" s="21">
        <v>46937</v>
      </c>
      <c r="V1046" s="23">
        <v>0.25277777777777777</v>
      </c>
      <c r="W1046">
        <v>91</v>
      </c>
      <c r="X1046" s="24">
        <v>20155.650550653871</v>
      </c>
      <c r="Y1046" s="24">
        <v>20155.650550653871</v>
      </c>
      <c r="Z1046" s="24">
        <v>19543.299911449816</v>
      </c>
      <c r="AA1046" s="24">
        <v>19543.299911449816</v>
      </c>
      <c r="AB1046" s="24">
        <f t="shared" si="98"/>
        <v>19543.299911449816</v>
      </c>
      <c r="AC1046">
        <v>1.0313330216482681</v>
      </c>
      <c r="AD1046">
        <v>0</v>
      </c>
      <c r="AE1046" s="22">
        <v>3344177.18</v>
      </c>
      <c r="AF1046" s="25">
        <v>2.3119036263457019E-2</v>
      </c>
      <c r="AG1046" s="26">
        <v>0</v>
      </c>
      <c r="AH1046" s="27">
        <v>1</v>
      </c>
      <c r="AI1046" s="27" t="s">
        <v>103</v>
      </c>
      <c r="AJ1046" t="s">
        <v>103</v>
      </c>
      <c r="AK1046" t="s">
        <v>78</v>
      </c>
    </row>
    <row r="1047" spans="1:37" ht="15" customHeight="1" x14ac:dyDescent="0.25">
      <c r="A1047">
        <v>223494</v>
      </c>
      <c r="B1047" t="s">
        <v>965</v>
      </c>
      <c r="C1047" t="s">
        <v>964</v>
      </c>
      <c r="D1047">
        <v>387</v>
      </c>
      <c r="E1047" t="s">
        <v>74</v>
      </c>
      <c r="F1047" t="s">
        <v>803</v>
      </c>
      <c r="G1047" t="s">
        <v>804</v>
      </c>
      <c r="H1047" t="s">
        <v>762</v>
      </c>
      <c r="I1047" s="21">
        <v>47024</v>
      </c>
      <c r="J1047" s="21">
        <v>47028</v>
      </c>
      <c r="K1047" s="21">
        <v>47119</v>
      </c>
      <c r="L1047" s="21">
        <v>47028</v>
      </c>
      <c r="M1047" s="22">
        <v>3183916.72</v>
      </c>
      <c r="N1047" t="s">
        <v>78</v>
      </c>
      <c r="O1047" t="s">
        <v>806</v>
      </c>
      <c r="P1047" t="s">
        <v>80</v>
      </c>
      <c r="R1047" s="21">
        <v>47024</v>
      </c>
      <c r="S1047" s="21">
        <v>47028</v>
      </c>
      <c r="T1047" s="21">
        <v>47119</v>
      </c>
      <c r="U1047" s="21">
        <v>47028</v>
      </c>
      <c r="V1047" s="23">
        <v>0.25277777777777777</v>
      </c>
      <c r="W1047">
        <v>91</v>
      </c>
      <c r="X1047" s="24">
        <v>19276.470129518195</v>
      </c>
      <c r="Y1047" s="24">
        <v>19276.470129518195</v>
      </c>
      <c r="Z1047" s="24">
        <v>18666.938454810577</v>
      </c>
      <c r="AA1047" s="24">
        <v>18666.938454810577</v>
      </c>
      <c r="AB1047" s="24">
        <f t="shared" si="98"/>
        <v>18666.938454810577</v>
      </c>
      <c r="AC1047">
        <v>1.0326530071432543</v>
      </c>
      <c r="AD1047">
        <v>0</v>
      </c>
      <c r="AE1047" s="22">
        <v>3183916.72</v>
      </c>
      <c r="AF1047" s="25">
        <v>2.3193831857510991E-2</v>
      </c>
      <c r="AG1047" s="26">
        <v>0</v>
      </c>
      <c r="AH1047" s="27">
        <v>1</v>
      </c>
      <c r="AI1047" s="27" t="s">
        <v>103</v>
      </c>
      <c r="AJ1047" t="s">
        <v>103</v>
      </c>
      <c r="AK1047" t="s">
        <v>78</v>
      </c>
    </row>
    <row r="1048" spans="1:37" ht="15" customHeight="1" x14ac:dyDescent="0.25">
      <c r="A1048">
        <v>223495</v>
      </c>
      <c r="B1048" t="s">
        <v>965</v>
      </c>
      <c r="C1048" t="s">
        <v>964</v>
      </c>
      <c r="D1048">
        <v>387</v>
      </c>
      <c r="E1048" t="s">
        <v>74</v>
      </c>
      <c r="F1048" t="s">
        <v>803</v>
      </c>
      <c r="G1048" t="s">
        <v>804</v>
      </c>
      <c r="H1048" t="s">
        <v>762</v>
      </c>
      <c r="I1048" s="21">
        <v>47115</v>
      </c>
      <c r="J1048" s="21">
        <v>47119</v>
      </c>
      <c r="K1048" s="21">
        <v>47210</v>
      </c>
      <c r="L1048" s="21">
        <v>47119</v>
      </c>
      <c r="M1048" s="22">
        <v>3023034.46</v>
      </c>
      <c r="N1048" t="s">
        <v>78</v>
      </c>
      <c r="O1048" t="s">
        <v>806</v>
      </c>
      <c r="P1048" t="s">
        <v>80</v>
      </c>
      <c r="R1048" s="21">
        <v>47115</v>
      </c>
      <c r="S1048" s="21">
        <v>47119</v>
      </c>
      <c r="T1048" s="21">
        <v>47210</v>
      </c>
      <c r="U1048" s="21">
        <v>47119</v>
      </c>
      <c r="V1048" s="23">
        <v>0.25277777777777777</v>
      </c>
      <c r="W1048">
        <v>91</v>
      </c>
      <c r="X1048" s="24">
        <v>18571.636832971828</v>
      </c>
      <c r="Y1048" s="24">
        <v>18571.636832971828</v>
      </c>
      <c r="Z1048" s="24">
        <v>17961.403847799978</v>
      </c>
      <c r="AA1048" s="24">
        <v>17961.403847799978</v>
      </c>
      <c r="AB1048" s="24">
        <f t="shared" si="98"/>
        <v>17961.403847799978</v>
      </c>
      <c r="AC1048">
        <v>1.033974682065099</v>
      </c>
      <c r="AD1048">
        <v>0</v>
      </c>
      <c r="AE1048" s="22">
        <v>3023034.46</v>
      </c>
      <c r="AF1048" s="25">
        <v>2.350489353474117E-2</v>
      </c>
      <c r="AG1048" s="26">
        <v>0</v>
      </c>
      <c r="AH1048" s="27">
        <v>1</v>
      </c>
      <c r="AI1048" s="27" t="s">
        <v>103</v>
      </c>
      <c r="AJ1048" t="s">
        <v>103</v>
      </c>
      <c r="AK1048" t="s">
        <v>78</v>
      </c>
    </row>
    <row r="1049" spans="1:37" ht="15" customHeight="1" x14ac:dyDescent="0.25">
      <c r="A1049">
        <v>223496</v>
      </c>
      <c r="B1049" t="s">
        <v>965</v>
      </c>
      <c r="C1049" t="s">
        <v>964</v>
      </c>
      <c r="D1049">
        <v>387</v>
      </c>
      <c r="E1049" t="s">
        <v>74</v>
      </c>
      <c r="F1049" t="s">
        <v>803</v>
      </c>
      <c r="G1049" t="s">
        <v>804</v>
      </c>
      <c r="H1049" t="s">
        <v>762</v>
      </c>
      <c r="I1049" s="21">
        <v>47206</v>
      </c>
      <c r="J1049" s="21">
        <v>47210</v>
      </c>
      <c r="K1049" s="21">
        <v>47301</v>
      </c>
      <c r="L1049" s="21">
        <v>47210</v>
      </c>
      <c r="M1049" s="22">
        <v>2861527.98</v>
      </c>
      <c r="N1049" t="s">
        <v>78</v>
      </c>
      <c r="O1049" t="s">
        <v>806</v>
      </c>
      <c r="P1049" t="s">
        <v>80</v>
      </c>
      <c r="R1049" s="21">
        <v>47206</v>
      </c>
      <c r="S1049" s="21">
        <v>47210</v>
      </c>
      <c r="T1049" s="21">
        <v>47301</v>
      </c>
      <c r="U1049" s="21">
        <v>47210</v>
      </c>
      <c r="V1049" s="23">
        <v>0.25277777777777777</v>
      </c>
      <c r="W1049">
        <v>91</v>
      </c>
      <c r="X1049" s="24">
        <v>18020.170466866897</v>
      </c>
      <c r="Y1049" s="24">
        <v>18020.170466866897</v>
      </c>
      <c r="Z1049" s="24">
        <v>17405.780385321403</v>
      </c>
      <c r="AA1049" s="24">
        <v>17405.780385321403</v>
      </c>
      <c r="AB1049" s="24">
        <f t="shared" si="98"/>
        <v>17405.780385321403</v>
      </c>
      <c r="AC1049">
        <v>1.0352980485760708</v>
      </c>
      <c r="AD1049">
        <v>0</v>
      </c>
      <c r="AE1049" s="22">
        <v>2861527.98</v>
      </c>
      <c r="AF1049" s="25">
        <v>2.4063378997111598E-2</v>
      </c>
      <c r="AG1049" s="26">
        <v>0</v>
      </c>
      <c r="AH1049" s="27">
        <v>1</v>
      </c>
      <c r="AI1049" s="27" t="s">
        <v>103</v>
      </c>
      <c r="AJ1049" t="s">
        <v>103</v>
      </c>
      <c r="AK1049" t="s">
        <v>78</v>
      </c>
    </row>
    <row r="1050" spans="1:37" ht="15" customHeight="1" x14ac:dyDescent="0.25">
      <c r="A1050">
        <v>223497</v>
      </c>
      <c r="B1050" t="s">
        <v>965</v>
      </c>
      <c r="C1050" t="s">
        <v>964</v>
      </c>
      <c r="D1050">
        <v>387</v>
      </c>
      <c r="E1050" t="s">
        <v>74</v>
      </c>
      <c r="F1050" t="s">
        <v>803</v>
      </c>
      <c r="G1050" t="s">
        <v>804</v>
      </c>
      <c r="H1050" t="s">
        <v>762</v>
      </c>
      <c r="I1050" s="21">
        <v>47297</v>
      </c>
      <c r="J1050" s="21">
        <v>47301</v>
      </c>
      <c r="K1050" s="21">
        <v>47392</v>
      </c>
      <c r="L1050" s="21">
        <v>47301</v>
      </c>
      <c r="M1050" s="22">
        <v>2699394.84</v>
      </c>
      <c r="N1050" t="s">
        <v>78</v>
      </c>
      <c r="O1050" t="s">
        <v>806</v>
      </c>
      <c r="P1050" t="s">
        <v>80</v>
      </c>
      <c r="R1050" s="21">
        <v>47297</v>
      </c>
      <c r="S1050" s="21">
        <v>47301</v>
      </c>
      <c r="T1050" s="21">
        <v>47392</v>
      </c>
      <c r="U1050" s="21">
        <v>47301</v>
      </c>
      <c r="V1050" s="23">
        <v>0.25277777777777777</v>
      </c>
      <c r="W1050">
        <v>91</v>
      </c>
      <c r="X1050" s="24">
        <v>17554.368763394879</v>
      </c>
      <c r="Y1050" s="24">
        <v>17554.368763394879</v>
      </c>
      <c r="Z1050" s="24">
        <v>16934.186218381834</v>
      </c>
      <c r="AA1050" s="24">
        <v>16934.186218381834</v>
      </c>
      <c r="AB1050" s="24">
        <f t="shared" si="98"/>
        <v>16934.186218381834</v>
      </c>
      <c r="AC1050">
        <v>1.0366231088412059</v>
      </c>
      <c r="AD1050">
        <v>0</v>
      </c>
      <c r="AE1050" s="22">
        <v>2699394.84</v>
      </c>
      <c r="AF1050" s="25">
        <v>2.4817556900920908E-2</v>
      </c>
      <c r="AG1050" s="26">
        <v>0</v>
      </c>
      <c r="AH1050" s="27">
        <v>1</v>
      </c>
      <c r="AI1050" s="27" t="s">
        <v>103</v>
      </c>
      <c r="AJ1050" t="s">
        <v>103</v>
      </c>
      <c r="AK1050" t="s">
        <v>78</v>
      </c>
    </row>
    <row r="1051" spans="1:37" ht="15" customHeight="1" x14ac:dyDescent="0.25">
      <c r="A1051">
        <v>223498</v>
      </c>
      <c r="B1051" t="s">
        <v>965</v>
      </c>
      <c r="C1051" t="s">
        <v>964</v>
      </c>
      <c r="D1051">
        <v>387</v>
      </c>
      <c r="E1051" t="s">
        <v>74</v>
      </c>
      <c r="F1051" t="s">
        <v>803</v>
      </c>
      <c r="G1051" t="s">
        <v>804</v>
      </c>
      <c r="H1051" t="s">
        <v>762</v>
      </c>
      <c r="I1051" s="21">
        <v>47388</v>
      </c>
      <c r="J1051" s="21">
        <v>47392</v>
      </c>
      <c r="K1051" s="21">
        <v>47484</v>
      </c>
      <c r="L1051" s="21">
        <v>47392</v>
      </c>
      <c r="M1051" s="22">
        <v>2536632.64</v>
      </c>
      <c r="N1051" t="s">
        <v>78</v>
      </c>
      <c r="O1051" t="s">
        <v>806</v>
      </c>
      <c r="P1051" t="s">
        <v>80</v>
      </c>
      <c r="R1051" s="21">
        <v>47388</v>
      </c>
      <c r="S1051" s="21">
        <v>47392</v>
      </c>
      <c r="T1051" s="21">
        <v>47484</v>
      </c>
      <c r="U1051" s="21">
        <v>47392</v>
      </c>
      <c r="V1051" s="23">
        <v>0.25555555555555554</v>
      </c>
      <c r="W1051">
        <v>92</v>
      </c>
      <c r="X1051" s="24">
        <v>17158.26856020428</v>
      </c>
      <c r="Y1051" s="24">
        <v>17158.26856020428</v>
      </c>
      <c r="Z1051" s="24">
        <v>16530.922290486804</v>
      </c>
      <c r="AA1051" s="24">
        <v>16530.922290486804</v>
      </c>
      <c r="AB1051" s="24">
        <f t="shared" si="98"/>
        <v>16530.922290486804</v>
      </c>
      <c r="AC1051">
        <v>1.0379498650283112</v>
      </c>
      <c r="AD1051">
        <v>0</v>
      </c>
      <c r="AE1051" s="22">
        <v>2536632.64</v>
      </c>
      <c r="AF1051" s="25">
        <v>2.5500822089250821E-2</v>
      </c>
      <c r="AG1051" s="26">
        <v>0</v>
      </c>
      <c r="AH1051" s="27">
        <v>1</v>
      </c>
      <c r="AI1051" s="27" t="s">
        <v>103</v>
      </c>
      <c r="AJ1051" t="s">
        <v>103</v>
      </c>
      <c r="AK1051" t="s">
        <v>78</v>
      </c>
    </row>
    <row r="1052" spans="1:37" ht="15" customHeight="1" x14ac:dyDescent="0.25">
      <c r="A1052">
        <v>223499</v>
      </c>
      <c r="B1052" t="s">
        <v>965</v>
      </c>
      <c r="C1052" t="s">
        <v>964</v>
      </c>
      <c r="D1052">
        <v>387</v>
      </c>
      <c r="E1052" t="s">
        <v>74</v>
      </c>
      <c r="F1052" t="s">
        <v>803</v>
      </c>
      <c r="G1052" t="s">
        <v>804</v>
      </c>
      <c r="H1052" t="s">
        <v>762</v>
      </c>
      <c r="I1052" s="21">
        <v>47480</v>
      </c>
      <c r="J1052" s="21">
        <v>47484</v>
      </c>
      <c r="K1052" s="21">
        <v>47574</v>
      </c>
      <c r="L1052" s="21">
        <v>47484</v>
      </c>
      <c r="M1052" s="22">
        <v>2373238.92</v>
      </c>
      <c r="N1052" t="s">
        <v>78</v>
      </c>
      <c r="O1052" t="s">
        <v>806</v>
      </c>
      <c r="P1052" t="s">
        <v>80</v>
      </c>
      <c r="R1052" s="21">
        <v>47480</v>
      </c>
      <c r="S1052" s="21">
        <v>47484</v>
      </c>
      <c r="T1052" s="21">
        <v>47574</v>
      </c>
      <c r="U1052" s="21">
        <v>47484</v>
      </c>
      <c r="V1052" s="23">
        <v>0.25</v>
      </c>
      <c r="W1052">
        <v>90</v>
      </c>
      <c r="X1052" s="24">
        <v>16060.12952303674</v>
      </c>
      <c r="Y1052" s="24">
        <v>16060.12952303674</v>
      </c>
      <c r="Z1052" s="24">
        <v>15452.938342529773</v>
      </c>
      <c r="AA1052" s="24">
        <v>15452.938342529773</v>
      </c>
      <c r="AB1052" s="24">
        <f t="shared" si="98"/>
        <v>15452.938342529773</v>
      </c>
      <c r="AC1052">
        <v>1.039292927147444</v>
      </c>
      <c r="AD1052">
        <v>0</v>
      </c>
      <c r="AE1052" s="22">
        <v>2373238.92</v>
      </c>
      <c r="AF1052" s="25">
        <v>2.6045314211398107E-2</v>
      </c>
      <c r="AG1052" s="26">
        <v>0</v>
      </c>
      <c r="AH1052" s="27">
        <v>1</v>
      </c>
      <c r="AI1052" s="27" t="s">
        <v>103</v>
      </c>
      <c r="AJ1052" t="s">
        <v>103</v>
      </c>
      <c r="AK1052" t="s">
        <v>78</v>
      </c>
    </row>
    <row r="1053" spans="1:37" ht="15" customHeight="1" x14ac:dyDescent="0.25">
      <c r="A1053">
        <v>223500</v>
      </c>
      <c r="B1053" t="s">
        <v>965</v>
      </c>
      <c r="C1053" t="s">
        <v>964</v>
      </c>
      <c r="D1053">
        <v>387</v>
      </c>
      <c r="E1053" t="s">
        <v>74</v>
      </c>
      <c r="F1053" t="s">
        <v>803</v>
      </c>
      <c r="G1053" t="s">
        <v>804</v>
      </c>
      <c r="H1053" t="s">
        <v>762</v>
      </c>
      <c r="I1053" s="21">
        <v>47570</v>
      </c>
      <c r="J1053" s="21">
        <v>47574</v>
      </c>
      <c r="K1053" s="21">
        <v>47665</v>
      </c>
      <c r="L1053" s="21">
        <v>47574</v>
      </c>
      <c r="M1053" s="22">
        <v>2209211.2200000002</v>
      </c>
      <c r="N1053" t="s">
        <v>78</v>
      </c>
      <c r="O1053" t="s">
        <v>806</v>
      </c>
      <c r="P1053" t="s">
        <v>80</v>
      </c>
      <c r="R1053" s="21">
        <v>47570</v>
      </c>
      <c r="S1053" s="21">
        <v>47574</v>
      </c>
      <c r="T1053" s="21">
        <v>47665</v>
      </c>
      <c r="U1053" s="21">
        <v>47574</v>
      </c>
      <c r="V1053" s="23">
        <v>0.25277777777777777</v>
      </c>
      <c r="W1053">
        <v>91</v>
      </c>
      <c r="X1053" s="24">
        <v>15370.342552038312</v>
      </c>
      <c r="Y1053" s="24">
        <v>15370.342552038312</v>
      </c>
      <c r="Z1053" s="24">
        <v>14770.533719679912</v>
      </c>
      <c r="AA1053" s="24">
        <v>14770.533719679912</v>
      </c>
      <c r="AB1053" s="24">
        <f t="shared" si="98"/>
        <v>14770.533719679912</v>
      </c>
      <c r="AC1053">
        <v>1.0406084738535364</v>
      </c>
      <c r="AD1053">
        <v>0</v>
      </c>
      <c r="AE1053" s="22">
        <v>2209211.2200000002</v>
      </c>
      <c r="AF1053" s="25">
        <v>2.6449657742224925E-2</v>
      </c>
      <c r="AG1053" s="26">
        <v>0</v>
      </c>
      <c r="AH1053" s="27">
        <v>1</v>
      </c>
      <c r="AI1053" s="27" t="s">
        <v>103</v>
      </c>
      <c r="AJ1053" t="s">
        <v>103</v>
      </c>
      <c r="AK1053" t="s">
        <v>78</v>
      </c>
    </row>
    <row r="1054" spans="1:37" ht="15" customHeight="1" x14ac:dyDescent="0.25">
      <c r="A1054">
        <v>223501</v>
      </c>
      <c r="B1054" t="s">
        <v>965</v>
      </c>
      <c r="C1054" t="s">
        <v>964</v>
      </c>
      <c r="D1054">
        <v>387</v>
      </c>
      <c r="E1054" t="s">
        <v>74</v>
      </c>
      <c r="F1054" t="s">
        <v>803</v>
      </c>
      <c r="G1054" t="s">
        <v>804</v>
      </c>
      <c r="H1054" t="s">
        <v>762</v>
      </c>
      <c r="I1054" s="21">
        <v>47661</v>
      </c>
      <c r="J1054" s="21">
        <v>47665</v>
      </c>
      <c r="K1054" s="21">
        <v>47757</v>
      </c>
      <c r="L1054" s="21">
        <v>47665</v>
      </c>
      <c r="M1054" s="22">
        <v>2044547.14</v>
      </c>
      <c r="N1054" t="s">
        <v>78</v>
      </c>
      <c r="O1054" t="s">
        <v>806</v>
      </c>
      <c r="P1054" t="s">
        <v>80</v>
      </c>
      <c r="R1054" s="21">
        <v>47661</v>
      </c>
      <c r="S1054" s="21">
        <v>47665</v>
      </c>
      <c r="T1054" s="21">
        <v>47757</v>
      </c>
      <c r="U1054" s="21">
        <v>47665</v>
      </c>
      <c r="V1054" s="23">
        <v>0.25555555555555554</v>
      </c>
      <c r="W1054">
        <v>92</v>
      </c>
      <c r="X1054" s="24">
        <v>14557.093396697601</v>
      </c>
      <c r="Y1054" s="24">
        <v>14557.093396697601</v>
      </c>
      <c r="Z1054" s="24">
        <v>13971.139196565775</v>
      </c>
      <c r="AA1054" s="24">
        <v>13971.139196565775</v>
      </c>
      <c r="AB1054" s="24">
        <f t="shared" si="98"/>
        <v>13971.139196565775</v>
      </c>
      <c r="AC1054">
        <v>1.041940330841157</v>
      </c>
      <c r="AD1054">
        <v>0</v>
      </c>
      <c r="AE1054" s="22">
        <v>2044547.14</v>
      </c>
      <c r="AF1054" s="25">
        <v>2.6739258805740483E-2</v>
      </c>
      <c r="AG1054" s="26">
        <v>0</v>
      </c>
      <c r="AH1054" s="27">
        <v>1</v>
      </c>
      <c r="AI1054" s="27" t="s">
        <v>103</v>
      </c>
      <c r="AJ1054" t="s">
        <v>103</v>
      </c>
      <c r="AK1054" t="s">
        <v>78</v>
      </c>
    </row>
    <row r="1055" spans="1:37" ht="15" customHeight="1" x14ac:dyDescent="0.25">
      <c r="A1055">
        <v>216503</v>
      </c>
      <c r="B1055" t="s">
        <v>967</v>
      </c>
      <c r="C1055" t="s">
        <v>968</v>
      </c>
      <c r="D1055">
        <v>388</v>
      </c>
      <c r="E1055" t="s">
        <v>74</v>
      </c>
      <c r="F1055" t="s">
        <v>803</v>
      </c>
      <c r="G1055" t="s">
        <v>804</v>
      </c>
      <c r="H1055" t="s">
        <v>783</v>
      </c>
      <c r="J1055" s="21">
        <v>44733</v>
      </c>
      <c r="K1055" s="21">
        <v>44825</v>
      </c>
      <c r="L1055" s="21">
        <v>44825</v>
      </c>
      <c r="M1055" s="22">
        <v>2130000</v>
      </c>
      <c r="N1055" t="s">
        <v>78</v>
      </c>
      <c r="O1055">
        <v>8.8900000000000003E-3</v>
      </c>
      <c r="P1055" t="s">
        <v>80</v>
      </c>
      <c r="R1055" s="21">
        <v>44825</v>
      </c>
      <c r="S1055" s="21">
        <v>44733</v>
      </c>
      <c r="T1055" s="21">
        <v>44825</v>
      </c>
      <c r="U1055" s="21">
        <v>44825</v>
      </c>
      <c r="V1055" s="23">
        <v>0.25555555555555554</v>
      </c>
      <c r="W1055">
        <v>92</v>
      </c>
      <c r="X1055" s="24">
        <v>-4844.7720423627043</v>
      </c>
      <c r="Y1055" s="24">
        <v>-4844.7720423627043</v>
      </c>
      <c r="Z1055" s="24">
        <v>-4839.123333333333</v>
      </c>
      <c r="AA1055" s="24">
        <v>-4839.123333333333</v>
      </c>
      <c r="AB1055" s="24">
        <f t="shared" ref="AB1055:AB1060" si="99">AA1055</f>
        <v>-4839.123333333333</v>
      </c>
      <c r="AC1055">
        <v>1.0011673000748837</v>
      </c>
      <c r="AD1055">
        <v>-52.599166666666662</v>
      </c>
      <c r="AE1055" s="22">
        <v>2130000</v>
      </c>
      <c r="AF1055" s="25">
        <v>8.8900000000000003E-3</v>
      </c>
      <c r="AG1055" s="26">
        <v>0</v>
      </c>
      <c r="AH1055" s="27">
        <v>1</v>
      </c>
      <c r="AI1055" s="27" t="s">
        <v>103</v>
      </c>
      <c r="AJ1055" t="s">
        <v>103</v>
      </c>
      <c r="AK1055" t="s">
        <v>78</v>
      </c>
    </row>
    <row r="1056" spans="1:37" ht="15" customHeight="1" x14ac:dyDescent="0.25">
      <c r="A1056">
        <v>216504</v>
      </c>
      <c r="B1056" t="s">
        <v>967</v>
      </c>
      <c r="C1056" t="s">
        <v>968</v>
      </c>
      <c r="D1056">
        <v>388</v>
      </c>
      <c r="E1056" t="s">
        <v>74</v>
      </c>
      <c r="F1056" t="s">
        <v>803</v>
      </c>
      <c r="G1056" t="s">
        <v>804</v>
      </c>
      <c r="H1056" t="s">
        <v>783</v>
      </c>
      <c r="J1056" s="21">
        <v>44825</v>
      </c>
      <c r="K1056" s="21">
        <v>44916</v>
      </c>
      <c r="L1056" s="21">
        <v>44916</v>
      </c>
      <c r="M1056" s="22">
        <v>2130000</v>
      </c>
      <c r="N1056" t="s">
        <v>78</v>
      </c>
      <c r="O1056">
        <v>8.8900000000000003E-3</v>
      </c>
      <c r="P1056" t="s">
        <v>80</v>
      </c>
      <c r="R1056" s="21">
        <v>44916</v>
      </c>
      <c r="S1056" s="21">
        <v>44825</v>
      </c>
      <c r="T1056" s="21">
        <v>44916</v>
      </c>
      <c r="U1056" s="21">
        <v>44916</v>
      </c>
      <c r="V1056" s="23">
        <v>0.25277777777777777</v>
      </c>
      <c r="W1056">
        <v>91</v>
      </c>
      <c r="X1056" s="24">
        <v>-4798.2448182018998</v>
      </c>
      <c r="Y1056" s="24">
        <v>-4798.2448182018998</v>
      </c>
      <c r="Z1056" s="24">
        <v>-4786.524166666667</v>
      </c>
      <c r="AA1056" s="24">
        <v>-4786.524166666667</v>
      </c>
      <c r="AB1056" s="24">
        <f t="shared" si="99"/>
        <v>-4786.524166666667</v>
      </c>
      <c r="AC1056">
        <v>1.0024486769787679</v>
      </c>
      <c r="AD1056">
        <v>0</v>
      </c>
      <c r="AE1056" s="22">
        <v>2130000</v>
      </c>
      <c r="AF1056" s="25">
        <v>8.8900000000000003E-3</v>
      </c>
      <c r="AG1056" s="26">
        <v>0</v>
      </c>
      <c r="AH1056" s="27">
        <v>1</v>
      </c>
      <c r="AI1056" s="27" t="s">
        <v>103</v>
      </c>
      <c r="AJ1056" t="s">
        <v>103</v>
      </c>
      <c r="AK1056" t="s">
        <v>78</v>
      </c>
    </row>
    <row r="1057" spans="1:37" ht="15" customHeight="1" x14ac:dyDescent="0.25">
      <c r="A1057">
        <v>216505</v>
      </c>
      <c r="B1057" t="s">
        <v>967</v>
      </c>
      <c r="C1057" t="s">
        <v>968</v>
      </c>
      <c r="D1057">
        <v>388</v>
      </c>
      <c r="E1057" t="s">
        <v>74</v>
      </c>
      <c r="F1057" t="s">
        <v>803</v>
      </c>
      <c r="G1057" t="s">
        <v>804</v>
      </c>
      <c r="H1057" t="s">
        <v>783</v>
      </c>
      <c r="J1057" s="21">
        <v>44916</v>
      </c>
      <c r="K1057" s="21">
        <v>45006</v>
      </c>
      <c r="L1057" s="21">
        <v>45006</v>
      </c>
      <c r="M1057" s="22">
        <v>1420000</v>
      </c>
      <c r="N1057" t="s">
        <v>78</v>
      </c>
      <c r="O1057">
        <v>8.8900000000000003E-3</v>
      </c>
      <c r="P1057" t="s">
        <v>80</v>
      </c>
      <c r="R1057" s="21">
        <v>45006</v>
      </c>
      <c r="S1057" s="21">
        <v>44916</v>
      </c>
      <c r="T1057" s="21">
        <v>45006</v>
      </c>
      <c r="U1057" s="21">
        <v>45006</v>
      </c>
      <c r="V1057" s="23">
        <v>0.25</v>
      </c>
      <c r="W1057">
        <v>90</v>
      </c>
      <c r="X1057" s="24">
        <v>-3167.682515184651</v>
      </c>
      <c r="Y1057" s="24">
        <v>-3167.682515184651</v>
      </c>
      <c r="Z1057" s="24">
        <v>-3155.9500000000003</v>
      </c>
      <c r="AA1057" s="24">
        <v>-3155.9500000000003</v>
      </c>
      <c r="AB1057" s="24">
        <f t="shared" si="99"/>
        <v>-3155.9500000000003</v>
      </c>
      <c r="AC1057">
        <v>1.0037175858884491</v>
      </c>
      <c r="AD1057">
        <v>0</v>
      </c>
      <c r="AE1057" s="22">
        <v>1420000</v>
      </c>
      <c r="AF1057" s="25">
        <v>8.8900000000000003E-3</v>
      </c>
      <c r="AG1057" s="26">
        <v>0</v>
      </c>
      <c r="AH1057" s="27">
        <v>1</v>
      </c>
      <c r="AI1057" s="27" t="s">
        <v>103</v>
      </c>
      <c r="AJ1057" t="s">
        <v>103</v>
      </c>
      <c r="AK1057" t="s">
        <v>78</v>
      </c>
    </row>
    <row r="1058" spans="1:37" ht="15" customHeight="1" x14ac:dyDescent="0.25">
      <c r="A1058">
        <v>216506</v>
      </c>
      <c r="B1058" t="s">
        <v>967</v>
      </c>
      <c r="C1058" t="s">
        <v>968</v>
      </c>
      <c r="D1058">
        <v>388</v>
      </c>
      <c r="E1058" t="s">
        <v>74</v>
      </c>
      <c r="F1058" t="s">
        <v>803</v>
      </c>
      <c r="G1058" t="s">
        <v>804</v>
      </c>
      <c r="H1058" t="s">
        <v>783</v>
      </c>
      <c r="J1058" s="21">
        <v>45006</v>
      </c>
      <c r="K1058" s="21">
        <v>45098</v>
      </c>
      <c r="L1058" s="21">
        <v>45098</v>
      </c>
      <c r="M1058" s="22">
        <v>1420000</v>
      </c>
      <c r="N1058" t="s">
        <v>78</v>
      </c>
      <c r="O1058">
        <v>8.8900000000000003E-3</v>
      </c>
      <c r="P1058" t="s">
        <v>80</v>
      </c>
      <c r="R1058" s="21">
        <v>45098</v>
      </c>
      <c r="S1058" s="21">
        <v>45006</v>
      </c>
      <c r="T1058" s="21">
        <v>45098</v>
      </c>
      <c r="U1058" s="21">
        <v>45098</v>
      </c>
      <c r="V1058" s="23">
        <v>0.25555555555555554</v>
      </c>
      <c r="W1058">
        <v>92</v>
      </c>
      <c r="X1058" s="24">
        <v>-3242.2653892065696</v>
      </c>
      <c r="Y1058" s="24">
        <v>-3242.2653892065696</v>
      </c>
      <c r="Z1058" s="24">
        <v>-3226.0822222222223</v>
      </c>
      <c r="AA1058" s="24">
        <v>-3226.0822222222223</v>
      </c>
      <c r="AB1058" s="24">
        <f t="shared" si="99"/>
        <v>-3226.0822222222223</v>
      </c>
      <c r="AC1058">
        <v>1.0050163529227101</v>
      </c>
      <c r="AD1058">
        <v>0</v>
      </c>
      <c r="AE1058" s="22">
        <v>1420000</v>
      </c>
      <c r="AF1058" s="25">
        <v>8.8900000000000003E-3</v>
      </c>
      <c r="AG1058" s="26">
        <v>0</v>
      </c>
      <c r="AH1058" s="27">
        <v>1</v>
      </c>
      <c r="AI1058" s="27" t="s">
        <v>103</v>
      </c>
      <c r="AJ1058" t="s">
        <v>103</v>
      </c>
      <c r="AK1058" t="s">
        <v>78</v>
      </c>
    </row>
    <row r="1059" spans="1:37" ht="15" customHeight="1" x14ac:dyDescent="0.25">
      <c r="A1059">
        <v>216507</v>
      </c>
      <c r="B1059" t="s">
        <v>967</v>
      </c>
      <c r="C1059" t="s">
        <v>968</v>
      </c>
      <c r="D1059">
        <v>388</v>
      </c>
      <c r="E1059" t="s">
        <v>74</v>
      </c>
      <c r="F1059" t="s">
        <v>803</v>
      </c>
      <c r="G1059" t="s">
        <v>804</v>
      </c>
      <c r="H1059" t="s">
        <v>783</v>
      </c>
      <c r="J1059" s="21">
        <v>45098</v>
      </c>
      <c r="K1059" s="21">
        <v>45190</v>
      </c>
      <c r="L1059" s="21">
        <v>45190</v>
      </c>
      <c r="M1059" s="22">
        <v>710000</v>
      </c>
      <c r="N1059" t="s">
        <v>78</v>
      </c>
      <c r="O1059">
        <v>8.8900000000000003E-3</v>
      </c>
      <c r="P1059" t="s">
        <v>80</v>
      </c>
      <c r="R1059" s="21">
        <v>45190</v>
      </c>
      <c r="S1059" s="21">
        <v>45098</v>
      </c>
      <c r="T1059" s="21">
        <v>45190</v>
      </c>
      <c r="U1059" s="21">
        <v>45190</v>
      </c>
      <c r="V1059" s="23">
        <v>0.25555555555555554</v>
      </c>
      <c r="W1059">
        <v>92</v>
      </c>
      <c r="X1059" s="24">
        <v>-1623.2303700166829</v>
      </c>
      <c r="Y1059" s="24">
        <v>-1623.2303700166829</v>
      </c>
      <c r="Z1059" s="24">
        <v>-1613.0411111111111</v>
      </c>
      <c r="AA1059" s="24">
        <v>-1613.0411111111111</v>
      </c>
      <c r="AB1059" s="24">
        <f t="shared" si="99"/>
        <v>-1613.0411111111111</v>
      </c>
      <c r="AC1059">
        <v>1.0063168005051979</v>
      </c>
      <c r="AD1059">
        <v>0</v>
      </c>
      <c r="AE1059" s="22">
        <v>710000</v>
      </c>
      <c r="AF1059" s="25">
        <v>8.8900000000000003E-3</v>
      </c>
      <c r="AG1059" s="26">
        <v>0</v>
      </c>
      <c r="AH1059" s="27">
        <v>1</v>
      </c>
      <c r="AI1059" s="27" t="s">
        <v>103</v>
      </c>
      <c r="AJ1059" t="s">
        <v>103</v>
      </c>
      <c r="AK1059" t="s">
        <v>78</v>
      </c>
    </row>
    <row r="1060" spans="1:37" ht="15" customHeight="1" x14ac:dyDescent="0.25">
      <c r="A1060">
        <v>216508</v>
      </c>
      <c r="B1060" t="s">
        <v>967</v>
      </c>
      <c r="C1060" t="s">
        <v>968</v>
      </c>
      <c r="D1060">
        <v>388</v>
      </c>
      <c r="E1060" t="s">
        <v>74</v>
      </c>
      <c r="F1060" t="s">
        <v>803</v>
      </c>
      <c r="G1060" t="s">
        <v>804</v>
      </c>
      <c r="H1060" t="s">
        <v>783</v>
      </c>
      <c r="J1060" s="21">
        <v>45190</v>
      </c>
      <c r="K1060" s="21">
        <v>45281</v>
      </c>
      <c r="L1060" s="21">
        <v>45281</v>
      </c>
      <c r="M1060" s="22">
        <v>710000</v>
      </c>
      <c r="N1060" t="s">
        <v>78</v>
      </c>
      <c r="O1060">
        <v>8.8900000000000003E-3</v>
      </c>
      <c r="P1060" t="s">
        <v>80</v>
      </c>
      <c r="R1060" s="21">
        <v>45281</v>
      </c>
      <c r="S1060" s="21">
        <v>45190</v>
      </c>
      <c r="T1060" s="21">
        <v>45281</v>
      </c>
      <c r="U1060" s="21">
        <v>45281</v>
      </c>
      <c r="V1060" s="23">
        <v>0.25277777777777777</v>
      </c>
      <c r="W1060">
        <v>91</v>
      </c>
      <c r="X1060" s="24">
        <v>-1607.6415244260115</v>
      </c>
      <c r="Y1060" s="24">
        <v>-1607.6415244260115</v>
      </c>
      <c r="Z1060" s="24">
        <v>-1595.5080555555555</v>
      </c>
      <c r="AA1060" s="24">
        <v>-1595.5080555555555</v>
      </c>
      <c r="AB1060" s="24">
        <f t="shared" si="99"/>
        <v>-1595.5080555555555</v>
      </c>
      <c r="AC1060">
        <v>1.0076047681666083</v>
      </c>
      <c r="AD1060">
        <v>0</v>
      </c>
      <c r="AE1060" s="22">
        <v>710000</v>
      </c>
      <c r="AF1060" s="25">
        <v>8.8900000000000003E-3</v>
      </c>
      <c r="AG1060" s="26">
        <v>0</v>
      </c>
      <c r="AH1060" s="27">
        <v>1</v>
      </c>
      <c r="AI1060" s="27" t="s">
        <v>103</v>
      </c>
      <c r="AJ1060" t="s">
        <v>103</v>
      </c>
      <c r="AK1060" t="s">
        <v>78</v>
      </c>
    </row>
    <row r="1061" spans="1:37" ht="15" customHeight="1" x14ac:dyDescent="0.25">
      <c r="A1061">
        <v>216518</v>
      </c>
      <c r="B1061" t="s">
        <v>969</v>
      </c>
      <c r="C1061" t="s">
        <v>968</v>
      </c>
      <c r="D1061">
        <v>388</v>
      </c>
      <c r="E1061" t="s">
        <v>74</v>
      </c>
      <c r="F1061" t="s">
        <v>803</v>
      </c>
      <c r="G1061" t="s">
        <v>804</v>
      </c>
      <c r="H1061" t="s">
        <v>783</v>
      </c>
      <c r="I1061" s="21">
        <v>44729</v>
      </c>
      <c r="J1061" s="21">
        <v>44733</v>
      </c>
      <c r="K1061" s="21">
        <v>44825</v>
      </c>
      <c r="L1061" s="21">
        <v>44825</v>
      </c>
      <c r="M1061" s="22">
        <v>2130000</v>
      </c>
      <c r="N1061" t="s">
        <v>78</v>
      </c>
      <c r="O1061" t="s">
        <v>806</v>
      </c>
      <c r="P1061" t="s">
        <v>80</v>
      </c>
      <c r="R1061" s="21">
        <v>44729</v>
      </c>
      <c r="S1061" s="21">
        <v>44733</v>
      </c>
      <c r="T1061" s="21">
        <v>44825</v>
      </c>
      <c r="U1061" s="21">
        <v>44825</v>
      </c>
      <c r="V1061" s="23">
        <v>0.25555555555555554</v>
      </c>
      <c r="W1061">
        <v>92</v>
      </c>
      <c r="X1061" s="24">
        <v>-920.99715990922061</v>
      </c>
      <c r="Y1061" s="24">
        <v>-920.99715990922061</v>
      </c>
      <c r="Z1061" s="24">
        <v>-919.92333333333329</v>
      </c>
      <c r="AA1061" s="24">
        <v>-919.92333333333329</v>
      </c>
      <c r="AB1061" s="24">
        <f t="shared" ref="AB1061:AB1066" si="100">IF(AA1061&lt;0,0,AA1061)</f>
        <v>0</v>
      </c>
      <c r="AC1061">
        <v>1.0011673000748837</v>
      </c>
      <c r="AD1061">
        <v>-9.9991666666666656</v>
      </c>
      <c r="AE1061" s="22">
        <v>2130000</v>
      </c>
      <c r="AF1061" s="25">
        <v>-1.6900000000000001E-3</v>
      </c>
      <c r="AG1061" s="26">
        <v>0</v>
      </c>
      <c r="AH1061" s="27">
        <v>1</v>
      </c>
      <c r="AI1061" s="27" t="s">
        <v>103</v>
      </c>
      <c r="AJ1061" t="s">
        <v>103</v>
      </c>
      <c r="AK1061" t="s">
        <v>78</v>
      </c>
    </row>
    <row r="1062" spans="1:37" ht="15" customHeight="1" x14ac:dyDescent="0.25">
      <c r="A1062">
        <v>216519</v>
      </c>
      <c r="B1062" t="s">
        <v>969</v>
      </c>
      <c r="C1062" t="s">
        <v>968</v>
      </c>
      <c r="D1062">
        <v>388</v>
      </c>
      <c r="E1062" t="s">
        <v>74</v>
      </c>
      <c r="F1062" t="s">
        <v>803</v>
      </c>
      <c r="G1062" t="s">
        <v>804</v>
      </c>
      <c r="H1062" t="s">
        <v>783</v>
      </c>
      <c r="I1062" s="21">
        <v>44823</v>
      </c>
      <c r="J1062" s="21">
        <v>44825</v>
      </c>
      <c r="K1062" s="21">
        <v>44916</v>
      </c>
      <c r="L1062" s="21">
        <v>44916</v>
      </c>
      <c r="M1062" s="22">
        <v>2130000</v>
      </c>
      <c r="N1062" t="s">
        <v>78</v>
      </c>
      <c r="O1062" t="s">
        <v>806</v>
      </c>
      <c r="P1062" t="s">
        <v>80</v>
      </c>
      <c r="R1062" s="21">
        <v>44823</v>
      </c>
      <c r="S1062" s="21">
        <v>44825</v>
      </c>
      <c r="T1062" s="21">
        <v>44916</v>
      </c>
      <c r="U1062" s="21">
        <v>44916</v>
      </c>
      <c r="V1062" s="23">
        <v>0.25277777777777777</v>
      </c>
      <c r="W1062">
        <v>91</v>
      </c>
      <c r="X1062" s="24">
        <v>2801.0919131489595</v>
      </c>
      <c r="Y1062" s="24">
        <v>2801.0919131489595</v>
      </c>
      <c r="Z1062" s="24">
        <v>2794.2496982399502</v>
      </c>
      <c r="AA1062" s="24">
        <v>2794.2496982399502</v>
      </c>
      <c r="AB1062" s="24">
        <f t="shared" si="100"/>
        <v>2794.2496982399502</v>
      </c>
      <c r="AC1062">
        <v>1.0024486769787679</v>
      </c>
      <c r="AD1062">
        <v>0</v>
      </c>
      <c r="AE1062" s="22">
        <v>2130000</v>
      </c>
      <c r="AF1062" s="25">
        <v>5.1897533476055416E-3</v>
      </c>
      <c r="AG1062" s="26">
        <v>0</v>
      </c>
      <c r="AH1062" s="27">
        <v>1</v>
      </c>
      <c r="AI1062" s="27" t="s">
        <v>103</v>
      </c>
      <c r="AJ1062" t="s">
        <v>103</v>
      </c>
      <c r="AK1062" t="s">
        <v>78</v>
      </c>
    </row>
    <row r="1063" spans="1:37" ht="15" customHeight="1" x14ac:dyDescent="0.25">
      <c r="A1063">
        <v>216520</v>
      </c>
      <c r="B1063" t="s">
        <v>969</v>
      </c>
      <c r="C1063" t="s">
        <v>968</v>
      </c>
      <c r="D1063">
        <v>388</v>
      </c>
      <c r="E1063" t="s">
        <v>74</v>
      </c>
      <c r="F1063" t="s">
        <v>803</v>
      </c>
      <c r="G1063" t="s">
        <v>804</v>
      </c>
      <c r="H1063" t="s">
        <v>783</v>
      </c>
      <c r="I1063" s="21">
        <v>44914</v>
      </c>
      <c r="J1063" s="21">
        <v>44916</v>
      </c>
      <c r="K1063" s="21">
        <v>45006</v>
      </c>
      <c r="L1063" s="21">
        <v>45006</v>
      </c>
      <c r="M1063" s="22">
        <v>1420000</v>
      </c>
      <c r="N1063" t="s">
        <v>78</v>
      </c>
      <c r="O1063" t="s">
        <v>806</v>
      </c>
      <c r="P1063" t="s">
        <v>80</v>
      </c>
      <c r="R1063" s="21">
        <v>44914</v>
      </c>
      <c r="S1063" s="21">
        <v>44916</v>
      </c>
      <c r="T1063" s="21">
        <v>45006</v>
      </c>
      <c r="U1063" s="21">
        <v>45006</v>
      </c>
      <c r="V1063" s="23">
        <v>0.25</v>
      </c>
      <c r="W1063">
        <v>90</v>
      </c>
      <c r="X1063" s="24">
        <v>4103.0732852993533</v>
      </c>
      <c r="Y1063" s="24">
        <v>4103.0732852993533</v>
      </c>
      <c r="Z1063" s="24">
        <v>4087.8762542229283</v>
      </c>
      <c r="AA1063" s="24">
        <v>4087.8762542229283</v>
      </c>
      <c r="AB1063" s="24">
        <f t="shared" si="100"/>
        <v>4087.8762542229283</v>
      </c>
      <c r="AC1063">
        <v>1.0037175858884491</v>
      </c>
      <c r="AD1063">
        <v>0</v>
      </c>
      <c r="AE1063" s="22">
        <v>1420000</v>
      </c>
      <c r="AF1063" s="25">
        <v>1.1515144378092756E-2</v>
      </c>
      <c r="AG1063" s="26">
        <v>0</v>
      </c>
      <c r="AH1063" s="27">
        <v>1</v>
      </c>
      <c r="AI1063" s="27" t="s">
        <v>103</v>
      </c>
      <c r="AJ1063" t="s">
        <v>103</v>
      </c>
      <c r="AK1063" t="s">
        <v>78</v>
      </c>
    </row>
    <row r="1064" spans="1:37" ht="15" customHeight="1" x14ac:dyDescent="0.25">
      <c r="A1064">
        <v>216521</v>
      </c>
      <c r="B1064" t="s">
        <v>969</v>
      </c>
      <c r="C1064" t="s">
        <v>968</v>
      </c>
      <c r="D1064">
        <v>388</v>
      </c>
      <c r="E1064" t="s">
        <v>74</v>
      </c>
      <c r="F1064" t="s">
        <v>803</v>
      </c>
      <c r="G1064" t="s">
        <v>804</v>
      </c>
      <c r="H1064" t="s">
        <v>783</v>
      </c>
      <c r="I1064" s="21">
        <v>45002</v>
      </c>
      <c r="J1064" s="21">
        <v>45006</v>
      </c>
      <c r="K1064" s="21">
        <v>45098</v>
      </c>
      <c r="L1064" s="21">
        <v>45098</v>
      </c>
      <c r="M1064" s="22">
        <v>1420000</v>
      </c>
      <c r="N1064" t="s">
        <v>78</v>
      </c>
      <c r="O1064" t="s">
        <v>806</v>
      </c>
      <c r="P1064" t="s">
        <v>80</v>
      </c>
      <c r="R1064" s="21">
        <v>45002</v>
      </c>
      <c r="S1064" s="21">
        <v>45006</v>
      </c>
      <c r="T1064" s="21">
        <v>45098</v>
      </c>
      <c r="U1064" s="21">
        <v>45098</v>
      </c>
      <c r="V1064" s="23">
        <v>0.25555555555555554</v>
      </c>
      <c r="W1064">
        <v>92</v>
      </c>
      <c r="X1064" s="24">
        <v>5541.3061168447084</v>
      </c>
      <c r="Y1064" s="24">
        <v>5541.3061168447084</v>
      </c>
      <c r="Z1064" s="24">
        <v>5513.6477140196921</v>
      </c>
      <c r="AA1064" s="24">
        <v>5513.6477140196921</v>
      </c>
      <c r="AB1064" s="24">
        <f t="shared" si="100"/>
        <v>5513.6477140196921</v>
      </c>
      <c r="AC1064">
        <v>1.0050163529227101</v>
      </c>
      <c r="AD1064">
        <v>0</v>
      </c>
      <c r="AE1064" s="22">
        <v>1420000</v>
      </c>
      <c r="AF1064" s="25">
        <v>1.5193762837163885E-2</v>
      </c>
      <c r="AG1064" s="26">
        <v>0</v>
      </c>
      <c r="AH1064" s="27">
        <v>1</v>
      </c>
      <c r="AI1064" s="27" t="s">
        <v>103</v>
      </c>
      <c r="AJ1064" t="s">
        <v>103</v>
      </c>
      <c r="AK1064" t="s">
        <v>78</v>
      </c>
    </row>
    <row r="1065" spans="1:37" ht="15" customHeight="1" x14ac:dyDescent="0.25">
      <c r="A1065">
        <v>216522</v>
      </c>
      <c r="B1065" t="s">
        <v>969</v>
      </c>
      <c r="C1065" t="s">
        <v>968</v>
      </c>
      <c r="D1065">
        <v>388</v>
      </c>
      <c r="E1065" t="s">
        <v>74</v>
      </c>
      <c r="F1065" t="s">
        <v>803</v>
      </c>
      <c r="G1065" t="s">
        <v>804</v>
      </c>
      <c r="H1065" t="s">
        <v>783</v>
      </c>
      <c r="I1065" s="21">
        <v>45096</v>
      </c>
      <c r="J1065" s="21">
        <v>45098</v>
      </c>
      <c r="K1065" s="21">
        <v>45190</v>
      </c>
      <c r="L1065" s="21">
        <v>45190</v>
      </c>
      <c r="M1065" s="22">
        <v>710000</v>
      </c>
      <c r="N1065" t="s">
        <v>78</v>
      </c>
      <c r="O1065" t="s">
        <v>806</v>
      </c>
      <c r="P1065" t="s">
        <v>80</v>
      </c>
      <c r="R1065" s="21">
        <v>45096</v>
      </c>
      <c r="S1065" s="21">
        <v>45098</v>
      </c>
      <c r="T1065" s="21">
        <v>45190</v>
      </c>
      <c r="U1065" s="21">
        <v>45190</v>
      </c>
      <c r="V1065" s="23">
        <v>0.25555555555555554</v>
      </c>
      <c r="W1065">
        <v>92</v>
      </c>
      <c r="X1065" s="24">
        <v>3180.1494657690387</v>
      </c>
      <c r="Y1065" s="24">
        <v>3180.1494657690387</v>
      </c>
      <c r="Z1065" s="24">
        <v>3160.1871937073083</v>
      </c>
      <c r="AA1065" s="24">
        <v>3160.1871937073083</v>
      </c>
      <c r="AB1065" s="24">
        <f t="shared" si="100"/>
        <v>3160.1871937073083</v>
      </c>
      <c r="AC1065">
        <v>1.0063168005051979</v>
      </c>
      <c r="AD1065">
        <v>0</v>
      </c>
      <c r="AE1065" s="22">
        <v>710000</v>
      </c>
      <c r="AF1065" s="25">
        <v>1.741683082876043E-2</v>
      </c>
      <c r="AG1065" s="26">
        <v>0</v>
      </c>
      <c r="AH1065" s="27">
        <v>1</v>
      </c>
      <c r="AI1065" s="27" t="s">
        <v>103</v>
      </c>
      <c r="AJ1065" t="s">
        <v>103</v>
      </c>
      <c r="AK1065" t="s">
        <v>78</v>
      </c>
    </row>
    <row r="1066" spans="1:37" ht="15" customHeight="1" x14ac:dyDescent="0.25">
      <c r="A1066">
        <v>216523</v>
      </c>
      <c r="B1066" t="s">
        <v>969</v>
      </c>
      <c r="C1066" t="s">
        <v>968</v>
      </c>
      <c r="D1066">
        <v>388</v>
      </c>
      <c r="E1066" t="s">
        <v>74</v>
      </c>
      <c r="F1066" t="s">
        <v>803</v>
      </c>
      <c r="G1066" t="s">
        <v>804</v>
      </c>
      <c r="H1066" t="s">
        <v>783</v>
      </c>
      <c r="I1066" s="21">
        <v>45188</v>
      </c>
      <c r="J1066" s="21">
        <v>45190</v>
      </c>
      <c r="K1066" s="21">
        <v>45281</v>
      </c>
      <c r="L1066" s="21">
        <v>45281</v>
      </c>
      <c r="M1066" s="22">
        <v>710000</v>
      </c>
      <c r="N1066" t="s">
        <v>78</v>
      </c>
      <c r="O1066" t="s">
        <v>806</v>
      </c>
      <c r="P1066" t="s">
        <v>80</v>
      </c>
      <c r="R1066" s="21">
        <v>45188</v>
      </c>
      <c r="S1066" s="21">
        <v>45190</v>
      </c>
      <c r="T1066" s="21">
        <v>45281</v>
      </c>
      <c r="U1066" s="21">
        <v>45281</v>
      </c>
      <c r="V1066" s="23">
        <v>0.25277777777777777</v>
      </c>
      <c r="W1066">
        <v>91</v>
      </c>
      <c r="X1066" s="24">
        <v>3367.6790892412882</v>
      </c>
      <c r="Y1066" s="24">
        <v>3367.6790892412882</v>
      </c>
      <c r="Z1066" s="24">
        <v>3342.2619618691997</v>
      </c>
      <c r="AA1066" s="24">
        <v>3342.2619618691997</v>
      </c>
      <c r="AB1066" s="24">
        <f t="shared" si="100"/>
        <v>3342.2619618691997</v>
      </c>
      <c r="AC1066">
        <v>1.0076047681666083</v>
      </c>
      <c r="AD1066">
        <v>0</v>
      </c>
      <c r="AE1066" s="22">
        <v>710000</v>
      </c>
      <c r="AF1066" s="25">
        <v>1.862272568136375E-2</v>
      </c>
      <c r="AG1066" s="26">
        <v>0</v>
      </c>
      <c r="AH1066" s="27">
        <v>1</v>
      </c>
      <c r="AI1066" s="27" t="s">
        <v>103</v>
      </c>
      <c r="AJ1066" t="s">
        <v>103</v>
      </c>
      <c r="AK1066" t="s">
        <v>78</v>
      </c>
    </row>
    <row r="1067" spans="1:37" ht="15" customHeight="1" x14ac:dyDescent="0.25">
      <c r="A1067">
        <v>220038</v>
      </c>
      <c r="B1067" t="s">
        <v>970</v>
      </c>
      <c r="C1067" t="s">
        <v>971</v>
      </c>
      <c r="D1067">
        <v>389</v>
      </c>
      <c r="E1067" t="s">
        <v>74</v>
      </c>
      <c r="F1067" t="s">
        <v>803</v>
      </c>
      <c r="G1067" t="s">
        <v>804</v>
      </c>
      <c r="H1067" t="s">
        <v>768</v>
      </c>
      <c r="J1067" s="21">
        <v>44742</v>
      </c>
      <c r="K1067" s="21">
        <v>44834</v>
      </c>
      <c r="L1067" s="21">
        <v>44834</v>
      </c>
      <c r="M1067" s="22">
        <v>10600000</v>
      </c>
      <c r="N1067" t="s">
        <v>78</v>
      </c>
      <c r="O1067">
        <v>0</v>
      </c>
      <c r="P1067" t="s">
        <v>80</v>
      </c>
      <c r="R1067" s="21">
        <v>44834</v>
      </c>
      <c r="S1067" s="21">
        <v>44742</v>
      </c>
      <c r="T1067" s="21">
        <v>44834</v>
      </c>
      <c r="U1067" s="21">
        <v>44834</v>
      </c>
      <c r="V1067" s="23">
        <v>0.25555555555555554</v>
      </c>
      <c r="W1067">
        <v>92</v>
      </c>
      <c r="X1067" s="24">
        <v>0</v>
      </c>
      <c r="Y1067" s="24">
        <v>0</v>
      </c>
      <c r="Z1067" s="24">
        <v>0</v>
      </c>
      <c r="AA1067" s="24">
        <v>0</v>
      </c>
      <c r="AB1067" s="24">
        <f t="shared" ref="AB1067:AB1130" si="101">AA1067</f>
        <v>0</v>
      </c>
      <c r="AC1067">
        <v>1.0012939566393184</v>
      </c>
      <c r="AD1067">
        <v>0</v>
      </c>
      <c r="AE1067" s="22">
        <v>10600000</v>
      </c>
      <c r="AF1067" s="25">
        <v>0</v>
      </c>
      <c r="AG1067" s="26">
        <v>0</v>
      </c>
      <c r="AH1067" s="27">
        <v>1</v>
      </c>
      <c r="AI1067" s="27" t="s">
        <v>103</v>
      </c>
      <c r="AJ1067" t="s">
        <v>103</v>
      </c>
      <c r="AK1067" t="s">
        <v>78</v>
      </c>
    </row>
    <row r="1068" spans="1:37" ht="15" customHeight="1" x14ac:dyDescent="0.25">
      <c r="A1068">
        <v>220039</v>
      </c>
      <c r="B1068" t="s">
        <v>970</v>
      </c>
      <c r="C1068" t="s">
        <v>971</v>
      </c>
      <c r="D1068">
        <v>389</v>
      </c>
      <c r="E1068" t="s">
        <v>74</v>
      </c>
      <c r="F1068" t="s">
        <v>803</v>
      </c>
      <c r="G1068" t="s">
        <v>804</v>
      </c>
      <c r="H1068" t="s">
        <v>768</v>
      </c>
      <c r="J1068" s="21">
        <v>44834</v>
      </c>
      <c r="K1068" s="21">
        <v>44925</v>
      </c>
      <c r="L1068" s="21">
        <v>44925</v>
      </c>
      <c r="M1068" s="22">
        <v>10400000</v>
      </c>
      <c r="N1068" t="s">
        <v>78</v>
      </c>
      <c r="O1068">
        <v>0</v>
      </c>
      <c r="P1068" t="s">
        <v>80</v>
      </c>
      <c r="R1068" s="21">
        <v>44925</v>
      </c>
      <c r="S1068" s="21">
        <v>44834</v>
      </c>
      <c r="T1068" s="21">
        <v>44925</v>
      </c>
      <c r="U1068" s="21">
        <v>44925</v>
      </c>
      <c r="V1068" s="23">
        <v>0.25277777777777777</v>
      </c>
      <c r="W1068">
        <v>91</v>
      </c>
      <c r="X1068" s="24">
        <v>0</v>
      </c>
      <c r="Y1068" s="24">
        <v>0</v>
      </c>
      <c r="Z1068" s="24">
        <v>0</v>
      </c>
      <c r="AA1068" s="24">
        <v>0</v>
      </c>
      <c r="AB1068" s="24">
        <f t="shared" si="101"/>
        <v>0</v>
      </c>
      <c r="AC1068">
        <v>1.0025754956487731</v>
      </c>
      <c r="AD1068">
        <v>0</v>
      </c>
      <c r="AE1068" s="22">
        <v>10400000</v>
      </c>
      <c r="AF1068" s="25">
        <v>0</v>
      </c>
      <c r="AG1068" s="26">
        <v>0</v>
      </c>
      <c r="AH1068" s="27">
        <v>1</v>
      </c>
      <c r="AI1068" s="27" t="s">
        <v>103</v>
      </c>
      <c r="AJ1068" t="s">
        <v>103</v>
      </c>
      <c r="AK1068" t="s">
        <v>78</v>
      </c>
    </row>
    <row r="1069" spans="1:37" ht="15" customHeight="1" x14ac:dyDescent="0.25">
      <c r="A1069">
        <v>220040</v>
      </c>
      <c r="B1069" t="s">
        <v>970</v>
      </c>
      <c r="C1069" t="s">
        <v>971</v>
      </c>
      <c r="D1069">
        <v>389</v>
      </c>
      <c r="E1069" t="s">
        <v>74</v>
      </c>
      <c r="F1069" t="s">
        <v>803</v>
      </c>
      <c r="G1069" t="s">
        <v>804</v>
      </c>
      <c r="H1069" t="s">
        <v>768</v>
      </c>
      <c r="J1069" s="21">
        <v>44925</v>
      </c>
      <c r="K1069" s="21">
        <v>45016</v>
      </c>
      <c r="L1069" s="21">
        <v>45016</v>
      </c>
      <c r="M1069" s="22">
        <v>10200000</v>
      </c>
      <c r="N1069" t="s">
        <v>78</v>
      </c>
      <c r="O1069">
        <v>0</v>
      </c>
      <c r="P1069" t="s">
        <v>80</v>
      </c>
      <c r="R1069" s="21">
        <v>45016</v>
      </c>
      <c r="S1069" s="21">
        <v>44925</v>
      </c>
      <c r="T1069" s="21">
        <v>45016</v>
      </c>
      <c r="U1069" s="21">
        <v>45016</v>
      </c>
      <c r="V1069" s="23">
        <v>0.25277777777777777</v>
      </c>
      <c r="W1069">
        <v>91</v>
      </c>
      <c r="X1069" s="24">
        <v>0</v>
      </c>
      <c r="Y1069" s="24">
        <v>0</v>
      </c>
      <c r="Z1069" s="24">
        <v>0</v>
      </c>
      <c r="AA1069" s="24">
        <v>0</v>
      </c>
      <c r="AB1069" s="24">
        <f t="shared" si="101"/>
        <v>0</v>
      </c>
      <c r="AC1069">
        <v>1.0038586748780873</v>
      </c>
      <c r="AD1069">
        <v>0</v>
      </c>
      <c r="AE1069" s="22">
        <v>10200000</v>
      </c>
      <c r="AF1069" s="25">
        <v>0</v>
      </c>
      <c r="AG1069" s="26">
        <v>0</v>
      </c>
      <c r="AH1069" s="27">
        <v>1</v>
      </c>
      <c r="AI1069" s="27" t="s">
        <v>103</v>
      </c>
      <c r="AJ1069" t="s">
        <v>103</v>
      </c>
      <c r="AK1069" t="s">
        <v>78</v>
      </c>
    </row>
    <row r="1070" spans="1:37" ht="15" customHeight="1" x14ac:dyDescent="0.25">
      <c r="A1070">
        <v>220041</v>
      </c>
      <c r="B1070" t="s">
        <v>970</v>
      </c>
      <c r="C1070" t="s">
        <v>971</v>
      </c>
      <c r="D1070">
        <v>389</v>
      </c>
      <c r="E1070" t="s">
        <v>74</v>
      </c>
      <c r="F1070" t="s">
        <v>803</v>
      </c>
      <c r="G1070" t="s">
        <v>804</v>
      </c>
      <c r="H1070" t="s">
        <v>768</v>
      </c>
      <c r="J1070" s="21">
        <v>45016</v>
      </c>
      <c r="K1070" s="21">
        <v>45107</v>
      </c>
      <c r="L1070" s="21">
        <v>45107</v>
      </c>
      <c r="M1070" s="22">
        <v>10000000</v>
      </c>
      <c r="N1070" t="s">
        <v>78</v>
      </c>
      <c r="O1070">
        <v>0</v>
      </c>
      <c r="P1070" t="s">
        <v>80</v>
      </c>
      <c r="R1070" s="21">
        <v>45107</v>
      </c>
      <c r="S1070" s="21">
        <v>45016</v>
      </c>
      <c r="T1070" s="21">
        <v>45107</v>
      </c>
      <c r="U1070" s="21">
        <v>45107</v>
      </c>
      <c r="V1070" s="23">
        <v>0.25277777777777777</v>
      </c>
      <c r="W1070">
        <v>91</v>
      </c>
      <c r="X1070" s="24">
        <v>0</v>
      </c>
      <c r="Y1070" s="24">
        <v>0</v>
      </c>
      <c r="Z1070" s="24">
        <v>0</v>
      </c>
      <c r="AA1070" s="24">
        <v>0</v>
      </c>
      <c r="AB1070" s="24">
        <f t="shared" si="101"/>
        <v>0</v>
      </c>
      <c r="AC1070">
        <v>1.0051434964265502</v>
      </c>
      <c r="AD1070">
        <v>0</v>
      </c>
      <c r="AE1070" s="22">
        <v>10000000</v>
      </c>
      <c r="AF1070" s="25">
        <v>0</v>
      </c>
      <c r="AG1070" s="26">
        <v>0</v>
      </c>
      <c r="AH1070" s="27">
        <v>1</v>
      </c>
      <c r="AI1070" s="27" t="s">
        <v>103</v>
      </c>
      <c r="AJ1070" t="s">
        <v>103</v>
      </c>
      <c r="AK1070" t="s">
        <v>78</v>
      </c>
    </row>
    <row r="1071" spans="1:37" ht="15" customHeight="1" x14ac:dyDescent="0.25">
      <c r="A1071">
        <v>220042</v>
      </c>
      <c r="B1071" t="s">
        <v>970</v>
      </c>
      <c r="C1071" t="s">
        <v>971</v>
      </c>
      <c r="D1071">
        <v>389</v>
      </c>
      <c r="E1071" t="s">
        <v>74</v>
      </c>
      <c r="F1071" t="s">
        <v>803</v>
      </c>
      <c r="G1071" t="s">
        <v>804</v>
      </c>
      <c r="H1071" t="s">
        <v>768</v>
      </c>
      <c r="J1071" s="21">
        <v>45107</v>
      </c>
      <c r="K1071" s="21">
        <v>45198</v>
      </c>
      <c r="L1071" s="21">
        <v>45198</v>
      </c>
      <c r="M1071" s="22">
        <v>9800000</v>
      </c>
      <c r="N1071" t="s">
        <v>78</v>
      </c>
      <c r="O1071">
        <v>0</v>
      </c>
      <c r="P1071" t="s">
        <v>80</v>
      </c>
      <c r="R1071" s="21">
        <v>45198</v>
      </c>
      <c r="S1071" s="21">
        <v>45107</v>
      </c>
      <c r="T1071" s="21">
        <v>45198</v>
      </c>
      <c r="U1071" s="21">
        <v>45198</v>
      </c>
      <c r="V1071" s="23">
        <v>0.25277777777777777</v>
      </c>
      <c r="W1071">
        <v>91</v>
      </c>
      <c r="X1071" s="24">
        <v>0</v>
      </c>
      <c r="Y1071" s="24">
        <v>0</v>
      </c>
      <c r="Z1071" s="24">
        <v>0</v>
      </c>
      <c r="AA1071" s="24">
        <v>0</v>
      </c>
      <c r="AB1071" s="24">
        <f t="shared" si="101"/>
        <v>0</v>
      </c>
      <c r="AC1071">
        <v>1.0064299623961379</v>
      </c>
      <c r="AD1071">
        <v>0</v>
      </c>
      <c r="AE1071" s="22">
        <v>9800000</v>
      </c>
      <c r="AF1071" s="25">
        <v>0</v>
      </c>
      <c r="AG1071" s="26">
        <v>0</v>
      </c>
      <c r="AH1071" s="27">
        <v>1</v>
      </c>
      <c r="AI1071" s="27" t="s">
        <v>103</v>
      </c>
      <c r="AJ1071" t="s">
        <v>103</v>
      </c>
      <c r="AK1071" t="s">
        <v>78</v>
      </c>
    </row>
    <row r="1072" spans="1:37" ht="15" customHeight="1" x14ac:dyDescent="0.25">
      <c r="A1072">
        <v>220043</v>
      </c>
      <c r="B1072" t="s">
        <v>970</v>
      </c>
      <c r="C1072" t="s">
        <v>971</v>
      </c>
      <c r="D1072">
        <v>389</v>
      </c>
      <c r="E1072" t="s">
        <v>74</v>
      </c>
      <c r="F1072" t="s">
        <v>803</v>
      </c>
      <c r="G1072" t="s">
        <v>804</v>
      </c>
      <c r="H1072" t="s">
        <v>768</v>
      </c>
      <c r="J1072" s="21">
        <v>45198</v>
      </c>
      <c r="K1072" s="21">
        <v>45289</v>
      </c>
      <c r="L1072" s="21">
        <v>45289</v>
      </c>
      <c r="M1072" s="22">
        <v>9600000</v>
      </c>
      <c r="N1072" t="s">
        <v>78</v>
      </c>
      <c r="O1072">
        <v>0</v>
      </c>
      <c r="P1072" t="s">
        <v>80</v>
      </c>
      <c r="R1072" s="21">
        <v>45289</v>
      </c>
      <c r="S1072" s="21">
        <v>45198</v>
      </c>
      <c r="T1072" s="21">
        <v>45289</v>
      </c>
      <c r="U1072" s="21">
        <v>45289</v>
      </c>
      <c r="V1072" s="23">
        <v>0.25277777777777777</v>
      </c>
      <c r="W1072">
        <v>91</v>
      </c>
      <c r="X1072" s="24">
        <v>0</v>
      </c>
      <c r="Y1072" s="24">
        <v>0</v>
      </c>
      <c r="Z1072" s="24">
        <v>0</v>
      </c>
      <c r="AA1072" s="24">
        <v>0</v>
      </c>
      <c r="AB1072" s="24">
        <f t="shared" si="101"/>
        <v>0</v>
      </c>
      <c r="AC1072">
        <v>1.0077180748915171</v>
      </c>
      <c r="AD1072">
        <v>0</v>
      </c>
      <c r="AE1072" s="22">
        <v>9600000</v>
      </c>
      <c r="AF1072" s="25">
        <v>0</v>
      </c>
      <c r="AG1072" s="26">
        <v>0</v>
      </c>
      <c r="AH1072" s="27">
        <v>1</v>
      </c>
      <c r="AI1072" s="27" t="s">
        <v>103</v>
      </c>
      <c r="AJ1072" t="s">
        <v>103</v>
      </c>
      <c r="AK1072" t="s">
        <v>78</v>
      </c>
    </row>
    <row r="1073" spans="1:37" ht="15" customHeight="1" x14ac:dyDescent="0.25">
      <c r="A1073">
        <v>220044</v>
      </c>
      <c r="B1073" t="s">
        <v>970</v>
      </c>
      <c r="C1073" t="s">
        <v>971</v>
      </c>
      <c r="D1073">
        <v>389</v>
      </c>
      <c r="E1073" t="s">
        <v>74</v>
      </c>
      <c r="F1073" t="s">
        <v>803</v>
      </c>
      <c r="G1073" t="s">
        <v>804</v>
      </c>
      <c r="H1073" t="s">
        <v>768</v>
      </c>
      <c r="J1073" s="21">
        <v>45289</v>
      </c>
      <c r="K1073" s="21">
        <v>45380</v>
      </c>
      <c r="L1073" s="21">
        <v>45380</v>
      </c>
      <c r="M1073" s="22">
        <v>9400000</v>
      </c>
      <c r="N1073" t="s">
        <v>78</v>
      </c>
      <c r="O1073">
        <v>0</v>
      </c>
      <c r="P1073" t="s">
        <v>80</v>
      </c>
      <c r="R1073" s="21">
        <v>45380</v>
      </c>
      <c r="S1073" s="21">
        <v>45289</v>
      </c>
      <c r="T1073" s="21">
        <v>45380</v>
      </c>
      <c r="U1073" s="21">
        <v>45380</v>
      </c>
      <c r="V1073" s="23">
        <v>0.25277777777777777</v>
      </c>
      <c r="W1073">
        <v>91</v>
      </c>
      <c r="X1073" s="24">
        <v>0</v>
      </c>
      <c r="Y1073" s="24">
        <v>0</v>
      </c>
      <c r="Z1073" s="24">
        <v>0</v>
      </c>
      <c r="AA1073" s="24">
        <v>0</v>
      </c>
      <c r="AB1073" s="24">
        <f t="shared" si="101"/>
        <v>0</v>
      </c>
      <c r="AC1073">
        <v>1.0090078360200478</v>
      </c>
      <c r="AD1073">
        <v>0</v>
      </c>
      <c r="AE1073" s="22">
        <v>9400000</v>
      </c>
      <c r="AF1073" s="25">
        <v>0</v>
      </c>
      <c r="AG1073" s="26">
        <v>0</v>
      </c>
      <c r="AH1073" s="27">
        <v>1</v>
      </c>
      <c r="AI1073" s="27" t="s">
        <v>103</v>
      </c>
      <c r="AJ1073" t="s">
        <v>103</v>
      </c>
      <c r="AK1073" t="s">
        <v>78</v>
      </c>
    </row>
    <row r="1074" spans="1:37" ht="15" customHeight="1" x14ac:dyDescent="0.25">
      <c r="A1074">
        <v>220045</v>
      </c>
      <c r="B1074" t="s">
        <v>970</v>
      </c>
      <c r="C1074" t="s">
        <v>971</v>
      </c>
      <c r="D1074">
        <v>389</v>
      </c>
      <c r="E1074" t="s">
        <v>74</v>
      </c>
      <c r="F1074" t="s">
        <v>803</v>
      </c>
      <c r="G1074" t="s">
        <v>804</v>
      </c>
      <c r="H1074" t="s">
        <v>768</v>
      </c>
      <c r="J1074" s="21">
        <v>45380</v>
      </c>
      <c r="K1074" s="21">
        <v>45471</v>
      </c>
      <c r="L1074" s="21">
        <v>45471</v>
      </c>
      <c r="M1074" s="22">
        <v>9200000</v>
      </c>
      <c r="N1074" t="s">
        <v>78</v>
      </c>
      <c r="O1074">
        <v>0</v>
      </c>
      <c r="P1074" t="s">
        <v>80</v>
      </c>
      <c r="R1074" s="21">
        <v>45471</v>
      </c>
      <c r="S1074" s="21">
        <v>45380</v>
      </c>
      <c r="T1074" s="21">
        <v>45471</v>
      </c>
      <c r="U1074" s="21">
        <v>45471</v>
      </c>
      <c r="V1074" s="23">
        <v>0.25277777777777777</v>
      </c>
      <c r="W1074">
        <v>91</v>
      </c>
      <c r="X1074" s="24">
        <v>0</v>
      </c>
      <c r="Y1074" s="24">
        <v>0</v>
      </c>
      <c r="Z1074" s="24">
        <v>0</v>
      </c>
      <c r="AA1074" s="24">
        <v>0</v>
      </c>
      <c r="AB1074" s="24">
        <f t="shared" si="101"/>
        <v>0</v>
      </c>
      <c r="AC1074">
        <v>1.0102992478917876</v>
      </c>
      <c r="AD1074">
        <v>0</v>
      </c>
      <c r="AE1074" s="22">
        <v>9200000</v>
      </c>
      <c r="AF1074" s="25">
        <v>0</v>
      </c>
      <c r="AG1074" s="26">
        <v>0</v>
      </c>
      <c r="AH1074" s="27">
        <v>1</v>
      </c>
      <c r="AI1074" s="27" t="s">
        <v>103</v>
      </c>
      <c r="AJ1074" t="s">
        <v>103</v>
      </c>
      <c r="AK1074" t="s">
        <v>78</v>
      </c>
    </row>
    <row r="1075" spans="1:37" ht="15" customHeight="1" x14ac:dyDescent="0.25">
      <c r="A1075">
        <v>220046</v>
      </c>
      <c r="B1075" t="s">
        <v>970</v>
      </c>
      <c r="C1075" t="s">
        <v>971</v>
      </c>
      <c r="D1075">
        <v>389</v>
      </c>
      <c r="E1075" t="s">
        <v>74</v>
      </c>
      <c r="F1075" t="s">
        <v>803</v>
      </c>
      <c r="G1075" t="s">
        <v>804</v>
      </c>
      <c r="H1075" t="s">
        <v>768</v>
      </c>
      <c r="J1075" s="21">
        <v>45471</v>
      </c>
      <c r="K1075" s="21">
        <v>45565</v>
      </c>
      <c r="L1075" s="21">
        <v>45565</v>
      </c>
      <c r="M1075" s="22">
        <v>9000000</v>
      </c>
      <c r="N1075" t="s">
        <v>78</v>
      </c>
      <c r="O1075">
        <v>0</v>
      </c>
      <c r="P1075" t="s">
        <v>80</v>
      </c>
      <c r="R1075" s="21">
        <v>45565</v>
      </c>
      <c r="S1075" s="21">
        <v>45471</v>
      </c>
      <c r="T1075" s="21">
        <v>45565</v>
      </c>
      <c r="U1075" s="21">
        <v>45565</v>
      </c>
      <c r="V1075" s="23">
        <v>0.26111111111111113</v>
      </c>
      <c r="W1075">
        <v>94</v>
      </c>
      <c r="X1075" s="24">
        <v>0</v>
      </c>
      <c r="Y1075" s="24">
        <v>0</v>
      </c>
      <c r="Z1075" s="24">
        <v>0</v>
      </c>
      <c r="AA1075" s="24">
        <v>0</v>
      </c>
      <c r="AB1075" s="24">
        <f t="shared" si="101"/>
        <v>0</v>
      </c>
      <c r="AC1075">
        <v>1.0116349692944639</v>
      </c>
      <c r="AD1075">
        <v>0</v>
      </c>
      <c r="AE1075" s="22">
        <v>9000000</v>
      </c>
      <c r="AF1075" s="25">
        <v>0</v>
      </c>
      <c r="AG1075" s="26">
        <v>0</v>
      </c>
      <c r="AH1075" s="27">
        <v>1</v>
      </c>
      <c r="AI1075" s="27" t="s">
        <v>103</v>
      </c>
      <c r="AJ1075" t="s">
        <v>103</v>
      </c>
      <c r="AK1075" t="s">
        <v>78</v>
      </c>
    </row>
    <row r="1076" spans="1:37" ht="15" customHeight="1" x14ac:dyDescent="0.25">
      <c r="A1076">
        <v>220047</v>
      </c>
      <c r="B1076" t="s">
        <v>970</v>
      </c>
      <c r="C1076" t="s">
        <v>971</v>
      </c>
      <c r="D1076">
        <v>389</v>
      </c>
      <c r="E1076" t="s">
        <v>74</v>
      </c>
      <c r="F1076" t="s">
        <v>803</v>
      </c>
      <c r="G1076" t="s">
        <v>804</v>
      </c>
      <c r="H1076" t="s">
        <v>768</v>
      </c>
      <c r="J1076" s="21">
        <v>45565</v>
      </c>
      <c r="K1076" s="21">
        <v>45657</v>
      </c>
      <c r="L1076" s="21">
        <v>45657</v>
      </c>
      <c r="M1076" s="22">
        <v>8800000</v>
      </c>
      <c r="N1076" t="s">
        <v>78</v>
      </c>
      <c r="O1076">
        <v>0</v>
      </c>
      <c r="P1076" t="s">
        <v>80</v>
      </c>
      <c r="R1076" s="21">
        <v>45657</v>
      </c>
      <c r="S1076" s="21">
        <v>45565</v>
      </c>
      <c r="T1076" s="21">
        <v>45657</v>
      </c>
      <c r="U1076" s="21">
        <v>45657</v>
      </c>
      <c r="V1076" s="23">
        <v>0.25555555555555554</v>
      </c>
      <c r="W1076">
        <v>92</v>
      </c>
      <c r="X1076" s="24">
        <v>0</v>
      </c>
      <c r="Y1076" s="24">
        <v>0</v>
      </c>
      <c r="Z1076" s="24">
        <v>0</v>
      </c>
      <c r="AA1076" s="24">
        <v>0</v>
      </c>
      <c r="AB1076" s="24">
        <f t="shared" si="101"/>
        <v>0</v>
      </c>
      <c r="AC1076">
        <v>1.0129439810795491</v>
      </c>
      <c r="AD1076">
        <v>0</v>
      </c>
      <c r="AE1076" s="22">
        <v>8800000</v>
      </c>
      <c r="AF1076" s="25">
        <v>0</v>
      </c>
      <c r="AG1076" s="26">
        <v>0</v>
      </c>
      <c r="AH1076" s="27">
        <v>1</v>
      </c>
      <c r="AI1076" s="27" t="s">
        <v>103</v>
      </c>
      <c r="AJ1076" t="s">
        <v>103</v>
      </c>
      <c r="AK1076" t="s">
        <v>78</v>
      </c>
    </row>
    <row r="1077" spans="1:37" ht="15" customHeight="1" x14ac:dyDescent="0.25">
      <c r="A1077">
        <v>220048</v>
      </c>
      <c r="B1077" t="s">
        <v>970</v>
      </c>
      <c r="C1077" t="s">
        <v>971</v>
      </c>
      <c r="D1077">
        <v>389</v>
      </c>
      <c r="E1077" t="s">
        <v>74</v>
      </c>
      <c r="F1077" t="s">
        <v>803</v>
      </c>
      <c r="G1077" t="s">
        <v>804</v>
      </c>
      <c r="H1077" t="s">
        <v>768</v>
      </c>
      <c r="J1077" s="21">
        <v>45657</v>
      </c>
      <c r="K1077" s="21">
        <v>45747</v>
      </c>
      <c r="L1077" s="21">
        <v>45747</v>
      </c>
      <c r="M1077" s="22">
        <v>8600000</v>
      </c>
      <c r="N1077" t="s">
        <v>78</v>
      </c>
      <c r="O1077">
        <v>0</v>
      </c>
      <c r="P1077" t="s">
        <v>80</v>
      </c>
      <c r="R1077" s="21">
        <v>45747</v>
      </c>
      <c r="S1077" s="21">
        <v>45657</v>
      </c>
      <c r="T1077" s="21">
        <v>45747</v>
      </c>
      <c r="U1077" s="21">
        <v>45747</v>
      </c>
      <c r="V1077" s="23">
        <v>0.25</v>
      </c>
      <c r="W1077">
        <v>90</v>
      </c>
      <c r="X1077" s="24">
        <v>0</v>
      </c>
      <c r="Y1077" s="24">
        <v>0</v>
      </c>
      <c r="Z1077" s="24">
        <v>0</v>
      </c>
      <c r="AA1077" s="24">
        <v>0</v>
      </c>
      <c r="AB1077" s="24">
        <f t="shared" si="101"/>
        <v>0</v>
      </c>
      <c r="AC1077">
        <v>1.0142261750433075</v>
      </c>
      <c r="AD1077">
        <v>0</v>
      </c>
      <c r="AE1077" s="22">
        <v>8600000</v>
      </c>
      <c r="AF1077" s="25">
        <v>0</v>
      </c>
      <c r="AG1077" s="26">
        <v>0</v>
      </c>
      <c r="AH1077" s="27">
        <v>1</v>
      </c>
      <c r="AI1077" s="27" t="s">
        <v>103</v>
      </c>
      <c r="AJ1077" t="s">
        <v>103</v>
      </c>
      <c r="AK1077" t="s">
        <v>78</v>
      </c>
    </row>
    <row r="1078" spans="1:37" ht="15" customHeight="1" x14ac:dyDescent="0.25">
      <c r="A1078">
        <v>220049</v>
      </c>
      <c r="B1078" t="s">
        <v>970</v>
      </c>
      <c r="C1078" t="s">
        <v>971</v>
      </c>
      <c r="D1078">
        <v>389</v>
      </c>
      <c r="E1078" t="s">
        <v>74</v>
      </c>
      <c r="F1078" t="s">
        <v>803</v>
      </c>
      <c r="G1078" t="s">
        <v>804</v>
      </c>
      <c r="H1078" t="s">
        <v>768</v>
      </c>
      <c r="J1078" s="21">
        <v>45747</v>
      </c>
      <c r="K1078" s="21">
        <v>45838</v>
      </c>
      <c r="L1078" s="21">
        <v>45838</v>
      </c>
      <c r="M1078" s="22">
        <v>8400000</v>
      </c>
      <c r="N1078" t="s">
        <v>78</v>
      </c>
      <c r="O1078">
        <v>0</v>
      </c>
      <c r="P1078" t="s">
        <v>80</v>
      </c>
      <c r="R1078" s="21">
        <v>45838</v>
      </c>
      <c r="S1078" s="21">
        <v>45747</v>
      </c>
      <c r="T1078" s="21">
        <v>45838</v>
      </c>
      <c r="U1078" s="21">
        <v>45838</v>
      </c>
      <c r="V1078" s="23">
        <v>0.25277777777777777</v>
      </c>
      <c r="W1078">
        <v>91</v>
      </c>
      <c r="X1078" s="24">
        <v>0</v>
      </c>
      <c r="Y1078" s="24">
        <v>0</v>
      </c>
      <c r="Z1078" s="24">
        <v>0</v>
      </c>
      <c r="AA1078" s="24">
        <v>0</v>
      </c>
      <c r="AB1078" s="24">
        <f t="shared" si="101"/>
        <v>0</v>
      </c>
      <c r="AC1078">
        <v>1.0155242657779111</v>
      </c>
      <c r="AD1078">
        <v>0</v>
      </c>
      <c r="AE1078" s="22">
        <v>8400000</v>
      </c>
      <c r="AF1078" s="25">
        <v>0</v>
      </c>
      <c r="AG1078" s="26">
        <v>0</v>
      </c>
      <c r="AH1078" s="27">
        <v>1</v>
      </c>
      <c r="AI1078" s="27" t="s">
        <v>103</v>
      </c>
      <c r="AJ1078" t="s">
        <v>103</v>
      </c>
      <c r="AK1078" t="s">
        <v>78</v>
      </c>
    </row>
    <row r="1079" spans="1:37" ht="15" customHeight="1" x14ac:dyDescent="0.25">
      <c r="A1079">
        <v>220050</v>
      </c>
      <c r="B1079" t="s">
        <v>970</v>
      </c>
      <c r="C1079" t="s">
        <v>971</v>
      </c>
      <c r="D1079">
        <v>389</v>
      </c>
      <c r="E1079" t="s">
        <v>74</v>
      </c>
      <c r="F1079" t="s">
        <v>803</v>
      </c>
      <c r="G1079" t="s">
        <v>804</v>
      </c>
      <c r="H1079" t="s">
        <v>768</v>
      </c>
      <c r="J1079" s="21">
        <v>45838</v>
      </c>
      <c r="K1079" s="21">
        <v>45930</v>
      </c>
      <c r="L1079" s="21">
        <v>45930</v>
      </c>
      <c r="M1079" s="22">
        <v>8200000</v>
      </c>
      <c r="N1079" t="s">
        <v>78</v>
      </c>
      <c r="O1079">
        <v>0</v>
      </c>
      <c r="P1079" t="s">
        <v>80</v>
      </c>
      <c r="R1079" s="21">
        <v>45930</v>
      </c>
      <c r="S1079" s="21">
        <v>45838</v>
      </c>
      <c r="T1079" s="21">
        <v>45930</v>
      </c>
      <c r="U1079" s="21">
        <v>45930</v>
      </c>
      <c r="V1079" s="23">
        <v>0.25555555555555554</v>
      </c>
      <c r="W1079">
        <v>92</v>
      </c>
      <c r="X1079" s="24">
        <v>0</v>
      </c>
      <c r="Y1079" s="24">
        <v>0</v>
      </c>
      <c r="Z1079" s="24">
        <v>0</v>
      </c>
      <c r="AA1079" s="24">
        <v>0</v>
      </c>
      <c r="AB1079" s="24">
        <f t="shared" si="101"/>
        <v>0</v>
      </c>
      <c r="AC1079">
        <v>1.0168383101440033</v>
      </c>
      <c r="AD1079">
        <v>0</v>
      </c>
      <c r="AE1079" s="22">
        <v>8200000</v>
      </c>
      <c r="AF1079" s="25">
        <v>0</v>
      </c>
      <c r="AG1079" s="26">
        <v>0</v>
      </c>
      <c r="AH1079" s="27">
        <v>1</v>
      </c>
      <c r="AI1079" s="27" t="s">
        <v>103</v>
      </c>
      <c r="AJ1079" t="s">
        <v>103</v>
      </c>
      <c r="AK1079" t="s">
        <v>78</v>
      </c>
    </row>
    <row r="1080" spans="1:37" ht="15" customHeight="1" x14ac:dyDescent="0.25">
      <c r="A1080">
        <v>220051</v>
      </c>
      <c r="B1080" t="s">
        <v>970</v>
      </c>
      <c r="C1080" t="s">
        <v>971</v>
      </c>
      <c r="D1080">
        <v>389</v>
      </c>
      <c r="E1080" t="s">
        <v>74</v>
      </c>
      <c r="F1080" t="s">
        <v>803</v>
      </c>
      <c r="G1080" t="s">
        <v>804</v>
      </c>
      <c r="H1080" t="s">
        <v>768</v>
      </c>
      <c r="J1080" s="21">
        <v>45930</v>
      </c>
      <c r="K1080" s="21">
        <v>46022</v>
      </c>
      <c r="L1080" s="21">
        <v>46022</v>
      </c>
      <c r="M1080" s="22">
        <v>8000000</v>
      </c>
      <c r="N1080" t="s">
        <v>78</v>
      </c>
      <c r="O1080">
        <v>0</v>
      </c>
      <c r="P1080" t="s">
        <v>80</v>
      </c>
      <c r="R1080" s="21">
        <v>46022</v>
      </c>
      <c r="S1080" s="21">
        <v>45930</v>
      </c>
      <c r="T1080" s="21">
        <v>46022</v>
      </c>
      <c r="U1080" s="21">
        <v>46022</v>
      </c>
      <c r="V1080" s="23">
        <v>0.25555555555555554</v>
      </c>
      <c r="W1080">
        <v>92</v>
      </c>
      <c r="X1080" s="24">
        <v>0</v>
      </c>
      <c r="Y1080" s="24">
        <v>0</v>
      </c>
      <c r="Z1080" s="24">
        <v>0</v>
      </c>
      <c r="AA1080" s="24">
        <v>0</v>
      </c>
      <c r="AB1080" s="24">
        <f t="shared" si="101"/>
        <v>0</v>
      </c>
      <c r="AC1080">
        <v>1.0181540548265273</v>
      </c>
      <c r="AD1080">
        <v>0</v>
      </c>
      <c r="AE1080" s="22">
        <v>8000000</v>
      </c>
      <c r="AF1080" s="25">
        <v>0</v>
      </c>
      <c r="AG1080" s="26">
        <v>0</v>
      </c>
      <c r="AH1080" s="27">
        <v>1</v>
      </c>
      <c r="AI1080" s="27" t="s">
        <v>103</v>
      </c>
      <c r="AJ1080" t="s">
        <v>103</v>
      </c>
      <c r="AK1080" t="s">
        <v>78</v>
      </c>
    </row>
    <row r="1081" spans="1:37" ht="15" customHeight="1" x14ac:dyDescent="0.25">
      <c r="A1081">
        <v>220052</v>
      </c>
      <c r="B1081" t="s">
        <v>970</v>
      </c>
      <c r="C1081" t="s">
        <v>971</v>
      </c>
      <c r="D1081">
        <v>389</v>
      </c>
      <c r="E1081" t="s">
        <v>74</v>
      </c>
      <c r="F1081" t="s">
        <v>803</v>
      </c>
      <c r="G1081" t="s">
        <v>804</v>
      </c>
      <c r="H1081" t="s">
        <v>768</v>
      </c>
      <c r="J1081" s="21">
        <v>46022</v>
      </c>
      <c r="K1081" s="21">
        <v>46112</v>
      </c>
      <c r="L1081" s="21">
        <v>46112</v>
      </c>
      <c r="M1081" s="22">
        <v>7800000</v>
      </c>
      <c r="N1081" t="s">
        <v>78</v>
      </c>
      <c r="O1081">
        <v>0</v>
      </c>
      <c r="P1081" t="s">
        <v>80</v>
      </c>
      <c r="R1081" s="21">
        <v>46112</v>
      </c>
      <c r="S1081" s="21">
        <v>46022</v>
      </c>
      <c r="T1081" s="21">
        <v>46112</v>
      </c>
      <c r="U1081" s="21">
        <v>46112</v>
      </c>
      <c r="V1081" s="23">
        <v>0.25</v>
      </c>
      <c r="W1081">
        <v>90</v>
      </c>
      <c r="X1081" s="24">
        <v>0</v>
      </c>
      <c r="Y1081" s="24">
        <v>0</v>
      </c>
      <c r="Z1081" s="24">
        <v>0</v>
      </c>
      <c r="AA1081" s="24">
        <v>0</v>
      </c>
      <c r="AB1081" s="24">
        <f t="shared" si="101"/>
        <v>0</v>
      </c>
      <c r="AC1081">
        <v>1.0194428437503562</v>
      </c>
      <c r="AD1081">
        <v>0</v>
      </c>
      <c r="AE1081" s="22">
        <v>7800000</v>
      </c>
      <c r="AF1081" s="25">
        <v>0</v>
      </c>
      <c r="AG1081" s="26">
        <v>0</v>
      </c>
      <c r="AH1081" s="27">
        <v>1</v>
      </c>
      <c r="AI1081" s="27" t="s">
        <v>103</v>
      </c>
      <c r="AJ1081" t="s">
        <v>103</v>
      </c>
      <c r="AK1081" t="s">
        <v>78</v>
      </c>
    </row>
    <row r="1082" spans="1:37" ht="15" customHeight="1" x14ac:dyDescent="0.25">
      <c r="A1082">
        <v>220053</v>
      </c>
      <c r="B1082" t="s">
        <v>970</v>
      </c>
      <c r="C1082" t="s">
        <v>971</v>
      </c>
      <c r="D1082">
        <v>389</v>
      </c>
      <c r="E1082" t="s">
        <v>74</v>
      </c>
      <c r="F1082" t="s">
        <v>803</v>
      </c>
      <c r="G1082" t="s">
        <v>804</v>
      </c>
      <c r="H1082" t="s">
        <v>768</v>
      </c>
      <c r="J1082" s="21">
        <v>46112</v>
      </c>
      <c r="K1082" s="21">
        <v>46203</v>
      </c>
      <c r="L1082" s="21">
        <v>46203</v>
      </c>
      <c r="M1082" s="22">
        <v>7600000</v>
      </c>
      <c r="N1082" t="s">
        <v>78</v>
      </c>
      <c r="O1082">
        <v>0</v>
      </c>
      <c r="P1082" t="s">
        <v>80</v>
      </c>
      <c r="R1082" s="21">
        <v>46203</v>
      </c>
      <c r="S1082" s="21">
        <v>46112</v>
      </c>
      <c r="T1082" s="21">
        <v>46203</v>
      </c>
      <c r="U1082" s="21">
        <v>46203</v>
      </c>
      <c r="V1082" s="23">
        <v>0.25277777777777777</v>
      </c>
      <c r="W1082">
        <v>91</v>
      </c>
      <c r="X1082" s="24">
        <v>0</v>
      </c>
      <c r="Y1082" s="24">
        <v>0</v>
      </c>
      <c r="Z1082" s="24">
        <v>0</v>
      </c>
      <c r="AA1082" s="24">
        <v>0</v>
      </c>
      <c r="AB1082" s="24">
        <f t="shared" si="101"/>
        <v>0</v>
      </c>
      <c r="AC1082">
        <v>1.0207476112100147</v>
      </c>
      <c r="AD1082">
        <v>0</v>
      </c>
      <c r="AE1082" s="22">
        <v>7600000</v>
      </c>
      <c r="AF1082" s="25">
        <v>0</v>
      </c>
      <c r="AG1082" s="26">
        <v>0</v>
      </c>
      <c r="AH1082" s="27">
        <v>1</v>
      </c>
      <c r="AI1082" s="27" t="s">
        <v>103</v>
      </c>
      <c r="AJ1082" t="s">
        <v>103</v>
      </c>
      <c r="AK1082" t="s">
        <v>78</v>
      </c>
    </row>
    <row r="1083" spans="1:37" ht="15" customHeight="1" x14ac:dyDescent="0.25">
      <c r="A1083">
        <v>220054</v>
      </c>
      <c r="B1083" t="s">
        <v>970</v>
      </c>
      <c r="C1083" t="s">
        <v>971</v>
      </c>
      <c r="D1083">
        <v>389</v>
      </c>
      <c r="E1083" t="s">
        <v>74</v>
      </c>
      <c r="F1083" t="s">
        <v>803</v>
      </c>
      <c r="G1083" t="s">
        <v>804</v>
      </c>
      <c r="H1083" t="s">
        <v>768</v>
      </c>
      <c r="J1083" s="21">
        <v>46203</v>
      </c>
      <c r="K1083" s="21">
        <v>46295</v>
      </c>
      <c r="L1083" s="21">
        <v>46295</v>
      </c>
      <c r="M1083" s="22">
        <v>7400000</v>
      </c>
      <c r="N1083" t="s">
        <v>78</v>
      </c>
      <c r="O1083">
        <v>0</v>
      </c>
      <c r="P1083" t="s">
        <v>80</v>
      </c>
      <c r="R1083" s="21">
        <v>46295</v>
      </c>
      <c r="S1083" s="21">
        <v>46203</v>
      </c>
      <c r="T1083" s="21">
        <v>46295</v>
      </c>
      <c r="U1083" s="21">
        <v>46295</v>
      </c>
      <c r="V1083" s="23">
        <v>0.25555555555555554</v>
      </c>
      <c r="W1083">
        <v>92</v>
      </c>
      <c r="X1083" s="24">
        <v>0</v>
      </c>
      <c r="Y1083" s="24">
        <v>0</v>
      </c>
      <c r="Z1083" s="24">
        <v>0</v>
      </c>
      <c r="AA1083" s="24">
        <v>0</v>
      </c>
      <c r="AB1083" s="24">
        <f t="shared" si="101"/>
        <v>0</v>
      </c>
      <c r="AC1083">
        <v>1.0220684143586083</v>
      </c>
      <c r="AD1083">
        <v>0</v>
      </c>
      <c r="AE1083" s="22">
        <v>7400000</v>
      </c>
      <c r="AF1083" s="25">
        <v>0</v>
      </c>
      <c r="AG1083" s="26">
        <v>0</v>
      </c>
      <c r="AH1083" s="27">
        <v>1</v>
      </c>
      <c r="AI1083" s="27" t="s">
        <v>103</v>
      </c>
      <c r="AJ1083" t="s">
        <v>103</v>
      </c>
      <c r="AK1083" t="s">
        <v>78</v>
      </c>
    </row>
    <row r="1084" spans="1:37" ht="15" customHeight="1" x14ac:dyDescent="0.25">
      <c r="A1084">
        <v>220055</v>
      </c>
      <c r="B1084" t="s">
        <v>970</v>
      </c>
      <c r="C1084" t="s">
        <v>971</v>
      </c>
      <c r="D1084">
        <v>389</v>
      </c>
      <c r="E1084" t="s">
        <v>74</v>
      </c>
      <c r="F1084" t="s">
        <v>803</v>
      </c>
      <c r="G1084" t="s">
        <v>804</v>
      </c>
      <c r="H1084" t="s">
        <v>768</v>
      </c>
      <c r="J1084" s="21">
        <v>46295</v>
      </c>
      <c r="K1084" s="21">
        <v>46387</v>
      </c>
      <c r="L1084" s="21">
        <v>46387</v>
      </c>
      <c r="M1084" s="22">
        <v>7200000</v>
      </c>
      <c r="N1084" t="s">
        <v>78</v>
      </c>
      <c r="O1084">
        <v>0</v>
      </c>
      <c r="P1084" t="s">
        <v>80</v>
      </c>
      <c r="R1084" s="21">
        <v>46387</v>
      </c>
      <c r="S1084" s="21">
        <v>46295</v>
      </c>
      <c r="T1084" s="21">
        <v>46387</v>
      </c>
      <c r="U1084" s="21">
        <v>46387</v>
      </c>
      <c r="V1084" s="23">
        <v>0.25555555555555554</v>
      </c>
      <c r="W1084">
        <v>92</v>
      </c>
      <c r="X1084" s="24">
        <v>0</v>
      </c>
      <c r="Y1084" s="24">
        <v>0</v>
      </c>
      <c r="Z1084" s="24">
        <v>0</v>
      </c>
      <c r="AA1084" s="24">
        <v>0</v>
      </c>
      <c r="AB1084" s="24">
        <f t="shared" si="101"/>
        <v>0</v>
      </c>
      <c r="AC1084">
        <v>1.0233909265692052</v>
      </c>
      <c r="AD1084">
        <v>0</v>
      </c>
      <c r="AE1084" s="22">
        <v>7200000</v>
      </c>
      <c r="AF1084" s="25">
        <v>0</v>
      </c>
      <c r="AG1084" s="26">
        <v>0</v>
      </c>
      <c r="AH1084" s="27">
        <v>1</v>
      </c>
      <c r="AI1084" s="27" t="s">
        <v>103</v>
      </c>
      <c r="AJ1084" t="s">
        <v>103</v>
      </c>
      <c r="AK1084" t="s">
        <v>78</v>
      </c>
    </row>
    <row r="1085" spans="1:37" ht="15" customHeight="1" x14ac:dyDescent="0.25">
      <c r="A1085">
        <v>220056</v>
      </c>
      <c r="B1085" t="s">
        <v>970</v>
      </c>
      <c r="C1085" t="s">
        <v>971</v>
      </c>
      <c r="D1085">
        <v>389</v>
      </c>
      <c r="E1085" t="s">
        <v>74</v>
      </c>
      <c r="F1085" t="s">
        <v>803</v>
      </c>
      <c r="G1085" t="s">
        <v>804</v>
      </c>
      <c r="H1085" t="s">
        <v>768</v>
      </c>
      <c r="J1085" s="21">
        <v>46387</v>
      </c>
      <c r="K1085" s="21">
        <v>46477</v>
      </c>
      <c r="L1085" s="21">
        <v>46477</v>
      </c>
      <c r="M1085" s="22">
        <v>7000000</v>
      </c>
      <c r="N1085" t="s">
        <v>78</v>
      </c>
      <c r="O1085">
        <v>0</v>
      </c>
      <c r="P1085" t="s">
        <v>80</v>
      </c>
      <c r="R1085" s="21">
        <v>46477</v>
      </c>
      <c r="S1085" s="21">
        <v>46387</v>
      </c>
      <c r="T1085" s="21">
        <v>46477</v>
      </c>
      <c r="U1085" s="21">
        <v>46477</v>
      </c>
      <c r="V1085" s="23">
        <v>0.25</v>
      </c>
      <c r="W1085">
        <v>90</v>
      </c>
      <c r="X1085" s="24">
        <v>0</v>
      </c>
      <c r="Y1085" s="24">
        <v>0</v>
      </c>
      <c r="Z1085" s="24">
        <v>0</v>
      </c>
      <c r="AA1085" s="24">
        <v>0</v>
      </c>
      <c r="AB1085" s="24">
        <f t="shared" si="101"/>
        <v>0</v>
      </c>
      <c r="AC1085">
        <v>1.0246863443742584</v>
      </c>
      <c r="AD1085">
        <v>0</v>
      </c>
      <c r="AE1085" s="22">
        <v>7000000</v>
      </c>
      <c r="AF1085" s="25">
        <v>0</v>
      </c>
      <c r="AG1085" s="26">
        <v>0</v>
      </c>
      <c r="AH1085" s="27">
        <v>1</v>
      </c>
      <c r="AI1085" s="27" t="s">
        <v>103</v>
      </c>
      <c r="AJ1085" t="s">
        <v>103</v>
      </c>
      <c r="AK1085" t="s">
        <v>78</v>
      </c>
    </row>
    <row r="1086" spans="1:37" ht="15" customHeight="1" x14ac:dyDescent="0.25">
      <c r="A1086">
        <v>220057</v>
      </c>
      <c r="B1086" t="s">
        <v>970</v>
      </c>
      <c r="C1086" t="s">
        <v>971</v>
      </c>
      <c r="D1086">
        <v>389</v>
      </c>
      <c r="E1086" t="s">
        <v>74</v>
      </c>
      <c r="F1086" t="s">
        <v>803</v>
      </c>
      <c r="G1086" t="s">
        <v>804</v>
      </c>
      <c r="H1086" t="s">
        <v>768</v>
      </c>
      <c r="J1086" s="21">
        <v>46477</v>
      </c>
      <c r="K1086" s="21">
        <v>46568</v>
      </c>
      <c r="L1086" s="21">
        <v>46568</v>
      </c>
      <c r="M1086" s="22">
        <v>6800000</v>
      </c>
      <c r="N1086" t="s">
        <v>78</v>
      </c>
      <c r="O1086">
        <v>0</v>
      </c>
      <c r="P1086" t="s">
        <v>80</v>
      </c>
      <c r="R1086" s="21">
        <v>46568</v>
      </c>
      <c r="S1086" s="21">
        <v>46477</v>
      </c>
      <c r="T1086" s="21">
        <v>46568</v>
      </c>
      <c r="U1086" s="21">
        <v>46568</v>
      </c>
      <c r="V1086" s="23">
        <v>0.25277777777777777</v>
      </c>
      <c r="W1086">
        <v>91</v>
      </c>
      <c r="X1086" s="24">
        <v>0</v>
      </c>
      <c r="Y1086" s="24">
        <v>0</v>
      </c>
      <c r="Z1086" s="24">
        <v>0</v>
      </c>
      <c r="AA1086" s="24">
        <v>0</v>
      </c>
      <c r="AB1086" s="24">
        <f t="shared" si="101"/>
        <v>0</v>
      </c>
      <c r="AC1086">
        <v>1.025997822900683</v>
      </c>
      <c r="AD1086">
        <v>0</v>
      </c>
      <c r="AE1086" s="22">
        <v>6800000</v>
      </c>
      <c r="AF1086" s="25">
        <v>0</v>
      </c>
      <c r="AG1086" s="26">
        <v>0</v>
      </c>
      <c r="AH1086" s="27">
        <v>1</v>
      </c>
      <c r="AI1086" s="27" t="s">
        <v>103</v>
      </c>
      <c r="AJ1086" t="s">
        <v>103</v>
      </c>
      <c r="AK1086" t="s">
        <v>78</v>
      </c>
    </row>
    <row r="1087" spans="1:37" ht="15" customHeight="1" x14ac:dyDescent="0.25">
      <c r="A1087">
        <v>220058</v>
      </c>
      <c r="B1087" t="s">
        <v>970</v>
      </c>
      <c r="C1087" t="s">
        <v>971</v>
      </c>
      <c r="D1087">
        <v>389</v>
      </c>
      <c r="E1087" t="s">
        <v>74</v>
      </c>
      <c r="F1087" t="s">
        <v>803</v>
      </c>
      <c r="G1087" t="s">
        <v>804</v>
      </c>
      <c r="H1087" t="s">
        <v>768</v>
      </c>
      <c r="J1087" s="21">
        <v>46568</v>
      </c>
      <c r="K1087" s="21">
        <v>46660</v>
      </c>
      <c r="L1087" s="21">
        <v>46660</v>
      </c>
      <c r="M1087" s="22">
        <v>6600000</v>
      </c>
      <c r="N1087" t="s">
        <v>78</v>
      </c>
      <c r="O1087">
        <v>0</v>
      </c>
      <c r="P1087" t="s">
        <v>80</v>
      </c>
      <c r="R1087" s="21">
        <v>46660</v>
      </c>
      <c r="S1087" s="21">
        <v>46568</v>
      </c>
      <c r="T1087" s="21">
        <v>46660</v>
      </c>
      <c r="U1087" s="21">
        <v>46660</v>
      </c>
      <c r="V1087" s="23">
        <v>0.25555555555555554</v>
      </c>
      <c r="W1087">
        <v>92</v>
      </c>
      <c r="X1087" s="24">
        <v>0</v>
      </c>
      <c r="Y1087" s="24">
        <v>0</v>
      </c>
      <c r="Z1087" s="24">
        <v>0</v>
      </c>
      <c r="AA1087" s="24">
        <v>0</v>
      </c>
      <c r="AB1087" s="24">
        <f t="shared" si="101"/>
        <v>0</v>
      </c>
      <c r="AC1087">
        <v>1.0273254195955515</v>
      </c>
      <c r="AD1087">
        <v>0</v>
      </c>
      <c r="AE1087" s="22">
        <v>6600000</v>
      </c>
      <c r="AF1087" s="25">
        <v>0</v>
      </c>
      <c r="AG1087" s="26">
        <v>0</v>
      </c>
      <c r="AH1087" s="27">
        <v>1</v>
      </c>
      <c r="AI1087" s="27" t="s">
        <v>103</v>
      </c>
      <c r="AJ1087" t="s">
        <v>103</v>
      </c>
      <c r="AK1087" t="s">
        <v>78</v>
      </c>
    </row>
    <row r="1088" spans="1:37" ht="15" customHeight="1" x14ac:dyDescent="0.25">
      <c r="A1088">
        <v>220059</v>
      </c>
      <c r="B1088" t="s">
        <v>970</v>
      </c>
      <c r="C1088" t="s">
        <v>971</v>
      </c>
      <c r="D1088">
        <v>389</v>
      </c>
      <c r="E1088" t="s">
        <v>74</v>
      </c>
      <c r="F1088" t="s">
        <v>803</v>
      </c>
      <c r="G1088" t="s">
        <v>804</v>
      </c>
      <c r="H1088" t="s">
        <v>768</v>
      </c>
      <c r="J1088" s="21">
        <v>46660</v>
      </c>
      <c r="K1088" s="21">
        <v>46752</v>
      </c>
      <c r="L1088" s="21">
        <v>46752</v>
      </c>
      <c r="M1088" s="22">
        <v>6400000</v>
      </c>
      <c r="N1088" t="s">
        <v>78</v>
      </c>
      <c r="O1088">
        <v>0</v>
      </c>
      <c r="P1088" t="s">
        <v>80</v>
      </c>
      <c r="R1088" s="21">
        <v>46752</v>
      </c>
      <c r="S1088" s="21">
        <v>46660</v>
      </c>
      <c r="T1088" s="21">
        <v>46752</v>
      </c>
      <c r="U1088" s="21">
        <v>46752</v>
      </c>
      <c r="V1088" s="23">
        <v>0.25555555555555554</v>
      </c>
      <c r="W1088">
        <v>92</v>
      </c>
      <c r="X1088" s="24">
        <v>0</v>
      </c>
      <c r="Y1088" s="24">
        <v>0</v>
      </c>
      <c r="Z1088" s="24">
        <v>0</v>
      </c>
      <c r="AA1088" s="24">
        <v>0</v>
      </c>
      <c r="AB1088" s="24">
        <f t="shared" si="101"/>
        <v>0</v>
      </c>
      <c r="AC1088">
        <v>1.0286547341429777</v>
      </c>
      <c r="AD1088">
        <v>0</v>
      </c>
      <c r="AE1088" s="22">
        <v>6400000</v>
      </c>
      <c r="AF1088" s="25">
        <v>0</v>
      </c>
      <c r="AG1088" s="26">
        <v>0</v>
      </c>
      <c r="AH1088" s="27">
        <v>1</v>
      </c>
      <c r="AI1088" s="27" t="s">
        <v>103</v>
      </c>
      <c r="AJ1088" t="s">
        <v>103</v>
      </c>
      <c r="AK1088" t="s">
        <v>78</v>
      </c>
    </row>
    <row r="1089" spans="1:37" ht="15" customHeight="1" x14ac:dyDescent="0.25">
      <c r="A1089">
        <v>220060</v>
      </c>
      <c r="B1089" t="s">
        <v>970</v>
      </c>
      <c r="C1089" t="s">
        <v>971</v>
      </c>
      <c r="D1089">
        <v>389</v>
      </c>
      <c r="E1089" t="s">
        <v>74</v>
      </c>
      <c r="F1089" t="s">
        <v>803</v>
      </c>
      <c r="G1089" t="s">
        <v>804</v>
      </c>
      <c r="H1089" t="s">
        <v>768</v>
      </c>
      <c r="J1089" s="21">
        <v>46752</v>
      </c>
      <c r="K1089" s="21">
        <v>46843</v>
      </c>
      <c r="L1089" s="21">
        <v>46843</v>
      </c>
      <c r="M1089" s="22">
        <v>6200000</v>
      </c>
      <c r="N1089" t="s">
        <v>78</v>
      </c>
      <c r="O1089">
        <v>0</v>
      </c>
      <c r="P1089" t="s">
        <v>80</v>
      </c>
      <c r="R1089" s="21">
        <v>46843</v>
      </c>
      <c r="S1089" s="21">
        <v>46752</v>
      </c>
      <c r="T1089" s="21">
        <v>46843</v>
      </c>
      <c r="U1089" s="21">
        <v>46843</v>
      </c>
      <c r="V1089" s="23">
        <v>0.25277777777777777</v>
      </c>
      <c r="W1089">
        <v>91</v>
      </c>
      <c r="X1089" s="24">
        <v>0</v>
      </c>
      <c r="Y1089" s="24">
        <v>0</v>
      </c>
      <c r="Z1089" s="24">
        <v>0</v>
      </c>
      <c r="AA1089" s="24">
        <v>0</v>
      </c>
      <c r="AB1089" s="24">
        <f t="shared" si="101"/>
        <v>0</v>
      </c>
      <c r="AC1089">
        <v>1.0299712917435939</v>
      </c>
      <c r="AD1089">
        <v>0</v>
      </c>
      <c r="AE1089" s="22">
        <v>6200000</v>
      </c>
      <c r="AF1089" s="25">
        <v>0</v>
      </c>
      <c r="AG1089" s="26">
        <v>0</v>
      </c>
      <c r="AH1089" s="27">
        <v>1</v>
      </c>
      <c r="AI1089" s="27" t="s">
        <v>103</v>
      </c>
      <c r="AJ1089" t="s">
        <v>103</v>
      </c>
      <c r="AK1089" t="s">
        <v>78</v>
      </c>
    </row>
    <row r="1090" spans="1:37" ht="15" customHeight="1" x14ac:dyDescent="0.25">
      <c r="A1090">
        <v>220061</v>
      </c>
      <c r="B1090" t="s">
        <v>970</v>
      </c>
      <c r="C1090" t="s">
        <v>971</v>
      </c>
      <c r="D1090">
        <v>389</v>
      </c>
      <c r="E1090" t="s">
        <v>74</v>
      </c>
      <c r="F1090" t="s">
        <v>803</v>
      </c>
      <c r="G1090" t="s">
        <v>804</v>
      </c>
      <c r="H1090" t="s">
        <v>768</v>
      </c>
      <c r="J1090" s="21">
        <v>46843</v>
      </c>
      <c r="K1090" s="21">
        <v>46934</v>
      </c>
      <c r="L1090" s="21">
        <v>46934</v>
      </c>
      <c r="M1090" s="22">
        <v>6000000</v>
      </c>
      <c r="N1090" t="s">
        <v>78</v>
      </c>
      <c r="O1090">
        <v>0</v>
      </c>
      <c r="P1090" t="s">
        <v>80</v>
      </c>
      <c r="R1090" s="21">
        <v>46934</v>
      </c>
      <c r="S1090" s="21">
        <v>46843</v>
      </c>
      <c r="T1090" s="21">
        <v>46934</v>
      </c>
      <c r="U1090" s="21">
        <v>46934</v>
      </c>
      <c r="V1090" s="23">
        <v>0.25277777777777777</v>
      </c>
      <c r="W1090">
        <v>91</v>
      </c>
      <c r="X1090" s="24">
        <v>0</v>
      </c>
      <c r="Y1090" s="24">
        <v>0</v>
      </c>
      <c r="Z1090" s="24">
        <v>0</v>
      </c>
      <c r="AA1090" s="24">
        <v>0</v>
      </c>
      <c r="AB1090" s="24">
        <f t="shared" si="101"/>
        <v>0</v>
      </c>
      <c r="AC1090">
        <v>1.0312895343837654</v>
      </c>
      <c r="AD1090">
        <v>0</v>
      </c>
      <c r="AE1090" s="22">
        <v>6000000</v>
      </c>
      <c r="AF1090" s="25">
        <v>0</v>
      </c>
      <c r="AG1090" s="26">
        <v>0</v>
      </c>
      <c r="AH1090" s="27">
        <v>1</v>
      </c>
      <c r="AI1090" s="27" t="s">
        <v>103</v>
      </c>
      <c r="AJ1090" t="s">
        <v>103</v>
      </c>
      <c r="AK1090" t="s">
        <v>78</v>
      </c>
    </row>
    <row r="1091" spans="1:37" ht="15" customHeight="1" x14ac:dyDescent="0.25">
      <c r="A1091">
        <v>220062</v>
      </c>
      <c r="B1091" t="s">
        <v>970</v>
      </c>
      <c r="C1091" t="s">
        <v>971</v>
      </c>
      <c r="D1091">
        <v>389</v>
      </c>
      <c r="E1091" t="s">
        <v>74</v>
      </c>
      <c r="F1091" t="s">
        <v>803</v>
      </c>
      <c r="G1091" t="s">
        <v>804</v>
      </c>
      <c r="H1091" t="s">
        <v>768</v>
      </c>
      <c r="J1091" s="21">
        <v>46934</v>
      </c>
      <c r="K1091" s="21">
        <v>47025</v>
      </c>
      <c r="L1091" s="21">
        <v>47025</v>
      </c>
      <c r="M1091" s="22">
        <v>5800000</v>
      </c>
      <c r="N1091" t="s">
        <v>78</v>
      </c>
      <c r="O1091">
        <v>0</v>
      </c>
      <c r="P1091" t="s">
        <v>80</v>
      </c>
      <c r="R1091" s="21">
        <v>47025</v>
      </c>
      <c r="S1091" s="21">
        <v>46934</v>
      </c>
      <c r="T1091" s="21">
        <v>47025</v>
      </c>
      <c r="U1091" s="21">
        <v>47025</v>
      </c>
      <c r="V1091" s="23">
        <v>0.25277777777777777</v>
      </c>
      <c r="W1091">
        <v>91</v>
      </c>
      <c r="X1091" s="24">
        <v>0</v>
      </c>
      <c r="Y1091" s="24">
        <v>0</v>
      </c>
      <c r="Z1091" s="24">
        <v>0</v>
      </c>
      <c r="AA1091" s="24">
        <v>0</v>
      </c>
      <c r="AB1091" s="24">
        <f t="shared" si="101"/>
        <v>0</v>
      </c>
      <c r="AC1091">
        <v>1.0326094642201453</v>
      </c>
      <c r="AD1091">
        <v>0</v>
      </c>
      <c r="AE1091" s="22">
        <v>5800000</v>
      </c>
      <c r="AF1091" s="25">
        <v>0</v>
      </c>
      <c r="AG1091" s="26">
        <v>0</v>
      </c>
      <c r="AH1091" s="27">
        <v>1</v>
      </c>
      <c r="AI1091" s="27" t="s">
        <v>103</v>
      </c>
      <c r="AJ1091" t="s">
        <v>103</v>
      </c>
      <c r="AK1091" t="s">
        <v>78</v>
      </c>
    </row>
    <row r="1092" spans="1:37" ht="15" customHeight="1" x14ac:dyDescent="0.25">
      <c r="A1092">
        <v>220063</v>
      </c>
      <c r="B1092" t="s">
        <v>970</v>
      </c>
      <c r="C1092" t="s">
        <v>971</v>
      </c>
      <c r="D1092">
        <v>389</v>
      </c>
      <c r="E1092" t="s">
        <v>74</v>
      </c>
      <c r="F1092" t="s">
        <v>803</v>
      </c>
      <c r="G1092" t="s">
        <v>804</v>
      </c>
      <c r="H1092" t="s">
        <v>768</v>
      </c>
      <c r="J1092" s="21">
        <v>47025</v>
      </c>
      <c r="K1092" s="21">
        <v>47116</v>
      </c>
      <c r="L1092" s="21">
        <v>47116</v>
      </c>
      <c r="M1092" s="22">
        <v>5600000</v>
      </c>
      <c r="N1092" t="s">
        <v>78</v>
      </c>
      <c r="O1092">
        <v>0</v>
      </c>
      <c r="P1092" t="s">
        <v>80</v>
      </c>
      <c r="R1092" s="21">
        <v>47116</v>
      </c>
      <c r="S1092" s="21">
        <v>47025</v>
      </c>
      <c r="T1092" s="21">
        <v>47116</v>
      </c>
      <c r="U1092" s="21">
        <v>47116</v>
      </c>
      <c r="V1092" s="23">
        <v>0.25277777777777777</v>
      </c>
      <c r="W1092">
        <v>91</v>
      </c>
      <c r="X1092" s="24">
        <v>0</v>
      </c>
      <c r="Y1092" s="24">
        <v>0</v>
      </c>
      <c r="Z1092" s="24">
        <v>0</v>
      </c>
      <c r="AA1092" s="24">
        <v>0</v>
      </c>
      <c r="AB1092" s="24">
        <f t="shared" si="101"/>
        <v>0</v>
      </c>
      <c r="AC1092">
        <v>1.0339310834121476</v>
      </c>
      <c r="AD1092">
        <v>0</v>
      </c>
      <c r="AE1092" s="22">
        <v>5600000</v>
      </c>
      <c r="AF1092" s="25">
        <v>0</v>
      </c>
      <c r="AG1092" s="26">
        <v>0</v>
      </c>
      <c r="AH1092" s="27">
        <v>1</v>
      </c>
      <c r="AI1092" s="27" t="s">
        <v>103</v>
      </c>
      <c r="AJ1092" t="s">
        <v>103</v>
      </c>
      <c r="AK1092" t="s">
        <v>78</v>
      </c>
    </row>
    <row r="1093" spans="1:37" ht="15" customHeight="1" x14ac:dyDescent="0.25">
      <c r="A1093">
        <v>220064</v>
      </c>
      <c r="B1093" t="s">
        <v>970</v>
      </c>
      <c r="C1093" t="s">
        <v>971</v>
      </c>
      <c r="D1093">
        <v>389</v>
      </c>
      <c r="E1093" t="s">
        <v>74</v>
      </c>
      <c r="F1093" t="s">
        <v>803</v>
      </c>
      <c r="G1093" t="s">
        <v>804</v>
      </c>
      <c r="H1093" t="s">
        <v>768</v>
      </c>
      <c r="J1093" s="21">
        <v>47116</v>
      </c>
      <c r="K1093" s="21">
        <v>47207</v>
      </c>
      <c r="L1093" s="21">
        <v>47207</v>
      </c>
      <c r="M1093" s="22">
        <v>5400000</v>
      </c>
      <c r="N1093" t="s">
        <v>78</v>
      </c>
      <c r="O1093">
        <v>0</v>
      </c>
      <c r="P1093" t="s">
        <v>80</v>
      </c>
      <c r="R1093" s="21">
        <v>47207</v>
      </c>
      <c r="S1093" s="21">
        <v>47116</v>
      </c>
      <c r="T1093" s="21">
        <v>47207</v>
      </c>
      <c r="U1093" s="21">
        <v>47207</v>
      </c>
      <c r="V1093" s="23">
        <v>0.25277777777777777</v>
      </c>
      <c r="W1093">
        <v>91</v>
      </c>
      <c r="X1093" s="24">
        <v>0</v>
      </c>
      <c r="Y1093" s="24">
        <v>0</v>
      </c>
      <c r="Z1093" s="24">
        <v>0</v>
      </c>
      <c r="AA1093" s="24">
        <v>0</v>
      </c>
      <c r="AB1093" s="24">
        <f t="shared" si="101"/>
        <v>0</v>
      </c>
      <c r="AC1093">
        <v>1.0352543941219492</v>
      </c>
      <c r="AD1093">
        <v>0</v>
      </c>
      <c r="AE1093" s="22">
        <v>5400000</v>
      </c>
      <c r="AF1093" s="25">
        <v>0</v>
      </c>
      <c r="AG1093" s="26">
        <v>0</v>
      </c>
      <c r="AH1093" s="27">
        <v>1</v>
      </c>
      <c r="AI1093" s="27" t="s">
        <v>103</v>
      </c>
      <c r="AJ1093" t="s">
        <v>103</v>
      </c>
      <c r="AK1093" t="s">
        <v>78</v>
      </c>
    </row>
    <row r="1094" spans="1:37" ht="15" customHeight="1" x14ac:dyDescent="0.25">
      <c r="A1094">
        <v>220065</v>
      </c>
      <c r="B1094" t="s">
        <v>970</v>
      </c>
      <c r="C1094" t="s">
        <v>971</v>
      </c>
      <c r="D1094">
        <v>389</v>
      </c>
      <c r="E1094" t="s">
        <v>74</v>
      </c>
      <c r="F1094" t="s">
        <v>803</v>
      </c>
      <c r="G1094" t="s">
        <v>804</v>
      </c>
      <c r="H1094" t="s">
        <v>768</v>
      </c>
      <c r="J1094" s="21">
        <v>47207</v>
      </c>
      <c r="K1094" s="21">
        <v>47298</v>
      </c>
      <c r="L1094" s="21">
        <v>47298</v>
      </c>
      <c r="M1094" s="22">
        <v>5200000</v>
      </c>
      <c r="N1094" t="s">
        <v>78</v>
      </c>
      <c r="O1094">
        <v>0</v>
      </c>
      <c r="P1094" t="s">
        <v>80</v>
      </c>
      <c r="R1094" s="21">
        <v>47298</v>
      </c>
      <c r="S1094" s="21">
        <v>47207</v>
      </c>
      <c r="T1094" s="21">
        <v>47298</v>
      </c>
      <c r="U1094" s="21">
        <v>47298</v>
      </c>
      <c r="V1094" s="23">
        <v>0.25277777777777777</v>
      </c>
      <c r="W1094">
        <v>91</v>
      </c>
      <c r="X1094" s="24">
        <v>0</v>
      </c>
      <c r="Y1094" s="24">
        <v>0</v>
      </c>
      <c r="Z1094" s="24">
        <v>0</v>
      </c>
      <c r="AA1094" s="24">
        <v>0</v>
      </c>
      <c r="AB1094" s="24">
        <f t="shared" si="101"/>
        <v>0</v>
      </c>
      <c r="AC1094">
        <v>1.0365793985144951</v>
      </c>
      <c r="AD1094">
        <v>0</v>
      </c>
      <c r="AE1094" s="22">
        <v>5200000</v>
      </c>
      <c r="AF1094" s="25">
        <v>0</v>
      </c>
      <c r="AG1094" s="26">
        <v>0</v>
      </c>
      <c r="AH1094" s="27">
        <v>1</v>
      </c>
      <c r="AI1094" s="27" t="s">
        <v>103</v>
      </c>
      <c r="AJ1094" t="s">
        <v>103</v>
      </c>
      <c r="AK1094" t="s">
        <v>78</v>
      </c>
    </row>
    <row r="1095" spans="1:37" ht="15" customHeight="1" x14ac:dyDescent="0.25">
      <c r="A1095">
        <v>220066</v>
      </c>
      <c r="B1095" t="s">
        <v>970</v>
      </c>
      <c r="C1095" t="s">
        <v>971</v>
      </c>
      <c r="D1095">
        <v>389</v>
      </c>
      <c r="E1095" t="s">
        <v>74</v>
      </c>
      <c r="F1095" t="s">
        <v>803</v>
      </c>
      <c r="G1095" t="s">
        <v>804</v>
      </c>
      <c r="H1095" t="s">
        <v>768</v>
      </c>
      <c r="J1095" s="21">
        <v>47298</v>
      </c>
      <c r="K1095" s="21">
        <v>47389</v>
      </c>
      <c r="L1095" s="21">
        <v>47389</v>
      </c>
      <c r="M1095" s="22">
        <v>5000000</v>
      </c>
      <c r="N1095" t="s">
        <v>78</v>
      </c>
      <c r="O1095">
        <v>0</v>
      </c>
      <c r="P1095" t="s">
        <v>80</v>
      </c>
      <c r="R1095" s="21">
        <v>47389</v>
      </c>
      <c r="S1095" s="21">
        <v>47298</v>
      </c>
      <c r="T1095" s="21">
        <v>47389</v>
      </c>
      <c r="U1095" s="21">
        <v>47389</v>
      </c>
      <c r="V1095" s="23">
        <v>0.25277777777777777</v>
      </c>
      <c r="W1095">
        <v>91</v>
      </c>
      <c r="X1095" s="24">
        <v>0</v>
      </c>
      <c r="Y1095" s="24">
        <v>0</v>
      </c>
      <c r="Z1095" s="24">
        <v>0</v>
      </c>
      <c r="AA1095" s="24">
        <v>0</v>
      </c>
      <c r="AB1095" s="24">
        <f t="shared" si="101"/>
        <v>0</v>
      </c>
      <c r="AC1095">
        <v>1.0379060987575008</v>
      </c>
      <c r="AD1095">
        <v>0</v>
      </c>
      <c r="AE1095" s="22">
        <v>5000000</v>
      </c>
      <c r="AF1095" s="25">
        <v>0</v>
      </c>
      <c r="AG1095" s="26">
        <v>0</v>
      </c>
      <c r="AH1095" s="27">
        <v>1</v>
      </c>
      <c r="AI1095" s="27" t="s">
        <v>103</v>
      </c>
      <c r="AJ1095" t="s">
        <v>103</v>
      </c>
      <c r="AK1095" t="s">
        <v>78</v>
      </c>
    </row>
    <row r="1096" spans="1:37" ht="15" customHeight="1" x14ac:dyDescent="0.25">
      <c r="A1096">
        <v>220067</v>
      </c>
      <c r="B1096" t="s">
        <v>970</v>
      </c>
      <c r="C1096" t="s">
        <v>971</v>
      </c>
      <c r="D1096">
        <v>389</v>
      </c>
      <c r="E1096" t="s">
        <v>74</v>
      </c>
      <c r="F1096" t="s">
        <v>803</v>
      </c>
      <c r="G1096" t="s">
        <v>804</v>
      </c>
      <c r="H1096" t="s">
        <v>768</v>
      </c>
      <c r="J1096" s="21">
        <v>47389</v>
      </c>
      <c r="K1096" s="21">
        <v>47483</v>
      </c>
      <c r="L1096" s="21">
        <v>47483</v>
      </c>
      <c r="M1096" s="22">
        <v>4800000</v>
      </c>
      <c r="N1096" t="s">
        <v>78</v>
      </c>
      <c r="O1096">
        <v>0</v>
      </c>
      <c r="P1096" t="s">
        <v>80</v>
      </c>
      <c r="R1096" s="21">
        <v>47483</v>
      </c>
      <c r="S1096" s="21">
        <v>47389</v>
      </c>
      <c r="T1096" s="21">
        <v>47483</v>
      </c>
      <c r="U1096" s="21">
        <v>47483</v>
      </c>
      <c r="V1096" s="23">
        <v>0.26111111111111113</v>
      </c>
      <c r="W1096">
        <v>94</v>
      </c>
      <c r="X1096" s="24">
        <v>0</v>
      </c>
      <c r="Y1096" s="24">
        <v>0</v>
      </c>
      <c r="Z1096" s="24">
        <v>0</v>
      </c>
      <c r="AA1096" s="24">
        <v>0</v>
      </c>
      <c r="AB1096" s="24">
        <f t="shared" si="101"/>
        <v>0</v>
      </c>
      <c r="AC1096">
        <v>1.039278319307968</v>
      </c>
      <c r="AD1096">
        <v>0</v>
      </c>
      <c r="AE1096" s="22">
        <v>4800000</v>
      </c>
      <c r="AF1096" s="25">
        <v>0</v>
      </c>
      <c r="AG1096" s="26">
        <v>0</v>
      </c>
      <c r="AH1096" s="27">
        <v>1</v>
      </c>
      <c r="AI1096" s="27" t="s">
        <v>103</v>
      </c>
      <c r="AJ1096" t="s">
        <v>103</v>
      </c>
      <c r="AK1096" t="s">
        <v>78</v>
      </c>
    </row>
    <row r="1097" spans="1:37" ht="15" customHeight="1" x14ac:dyDescent="0.25">
      <c r="A1097">
        <v>220068</v>
      </c>
      <c r="B1097" t="s">
        <v>970</v>
      </c>
      <c r="C1097" t="s">
        <v>971</v>
      </c>
      <c r="D1097">
        <v>389</v>
      </c>
      <c r="E1097" t="s">
        <v>74</v>
      </c>
      <c r="F1097" t="s">
        <v>803</v>
      </c>
      <c r="G1097" t="s">
        <v>804</v>
      </c>
      <c r="H1097" t="s">
        <v>768</v>
      </c>
      <c r="J1097" s="21">
        <v>47483</v>
      </c>
      <c r="K1097" s="21">
        <v>47571</v>
      </c>
      <c r="L1097" s="21">
        <v>47571</v>
      </c>
      <c r="M1097" s="22">
        <v>4600000</v>
      </c>
      <c r="N1097" t="s">
        <v>78</v>
      </c>
      <c r="O1097">
        <v>0</v>
      </c>
      <c r="P1097" t="s">
        <v>80</v>
      </c>
      <c r="R1097" s="21">
        <v>47571</v>
      </c>
      <c r="S1097" s="21">
        <v>47483</v>
      </c>
      <c r="T1097" s="21">
        <v>47571</v>
      </c>
      <c r="U1097" s="21">
        <v>47571</v>
      </c>
      <c r="V1097" s="23">
        <v>0.24444444444444444</v>
      </c>
      <c r="W1097">
        <v>88</v>
      </c>
      <c r="X1097" s="24">
        <v>0</v>
      </c>
      <c r="Y1097" s="24">
        <v>0</v>
      </c>
      <c r="Z1097" s="24">
        <v>0</v>
      </c>
      <c r="AA1097" s="24">
        <v>0</v>
      </c>
      <c r="AB1097" s="24">
        <f t="shared" si="101"/>
        <v>0</v>
      </c>
      <c r="AC1097">
        <v>1.0405645954796294</v>
      </c>
      <c r="AD1097">
        <v>0</v>
      </c>
      <c r="AE1097" s="22">
        <v>4600000</v>
      </c>
      <c r="AF1097" s="25">
        <v>0</v>
      </c>
      <c r="AG1097" s="26">
        <v>0</v>
      </c>
      <c r="AH1097" s="27">
        <v>1</v>
      </c>
      <c r="AI1097" s="27" t="s">
        <v>103</v>
      </c>
      <c r="AJ1097" t="s">
        <v>103</v>
      </c>
      <c r="AK1097" t="s">
        <v>78</v>
      </c>
    </row>
    <row r="1098" spans="1:37" ht="15" customHeight="1" x14ac:dyDescent="0.25">
      <c r="A1098">
        <v>220069</v>
      </c>
      <c r="B1098" t="s">
        <v>970</v>
      </c>
      <c r="C1098" t="s">
        <v>971</v>
      </c>
      <c r="D1098">
        <v>389</v>
      </c>
      <c r="E1098" t="s">
        <v>74</v>
      </c>
      <c r="F1098" t="s">
        <v>803</v>
      </c>
      <c r="G1098" t="s">
        <v>804</v>
      </c>
      <c r="H1098" t="s">
        <v>768</v>
      </c>
      <c r="J1098" s="21">
        <v>47571</v>
      </c>
      <c r="K1098" s="21">
        <v>47662</v>
      </c>
      <c r="L1098" s="21">
        <v>47662</v>
      </c>
      <c r="M1098" s="22">
        <v>4400000</v>
      </c>
      <c r="N1098" t="s">
        <v>78</v>
      </c>
      <c r="O1098">
        <v>0</v>
      </c>
      <c r="P1098" t="s">
        <v>80</v>
      </c>
      <c r="R1098" s="21">
        <v>47662</v>
      </c>
      <c r="S1098" s="21">
        <v>47571</v>
      </c>
      <c r="T1098" s="21">
        <v>47662</v>
      </c>
      <c r="U1098" s="21">
        <v>47662</v>
      </c>
      <c r="V1098" s="23">
        <v>0.25277777777777777</v>
      </c>
      <c r="W1098">
        <v>91</v>
      </c>
      <c r="X1098" s="24">
        <v>0</v>
      </c>
      <c r="Y1098" s="24">
        <v>0</v>
      </c>
      <c r="Z1098" s="24">
        <v>0</v>
      </c>
      <c r="AA1098" s="24">
        <v>0</v>
      </c>
      <c r="AB1098" s="24">
        <f t="shared" si="101"/>
        <v>0</v>
      </c>
      <c r="AC1098">
        <v>1.0418963963080701</v>
      </c>
      <c r="AD1098">
        <v>0</v>
      </c>
      <c r="AE1098" s="22">
        <v>4400000</v>
      </c>
      <c r="AF1098" s="25">
        <v>0</v>
      </c>
      <c r="AG1098" s="26">
        <v>0</v>
      </c>
      <c r="AH1098" s="27">
        <v>1</v>
      </c>
      <c r="AI1098" s="27" t="s">
        <v>103</v>
      </c>
      <c r="AJ1098" t="s">
        <v>103</v>
      </c>
      <c r="AK1098" t="s">
        <v>78</v>
      </c>
    </row>
    <row r="1099" spans="1:37" ht="15" customHeight="1" x14ac:dyDescent="0.25">
      <c r="A1099">
        <v>220078</v>
      </c>
      <c r="B1099" t="s">
        <v>972</v>
      </c>
      <c r="C1099" t="s">
        <v>971</v>
      </c>
      <c r="D1099">
        <v>389</v>
      </c>
      <c r="E1099" t="s">
        <v>74</v>
      </c>
      <c r="F1099" t="s">
        <v>803</v>
      </c>
      <c r="G1099" t="s">
        <v>804</v>
      </c>
      <c r="H1099" t="s">
        <v>768</v>
      </c>
      <c r="I1099" s="21">
        <v>44740</v>
      </c>
      <c r="J1099" s="21">
        <v>44742</v>
      </c>
      <c r="K1099" s="21">
        <v>44834</v>
      </c>
      <c r="L1099" s="21">
        <v>44834</v>
      </c>
      <c r="M1099" s="22">
        <v>10600000</v>
      </c>
      <c r="N1099" t="s">
        <v>78</v>
      </c>
      <c r="O1099" t="s">
        <v>966</v>
      </c>
      <c r="P1099" t="s">
        <v>80</v>
      </c>
      <c r="R1099" s="21">
        <v>44740</v>
      </c>
      <c r="S1099" s="21">
        <v>44742</v>
      </c>
      <c r="T1099" s="21">
        <v>44834</v>
      </c>
      <c r="U1099" s="21">
        <v>44834</v>
      </c>
      <c r="V1099" s="23">
        <v>0.25555555555555554</v>
      </c>
      <c r="W1099">
        <v>92</v>
      </c>
      <c r="X1099" s="24">
        <v>0</v>
      </c>
      <c r="Y1099" s="24">
        <v>0</v>
      </c>
      <c r="Z1099" s="24">
        <v>0</v>
      </c>
      <c r="AA1099" s="24">
        <v>0</v>
      </c>
      <c r="AB1099" s="24">
        <f t="shared" si="101"/>
        <v>0</v>
      </c>
      <c r="AC1099">
        <v>1.0012939566393184</v>
      </c>
      <c r="AD1099">
        <v>0</v>
      </c>
      <c r="AE1099" s="22">
        <v>10600000</v>
      </c>
      <c r="AF1099" s="25">
        <v>0</v>
      </c>
      <c r="AG1099" s="26">
        <v>0</v>
      </c>
      <c r="AH1099" s="27">
        <v>1</v>
      </c>
      <c r="AI1099" s="27" t="s">
        <v>103</v>
      </c>
      <c r="AJ1099" t="s">
        <v>103</v>
      </c>
      <c r="AK1099" t="s">
        <v>78</v>
      </c>
    </row>
    <row r="1100" spans="1:37" ht="15" customHeight="1" x14ac:dyDescent="0.25">
      <c r="A1100">
        <v>220079</v>
      </c>
      <c r="B1100" t="s">
        <v>972</v>
      </c>
      <c r="C1100" t="s">
        <v>971</v>
      </c>
      <c r="D1100">
        <v>389</v>
      </c>
      <c r="E1100" t="s">
        <v>74</v>
      </c>
      <c r="F1100" t="s">
        <v>803</v>
      </c>
      <c r="G1100" t="s">
        <v>804</v>
      </c>
      <c r="H1100" t="s">
        <v>768</v>
      </c>
      <c r="I1100" s="21">
        <v>44832</v>
      </c>
      <c r="J1100" s="21">
        <v>44834</v>
      </c>
      <c r="K1100" s="21">
        <v>44925</v>
      </c>
      <c r="L1100" s="21">
        <v>44925</v>
      </c>
      <c r="M1100" s="22">
        <v>10400000</v>
      </c>
      <c r="N1100" t="s">
        <v>78</v>
      </c>
      <c r="O1100" t="s">
        <v>966</v>
      </c>
      <c r="P1100" t="s">
        <v>80</v>
      </c>
      <c r="R1100" s="21">
        <v>44832</v>
      </c>
      <c r="S1100" s="21">
        <v>44834</v>
      </c>
      <c r="T1100" s="21">
        <v>44925</v>
      </c>
      <c r="U1100" s="21">
        <v>44925</v>
      </c>
      <c r="V1100" s="23">
        <v>0.25277777777777777</v>
      </c>
      <c r="W1100">
        <v>91</v>
      </c>
      <c r="X1100" s="24">
        <v>15809.565086546772</v>
      </c>
      <c r="Y1100" s="24">
        <v>15809.565086546772</v>
      </c>
      <c r="Z1100" s="24">
        <v>15768.952218721743</v>
      </c>
      <c r="AA1100" s="24">
        <v>15768.952218721743</v>
      </c>
      <c r="AB1100" s="24">
        <f t="shared" si="101"/>
        <v>15768.952218721743</v>
      </c>
      <c r="AC1100">
        <v>1.0025754956487731</v>
      </c>
      <c r="AD1100">
        <v>0</v>
      </c>
      <c r="AE1100" s="22">
        <v>10400000</v>
      </c>
      <c r="AF1100" s="25">
        <v>5.9983334728865466E-3</v>
      </c>
      <c r="AG1100" s="26">
        <v>0</v>
      </c>
      <c r="AH1100" s="27">
        <v>1</v>
      </c>
      <c r="AI1100" s="27" t="s">
        <v>103</v>
      </c>
      <c r="AJ1100" t="s">
        <v>103</v>
      </c>
      <c r="AK1100" t="s">
        <v>78</v>
      </c>
    </row>
    <row r="1101" spans="1:37" ht="15" customHeight="1" x14ac:dyDescent="0.25">
      <c r="A1101">
        <v>220080</v>
      </c>
      <c r="B1101" t="s">
        <v>972</v>
      </c>
      <c r="C1101" t="s">
        <v>971</v>
      </c>
      <c r="D1101">
        <v>389</v>
      </c>
      <c r="E1101" t="s">
        <v>74</v>
      </c>
      <c r="F1101" t="s">
        <v>803</v>
      </c>
      <c r="G1101" t="s">
        <v>804</v>
      </c>
      <c r="H1101" t="s">
        <v>768</v>
      </c>
      <c r="I1101" s="21">
        <v>44923</v>
      </c>
      <c r="J1101" s="21">
        <v>44925</v>
      </c>
      <c r="K1101" s="21">
        <v>45016</v>
      </c>
      <c r="L1101" s="21">
        <v>45016</v>
      </c>
      <c r="M1101" s="22">
        <v>10200000</v>
      </c>
      <c r="N1101" t="s">
        <v>78</v>
      </c>
      <c r="O1101" t="s">
        <v>966</v>
      </c>
      <c r="P1101" t="s">
        <v>80</v>
      </c>
      <c r="R1101" s="21">
        <v>44923</v>
      </c>
      <c r="S1101" s="21">
        <v>44925</v>
      </c>
      <c r="T1101" s="21">
        <v>45016</v>
      </c>
      <c r="U1101" s="21">
        <v>45016</v>
      </c>
      <c r="V1101" s="23">
        <v>0.25277777777777777</v>
      </c>
      <c r="W1101">
        <v>91</v>
      </c>
      <c r="X1101" s="24">
        <v>30915.802847220097</v>
      </c>
      <c r="Y1101" s="24">
        <v>30915.802847220097</v>
      </c>
      <c r="Z1101" s="24">
        <v>30796.967362935462</v>
      </c>
      <c r="AA1101" s="24">
        <v>30796.967362935462</v>
      </c>
      <c r="AB1101" s="24">
        <f t="shared" si="101"/>
        <v>30796.967362935462</v>
      </c>
      <c r="AC1101">
        <v>1.0038586748780873</v>
      </c>
      <c r="AD1101">
        <v>0</v>
      </c>
      <c r="AE1101" s="22">
        <v>10200000</v>
      </c>
      <c r="AF1101" s="25">
        <v>1.1944525156923902E-2</v>
      </c>
      <c r="AG1101" s="26">
        <v>0</v>
      </c>
      <c r="AH1101" s="27">
        <v>1</v>
      </c>
      <c r="AI1101" s="27" t="s">
        <v>103</v>
      </c>
      <c r="AJ1101" t="s">
        <v>103</v>
      </c>
      <c r="AK1101" t="s">
        <v>78</v>
      </c>
    </row>
    <row r="1102" spans="1:37" ht="15" customHeight="1" x14ac:dyDescent="0.25">
      <c r="A1102">
        <v>220081</v>
      </c>
      <c r="B1102" t="s">
        <v>972</v>
      </c>
      <c r="C1102" t="s">
        <v>971</v>
      </c>
      <c r="D1102">
        <v>389</v>
      </c>
      <c r="E1102" t="s">
        <v>74</v>
      </c>
      <c r="F1102" t="s">
        <v>803</v>
      </c>
      <c r="G1102" t="s">
        <v>804</v>
      </c>
      <c r="H1102" t="s">
        <v>768</v>
      </c>
      <c r="I1102" s="21">
        <v>45014</v>
      </c>
      <c r="J1102" s="21">
        <v>45016</v>
      </c>
      <c r="K1102" s="21">
        <v>45107</v>
      </c>
      <c r="L1102" s="21">
        <v>45107</v>
      </c>
      <c r="M1102" s="22">
        <v>10000000</v>
      </c>
      <c r="N1102" t="s">
        <v>78</v>
      </c>
      <c r="O1102" t="s">
        <v>966</v>
      </c>
      <c r="P1102" t="s">
        <v>80</v>
      </c>
      <c r="R1102" s="21">
        <v>45014</v>
      </c>
      <c r="S1102" s="21">
        <v>45016</v>
      </c>
      <c r="T1102" s="21">
        <v>45107</v>
      </c>
      <c r="U1102" s="21">
        <v>45107</v>
      </c>
      <c r="V1102" s="23">
        <v>0.25277777777777777</v>
      </c>
      <c r="W1102">
        <v>91</v>
      </c>
      <c r="X1102" s="24">
        <v>39338.5302045727</v>
      </c>
      <c r="Y1102" s="24">
        <v>39338.5302045727</v>
      </c>
      <c r="Z1102" s="24">
        <v>39137.228012147141</v>
      </c>
      <c r="AA1102" s="24">
        <v>39137.228012147141</v>
      </c>
      <c r="AB1102" s="24">
        <f t="shared" si="101"/>
        <v>39137.228012147141</v>
      </c>
      <c r="AC1102">
        <v>1.0051434964265502</v>
      </c>
      <c r="AD1102">
        <v>0</v>
      </c>
      <c r="AE1102" s="22">
        <v>10000000</v>
      </c>
      <c r="AF1102" s="25">
        <v>1.5482859433376892E-2</v>
      </c>
      <c r="AG1102" s="26">
        <v>0</v>
      </c>
      <c r="AH1102" s="27">
        <v>1</v>
      </c>
      <c r="AI1102" s="27" t="s">
        <v>103</v>
      </c>
      <c r="AJ1102" t="s">
        <v>103</v>
      </c>
      <c r="AK1102" t="s">
        <v>78</v>
      </c>
    </row>
    <row r="1103" spans="1:37" ht="15" customHeight="1" x14ac:dyDescent="0.25">
      <c r="A1103">
        <v>220082</v>
      </c>
      <c r="B1103" t="s">
        <v>972</v>
      </c>
      <c r="C1103" t="s">
        <v>971</v>
      </c>
      <c r="D1103">
        <v>389</v>
      </c>
      <c r="E1103" t="s">
        <v>74</v>
      </c>
      <c r="F1103" t="s">
        <v>803</v>
      </c>
      <c r="G1103" t="s">
        <v>804</v>
      </c>
      <c r="H1103" t="s">
        <v>768</v>
      </c>
      <c r="I1103" s="21">
        <v>45105</v>
      </c>
      <c r="J1103" s="21">
        <v>45107</v>
      </c>
      <c r="K1103" s="21">
        <v>45198</v>
      </c>
      <c r="L1103" s="21">
        <v>45198</v>
      </c>
      <c r="M1103" s="22">
        <v>9800000</v>
      </c>
      <c r="N1103" t="s">
        <v>78</v>
      </c>
      <c r="O1103" t="s">
        <v>966</v>
      </c>
      <c r="P1103" t="s">
        <v>80</v>
      </c>
      <c r="R1103" s="21">
        <v>45105</v>
      </c>
      <c r="S1103" s="21">
        <v>45107</v>
      </c>
      <c r="T1103" s="21">
        <v>45198</v>
      </c>
      <c r="U1103" s="21">
        <v>45198</v>
      </c>
      <c r="V1103" s="23">
        <v>0.25277777777777777</v>
      </c>
      <c r="W1103">
        <v>91</v>
      </c>
      <c r="X1103" s="24">
        <v>43803.517157156639</v>
      </c>
      <c r="Y1103" s="24">
        <v>43803.517157156639</v>
      </c>
      <c r="Z1103" s="24">
        <v>43523.661649408714</v>
      </c>
      <c r="AA1103" s="24">
        <v>43523.661649408714</v>
      </c>
      <c r="AB1103" s="24">
        <f t="shared" si="101"/>
        <v>43523.661649408714</v>
      </c>
      <c r="AC1103">
        <v>1.0064299623961379</v>
      </c>
      <c r="AD1103">
        <v>0</v>
      </c>
      <c r="AE1103" s="22">
        <v>9800000</v>
      </c>
      <c r="AF1103" s="25">
        <v>1.7569542715616882E-2</v>
      </c>
      <c r="AG1103" s="26">
        <v>0</v>
      </c>
      <c r="AH1103" s="27">
        <v>1</v>
      </c>
      <c r="AI1103" s="27" t="s">
        <v>103</v>
      </c>
      <c r="AJ1103" t="s">
        <v>103</v>
      </c>
      <c r="AK1103" t="s">
        <v>78</v>
      </c>
    </row>
    <row r="1104" spans="1:37" ht="15" customHeight="1" x14ac:dyDescent="0.25">
      <c r="A1104">
        <v>220083</v>
      </c>
      <c r="B1104" t="s">
        <v>972</v>
      </c>
      <c r="C1104" t="s">
        <v>971</v>
      </c>
      <c r="D1104">
        <v>389</v>
      </c>
      <c r="E1104" t="s">
        <v>74</v>
      </c>
      <c r="F1104" t="s">
        <v>803</v>
      </c>
      <c r="G1104" t="s">
        <v>804</v>
      </c>
      <c r="H1104" t="s">
        <v>768</v>
      </c>
      <c r="I1104" s="21">
        <v>45196</v>
      </c>
      <c r="J1104" s="21">
        <v>45198</v>
      </c>
      <c r="K1104" s="21">
        <v>45289</v>
      </c>
      <c r="L1104" s="21">
        <v>45289</v>
      </c>
      <c r="M1104" s="22">
        <v>9600000</v>
      </c>
      <c r="N1104" t="s">
        <v>78</v>
      </c>
      <c r="O1104" t="s">
        <v>966</v>
      </c>
      <c r="P1104" t="s">
        <v>80</v>
      </c>
      <c r="R1104" s="21">
        <v>45196</v>
      </c>
      <c r="S1104" s="21">
        <v>45198</v>
      </c>
      <c r="T1104" s="21">
        <v>45289</v>
      </c>
      <c r="U1104" s="21">
        <v>45289</v>
      </c>
      <c r="V1104" s="23">
        <v>0.25277777777777777</v>
      </c>
      <c r="W1104">
        <v>91</v>
      </c>
      <c r="X1104" s="24">
        <v>45674.278835496036</v>
      </c>
      <c r="Y1104" s="24">
        <v>45674.278835496036</v>
      </c>
      <c r="Z1104" s="24">
        <v>45324.461249157372</v>
      </c>
      <c r="AA1104" s="24">
        <v>45324.461249157372</v>
      </c>
      <c r="AB1104" s="24">
        <f t="shared" si="101"/>
        <v>45324.461249157372</v>
      </c>
      <c r="AC1104">
        <v>1.0077180748915171</v>
      </c>
      <c r="AD1104">
        <v>0</v>
      </c>
      <c r="AE1104" s="22">
        <v>9600000</v>
      </c>
      <c r="AF1104" s="25">
        <v>1.8677662602674741E-2</v>
      </c>
      <c r="AG1104" s="26">
        <v>0</v>
      </c>
      <c r="AH1104" s="27">
        <v>1</v>
      </c>
      <c r="AI1104" s="27" t="s">
        <v>103</v>
      </c>
      <c r="AJ1104" t="s">
        <v>103</v>
      </c>
      <c r="AK1104" t="s">
        <v>78</v>
      </c>
    </row>
    <row r="1105" spans="1:37" ht="15" customHeight="1" x14ac:dyDescent="0.25">
      <c r="A1105">
        <v>220084</v>
      </c>
      <c r="B1105" t="s">
        <v>972</v>
      </c>
      <c r="C1105" t="s">
        <v>971</v>
      </c>
      <c r="D1105">
        <v>389</v>
      </c>
      <c r="E1105" t="s">
        <v>74</v>
      </c>
      <c r="F1105" t="s">
        <v>803</v>
      </c>
      <c r="G1105" t="s">
        <v>804</v>
      </c>
      <c r="H1105" t="s">
        <v>768</v>
      </c>
      <c r="I1105" s="21">
        <v>45287</v>
      </c>
      <c r="J1105" s="21">
        <v>45289</v>
      </c>
      <c r="K1105" s="21">
        <v>45380</v>
      </c>
      <c r="L1105" s="21">
        <v>45380</v>
      </c>
      <c r="M1105" s="22">
        <v>9400000</v>
      </c>
      <c r="N1105" t="s">
        <v>78</v>
      </c>
      <c r="O1105" t="s">
        <v>966</v>
      </c>
      <c r="P1105" t="s">
        <v>80</v>
      </c>
      <c r="R1105" s="21">
        <v>45287</v>
      </c>
      <c r="S1105" s="21">
        <v>45289</v>
      </c>
      <c r="T1105" s="21">
        <v>45380</v>
      </c>
      <c r="U1105" s="21">
        <v>45380</v>
      </c>
      <c r="V1105" s="23">
        <v>0.25277777777777777</v>
      </c>
      <c r="W1105">
        <v>91</v>
      </c>
      <c r="X1105" s="24">
        <v>45214.536856482831</v>
      </c>
      <c r="Y1105" s="24">
        <v>45214.536856482831</v>
      </c>
      <c r="Z1105" s="24">
        <v>44810.887727916983</v>
      </c>
      <c r="AA1105" s="24">
        <v>44810.887727916983</v>
      </c>
      <c r="AB1105" s="24">
        <f t="shared" si="101"/>
        <v>44810.887727916983</v>
      </c>
      <c r="AC1105">
        <v>1.0090078360200478</v>
      </c>
      <c r="AD1105">
        <v>0</v>
      </c>
      <c r="AE1105" s="22">
        <v>9400000</v>
      </c>
      <c r="AF1105" s="25">
        <v>1.8858919314998959E-2</v>
      </c>
      <c r="AG1105" s="26">
        <v>0</v>
      </c>
      <c r="AH1105" s="27">
        <v>1</v>
      </c>
      <c r="AI1105" s="27" t="s">
        <v>103</v>
      </c>
      <c r="AJ1105" t="s">
        <v>103</v>
      </c>
      <c r="AK1105" t="s">
        <v>78</v>
      </c>
    </row>
    <row r="1106" spans="1:37" ht="15" customHeight="1" x14ac:dyDescent="0.25">
      <c r="A1106">
        <v>220085</v>
      </c>
      <c r="B1106" t="s">
        <v>972</v>
      </c>
      <c r="C1106" t="s">
        <v>971</v>
      </c>
      <c r="D1106">
        <v>389</v>
      </c>
      <c r="E1106" t="s">
        <v>74</v>
      </c>
      <c r="F1106" t="s">
        <v>803</v>
      </c>
      <c r="G1106" t="s">
        <v>804</v>
      </c>
      <c r="H1106" t="s">
        <v>768</v>
      </c>
      <c r="I1106" s="21">
        <v>45378</v>
      </c>
      <c r="J1106" s="21">
        <v>45380</v>
      </c>
      <c r="K1106" s="21">
        <v>45471</v>
      </c>
      <c r="L1106" s="21">
        <v>45471</v>
      </c>
      <c r="M1106" s="22">
        <v>9200000</v>
      </c>
      <c r="N1106" t="s">
        <v>78</v>
      </c>
      <c r="O1106" t="s">
        <v>966</v>
      </c>
      <c r="P1106" t="s">
        <v>80</v>
      </c>
      <c r="R1106" s="21">
        <v>45378</v>
      </c>
      <c r="S1106" s="21">
        <v>45380</v>
      </c>
      <c r="T1106" s="21">
        <v>45471</v>
      </c>
      <c r="U1106" s="21">
        <v>45471</v>
      </c>
      <c r="V1106" s="23">
        <v>0.25277777777777777</v>
      </c>
      <c r="W1106">
        <v>91</v>
      </c>
      <c r="X1106" s="24">
        <v>44060.305774442051</v>
      </c>
      <c r="Y1106" s="24">
        <v>44060.305774442051</v>
      </c>
      <c r="Z1106" s="24">
        <v>43611.143793666684</v>
      </c>
      <c r="AA1106" s="24">
        <v>43611.143793666684</v>
      </c>
      <c r="AB1106" s="24">
        <f t="shared" si="101"/>
        <v>43611.143793666684</v>
      </c>
      <c r="AC1106">
        <v>1.0102992478917876</v>
      </c>
      <c r="AD1106">
        <v>0</v>
      </c>
      <c r="AE1106" s="22">
        <v>9200000</v>
      </c>
      <c r="AF1106" s="25">
        <v>1.8753000197945541E-2</v>
      </c>
      <c r="AG1106" s="26">
        <v>0</v>
      </c>
      <c r="AH1106" s="27">
        <v>1</v>
      </c>
      <c r="AI1106" s="27" t="s">
        <v>103</v>
      </c>
      <c r="AJ1106" t="s">
        <v>103</v>
      </c>
      <c r="AK1106" t="s">
        <v>78</v>
      </c>
    </row>
    <row r="1107" spans="1:37" ht="15" customHeight="1" x14ac:dyDescent="0.25">
      <c r="A1107">
        <v>220086</v>
      </c>
      <c r="B1107" t="s">
        <v>972</v>
      </c>
      <c r="C1107" t="s">
        <v>971</v>
      </c>
      <c r="D1107">
        <v>389</v>
      </c>
      <c r="E1107" t="s">
        <v>74</v>
      </c>
      <c r="F1107" t="s">
        <v>803</v>
      </c>
      <c r="G1107" t="s">
        <v>804</v>
      </c>
      <c r="H1107" t="s">
        <v>768</v>
      </c>
      <c r="I1107" s="21">
        <v>45469</v>
      </c>
      <c r="J1107" s="21">
        <v>45471</v>
      </c>
      <c r="K1107" s="21">
        <v>45565</v>
      </c>
      <c r="L1107" s="21">
        <v>45565</v>
      </c>
      <c r="M1107" s="22">
        <v>9000000</v>
      </c>
      <c r="N1107" t="s">
        <v>78</v>
      </c>
      <c r="O1107" t="s">
        <v>966</v>
      </c>
      <c r="P1107" t="s">
        <v>80</v>
      </c>
      <c r="R1107" s="21">
        <v>45469</v>
      </c>
      <c r="S1107" s="21">
        <v>45471</v>
      </c>
      <c r="T1107" s="21">
        <v>45565</v>
      </c>
      <c r="U1107" s="21">
        <v>45565</v>
      </c>
      <c r="V1107" s="23">
        <v>0.26111111111111113</v>
      </c>
      <c r="W1107">
        <v>94</v>
      </c>
      <c r="X1107" s="24">
        <v>43875.868337950567</v>
      </c>
      <c r="Y1107" s="24">
        <v>43875.868337950567</v>
      </c>
      <c r="Z1107" s="24">
        <v>43371.245231420326</v>
      </c>
      <c r="AA1107" s="24">
        <v>43371.245231420326</v>
      </c>
      <c r="AB1107" s="24">
        <f t="shared" si="101"/>
        <v>43371.245231420326</v>
      </c>
      <c r="AC1107">
        <v>1.0116349692944639</v>
      </c>
      <c r="AD1107">
        <v>0</v>
      </c>
      <c r="AE1107" s="22">
        <v>9000000</v>
      </c>
      <c r="AF1107" s="25">
        <v>1.8455849034646948E-2</v>
      </c>
      <c r="AG1107" s="26">
        <v>0</v>
      </c>
      <c r="AH1107" s="27">
        <v>1</v>
      </c>
      <c r="AI1107" s="27" t="s">
        <v>103</v>
      </c>
      <c r="AJ1107" t="s">
        <v>103</v>
      </c>
      <c r="AK1107" t="s">
        <v>78</v>
      </c>
    </row>
    <row r="1108" spans="1:37" ht="15" customHeight="1" x14ac:dyDescent="0.25">
      <c r="A1108">
        <v>220087</v>
      </c>
      <c r="B1108" t="s">
        <v>972</v>
      </c>
      <c r="C1108" t="s">
        <v>971</v>
      </c>
      <c r="D1108">
        <v>389</v>
      </c>
      <c r="E1108" t="s">
        <v>74</v>
      </c>
      <c r="F1108" t="s">
        <v>803</v>
      </c>
      <c r="G1108" t="s">
        <v>804</v>
      </c>
      <c r="H1108" t="s">
        <v>768</v>
      </c>
      <c r="I1108" s="21">
        <v>45561</v>
      </c>
      <c r="J1108" s="21">
        <v>45565</v>
      </c>
      <c r="K1108" s="21">
        <v>45657</v>
      </c>
      <c r="L1108" s="21">
        <v>45657</v>
      </c>
      <c r="M1108" s="22">
        <v>8800000</v>
      </c>
      <c r="N1108" t="s">
        <v>78</v>
      </c>
      <c r="O1108" t="s">
        <v>966</v>
      </c>
      <c r="P1108" t="s">
        <v>80</v>
      </c>
      <c r="R1108" s="21">
        <v>45561</v>
      </c>
      <c r="S1108" s="21">
        <v>45565</v>
      </c>
      <c r="T1108" s="21">
        <v>45657</v>
      </c>
      <c r="U1108" s="21">
        <v>45657</v>
      </c>
      <c r="V1108" s="23">
        <v>0.25555555555555554</v>
      </c>
      <c r="W1108">
        <v>92</v>
      </c>
      <c r="X1108" s="24">
        <v>39640.076109864618</v>
      </c>
      <c r="Y1108" s="24">
        <v>39640.076109864618</v>
      </c>
      <c r="Z1108" s="24">
        <v>39133.532406814884</v>
      </c>
      <c r="AA1108" s="24">
        <v>39133.532406814884</v>
      </c>
      <c r="AB1108" s="24">
        <f t="shared" si="101"/>
        <v>39133.532406814884</v>
      </c>
      <c r="AC1108">
        <v>1.0129439810795491</v>
      </c>
      <c r="AD1108">
        <v>0</v>
      </c>
      <c r="AE1108" s="22">
        <v>8800000</v>
      </c>
      <c r="AF1108" s="25">
        <v>1.7401274291567886E-2</v>
      </c>
      <c r="AG1108" s="26">
        <v>0</v>
      </c>
      <c r="AH1108" s="27">
        <v>1</v>
      </c>
      <c r="AI1108" s="27" t="s">
        <v>103</v>
      </c>
      <c r="AJ1108" t="s">
        <v>103</v>
      </c>
      <c r="AK1108" t="s">
        <v>78</v>
      </c>
    </row>
    <row r="1109" spans="1:37" ht="15" customHeight="1" x14ac:dyDescent="0.25">
      <c r="A1109">
        <v>220088</v>
      </c>
      <c r="B1109" t="s">
        <v>972</v>
      </c>
      <c r="C1109" t="s">
        <v>971</v>
      </c>
      <c r="D1109">
        <v>389</v>
      </c>
      <c r="E1109" t="s">
        <v>74</v>
      </c>
      <c r="F1109" t="s">
        <v>803</v>
      </c>
      <c r="G1109" t="s">
        <v>804</v>
      </c>
      <c r="H1109" t="s">
        <v>768</v>
      </c>
      <c r="I1109" s="21">
        <v>45653</v>
      </c>
      <c r="J1109" s="21">
        <v>45657</v>
      </c>
      <c r="K1109" s="21">
        <v>45747</v>
      </c>
      <c r="L1109" s="21">
        <v>45747</v>
      </c>
      <c r="M1109" s="22">
        <v>8600000</v>
      </c>
      <c r="N1109" t="s">
        <v>78</v>
      </c>
      <c r="O1109" t="s">
        <v>966</v>
      </c>
      <c r="P1109" t="s">
        <v>80</v>
      </c>
      <c r="R1109" s="21">
        <v>45653</v>
      </c>
      <c r="S1109" s="21">
        <v>45657</v>
      </c>
      <c r="T1109" s="21">
        <v>45747</v>
      </c>
      <c r="U1109" s="21">
        <v>45747</v>
      </c>
      <c r="V1109" s="23">
        <v>0.25</v>
      </c>
      <c r="W1109">
        <v>90</v>
      </c>
      <c r="X1109" s="24">
        <v>36952.21165872032</v>
      </c>
      <c r="Y1109" s="24">
        <v>36952.21165872032</v>
      </c>
      <c r="Z1109" s="24">
        <v>36433.896667222631</v>
      </c>
      <c r="AA1109" s="24">
        <v>36433.896667222631</v>
      </c>
      <c r="AB1109" s="24">
        <f t="shared" si="101"/>
        <v>36433.896667222631</v>
      </c>
      <c r="AC1109">
        <v>1.0142261750433075</v>
      </c>
      <c r="AD1109">
        <v>0</v>
      </c>
      <c r="AE1109" s="22">
        <v>8600000</v>
      </c>
      <c r="AF1109" s="25">
        <v>1.6945998449870991E-2</v>
      </c>
      <c r="AG1109" s="26">
        <v>0</v>
      </c>
      <c r="AH1109" s="27">
        <v>1</v>
      </c>
      <c r="AI1109" s="27" t="s">
        <v>103</v>
      </c>
      <c r="AJ1109" t="s">
        <v>103</v>
      </c>
      <c r="AK1109" t="s">
        <v>78</v>
      </c>
    </row>
    <row r="1110" spans="1:37" ht="15" customHeight="1" x14ac:dyDescent="0.25">
      <c r="A1110">
        <v>220089</v>
      </c>
      <c r="B1110" t="s">
        <v>972</v>
      </c>
      <c r="C1110" t="s">
        <v>971</v>
      </c>
      <c r="D1110">
        <v>389</v>
      </c>
      <c r="E1110" t="s">
        <v>74</v>
      </c>
      <c r="F1110" t="s">
        <v>803</v>
      </c>
      <c r="G1110" t="s">
        <v>804</v>
      </c>
      <c r="H1110" t="s">
        <v>768</v>
      </c>
      <c r="I1110" s="21">
        <v>45743</v>
      </c>
      <c r="J1110" s="21">
        <v>45747</v>
      </c>
      <c r="K1110" s="21">
        <v>45838</v>
      </c>
      <c r="L1110" s="21">
        <v>45838</v>
      </c>
      <c r="M1110" s="22">
        <v>8400000</v>
      </c>
      <c r="N1110" t="s">
        <v>78</v>
      </c>
      <c r="O1110" t="s">
        <v>966</v>
      </c>
      <c r="P1110" t="s">
        <v>80</v>
      </c>
      <c r="R1110" s="21">
        <v>45743</v>
      </c>
      <c r="S1110" s="21">
        <v>45747</v>
      </c>
      <c r="T1110" s="21">
        <v>45838</v>
      </c>
      <c r="U1110" s="21">
        <v>45838</v>
      </c>
      <c r="V1110" s="23">
        <v>0.25277777777777777</v>
      </c>
      <c r="W1110">
        <v>91</v>
      </c>
      <c r="X1110" s="24">
        <v>37414.951850887293</v>
      </c>
      <c r="Y1110" s="24">
        <v>37414.951850887293</v>
      </c>
      <c r="Z1110" s="24">
        <v>36842.991459417979</v>
      </c>
      <c r="AA1110" s="24">
        <v>36842.991459417979</v>
      </c>
      <c r="AB1110" s="24">
        <f t="shared" si="101"/>
        <v>36842.991459417979</v>
      </c>
      <c r="AC1110">
        <v>1.0155242657779111</v>
      </c>
      <c r="AD1110">
        <v>0</v>
      </c>
      <c r="AE1110" s="22">
        <v>8400000</v>
      </c>
      <c r="AF1110" s="25">
        <v>1.7351487343524954E-2</v>
      </c>
      <c r="AG1110" s="26">
        <v>0</v>
      </c>
      <c r="AH1110" s="27">
        <v>1</v>
      </c>
      <c r="AI1110" s="27" t="s">
        <v>103</v>
      </c>
      <c r="AJ1110" t="s">
        <v>103</v>
      </c>
      <c r="AK1110" t="s">
        <v>78</v>
      </c>
    </row>
    <row r="1111" spans="1:37" ht="15" customHeight="1" x14ac:dyDescent="0.25">
      <c r="A1111">
        <v>220090</v>
      </c>
      <c r="B1111" t="s">
        <v>972</v>
      </c>
      <c r="C1111" t="s">
        <v>971</v>
      </c>
      <c r="D1111">
        <v>389</v>
      </c>
      <c r="E1111" t="s">
        <v>74</v>
      </c>
      <c r="F1111" t="s">
        <v>803</v>
      </c>
      <c r="G1111" t="s">
        <v>804</v>
      </c>
      <c r="H1111" t="s">
        <v>768</v>
      </c>
      <c r="I1111" s="21">
        <v>45834</v>
      </c>
      <c r="J1111" s="21">
        <v>45838</v>
      </c>
      <c r="K1111" s="21">
        <v>45930</v>
      </c>
      <c r="L1111" s="21">
        <v>45930</v>
      </c>
      <c r="M1111" s="22">
        <v>8200000</v>
      </c>
      <c r="N1111" t="s">
        <v>78</v>
      </c>
      <c r="O1111" t="s">
        <v>966</v>
      </c>
      <c r="P1111" t="s">
        <v>80</v>
      </c>
      <c r="R1111" s="21">
        <v>45834</v>
      </c>
      <c r="S1111" s="21">
        <v>45838</v>
      </c>
      <c r="T1111" s="21">
        <v>45930</v>
      </c>
      <c r="U1111" s="21">
        <v>45930</v>
      </c>
      <c r="V1111" s="23">
        <v>0.25555555555555554</v>
      </c>
      <c r="W1111">
        <v>92</v>
      </c>
      <c r="X1111" s="24">
        <v>39348.131905664646</v>
      </c>
      <c r="Y1111" s="24">
        <v>39348.131905664646</v>
      </c>
      <c r="Z1111" s="24">
        <v>38696.547438394817</v>
      </c>
      <c r="AA1111" s="24">
        <v>38696.547438394817</v>
      </c>
      <c r="AB1111" s="24">
        <f t="shared" si="101"/>
        <v>38696.547438394817</v>
      </c>
      <c r="AC1111">
        <v>1.0168383101440033</v>
      </c>
      <c r="AD1111">
        <v>0</v>
      </c>
      <c r="AE1111" s="22">
        <v>8200000</v>
      </c>
      <c r="AF1111" s="25">
        <v>1.8466008851832097E-2</v>
      </c>
      <c r="AG1111" s="26">
        <v>0</v>
      </c>
      <c r="AH1111" s="27">
        <v>1</v>
      </c>
      <c r="AI1111" s="27" t="s">
        <v>103</v>
      </c>
      <c r="AJ1111" t="s">
        <v>103</v>
      </c>
      <c r="AK1111" t="s">
        <v>78</v>
      </c>
    </row>
    <row r="1112" spans="1:37" ht="15" customHeight="1" x14ac:dyDescent="0.25">
      <c r="A1112">
        <v>220091</v>
      </c>
      <c r="B1112" t="s">
        <v>972</v>
      </c>
      <c r="C1112" t="s">
        <v>971</v>
      </c>
      <c r="D1112">
        <v>389</v>
      </c>
      <c r="E1112" t="s">
        <v>74</v>
      </c>
      <c r="F1112" t="s">
        <v>803</v>
      </c>
      <c r="G1112" t="s">
        <v>804</v>
      </c>
      <c r="H1112" t="s">
        <v>768</v>
      </c>
      <c r="I1112" s="21">
        <v>45926</v>
      </c>
      <c r="J1112" s="21">
        <v>45930</v>
      </c>
      <c r="K1112" s="21">
        <v>46022</v>
      </c>
      <c r="L1112" s="21">
        <v>46022</v>
      </c>
      <c r="M1112" s="22">
        <v>8000000</v>
      </c>
      <c r="N1112" t="s">
        <v>78</v>
      </c>
      <c r="O1112" t="s">
        <v>966</v>
      </c>
      <c r="P1112" t="s">
        <v>80</v>
      </c>
      <c r="R1112" s="21">
        <v>45926</v>
      </c>
      <c r="S1112" s="21">
        <v>45930</v>
      </c>
      <c r="T1112" s="21">
        <v>46022</v>
      </c>
      <c r="U1112" s="21">
        <v>46022</v>
      </c>
      <c r="V1112" s="23">
        <v>0.25555555555555554</v>
      </c>
      <c r="W1112">
        <v>92</v>
      </c>
      <c r="X1112" s="24">
        <v>40621.016287624247</v>
      </c>
      <c r="Y1112" s="24">
        <v>40621.016287624247</v>
      </c>
      <c r="Z1112" s="24">
        <v>39896.728884063858</v>
      </c>
      <c r="AA1112" s="24">
        <v>39896.728884063858</v>
      </c>
      <c r="AB1112" s="24">
        <f t="shared" si="101"/>
        <v>39896.728884063858</v>
      </c>
      <c r="AC1112">
        <v>1.0181540548265273</v>
      </c>
      <c r="AD1112">
        <v>0</v>
      </c>
      <c r="AE1112" s="22">
        <v>8000000</v>
      </c>
      <c r="AF1112" s="25">
        <v>1.9514704345466018E-2</v>
      </c>
      <c r="AG1112" s="26">
        <v>0</v>
      </c>
      <c r="AH1112" s="27">
        <v>1</v>
      </c>
      <c r="AI1112" s="27" t="s">
        <v>103</v>
      </c>
      <c r="AJ1112" t="s">
        <v>103</v>
      </c>
      <c r="AK1112" t="s">
        <v>78</v>
      </c>
    </row>
    <row r="1113" spans="1:37" ht="15" customHeight="1" x14ac:dyDescent="0.25">
      <c r="A1113">
        <v>220092</v>
      </c>
      <c r="B1113" t="s">
        <v>972</v>
      </c>
      <c r="C1113" t="s">
        <v>971</v>
      </c>
      <c r="D1113">
        <v>389</v>
      </c>
      <c r="E1113" t="s">
        <v>74</v>
      </c>
      <c r="F1113" t="s">
        <v>803</v>
      </c>
      <c r="G1113" t="s">
        <v>804</v>
      </c>
      <c r="H1113" t="s">
        <v>768</v>
      </c>
      <c r="I1113" s="21">
        <v>46020</v>
      </c>
      <c r="J1113" s="21">
        <v>46022</v>
      </c>
      <c r="K1113" s="21">
        <v>46112</v>
      </c>
      <c r="L1113" s="21">
        <v>46112</v>
      </c>
      <c r="M1113" s="22">
        <v>7800000</v>
      </c>
      <c r="N1113" t="s">
        <v>78</v>
      </c>
      <c r="O1113" t="s">
        <v>966</v>
      </c>
      <c r="P1113" t="s">
        <v>80</v>
      </c>
      <c r="R1113" s="21">
        <v>46020</v>
      </c>
      <c r="S1113" s="21">
        <v>46022</v>
      </c>
      <c r="T1113" s="21">
        <v>46112</v>
      </c>
      <c r="U1113" s="21">
        <v>46112</v>
      </c>
      <c r="V1113" s="23">
        <v>0.25</v>
      </c>
      <c r="W1113">
        <v>90</v>
      </c>
      <c r="X1113" s="24">
        <v>40302.181690855155</v>
      </c>
      <c r="Y1113" s="24">
        <v>40302.181690855155</v>
      </c>
      <c r="Z1113" s="24">
        <v>39533.537302189798</v>
      </c>
      <c r="AA1113" s="24">
        <v>39533.537302189798</v>
      </c>
      <c r="AB1113" s="24">
        <f t="shared" si="101"/>
        <v>39533.537302189798</v>
      </c>
      <c r="AC1113">
        <v>1.0194428437503562</v>
      </c>
      <c r="AD1113">
        <v>0</v>
      </c>
      <c r="AE1113" s="22">
        <v>7800000</v>
      </c>
      <c r="AF1113" s="25">
        <v>2.0273608872917848E-2</v>
      </c>
      <c r="AG1113" s="26">
        <v>0</v>
      </c>
      <c r="AH1113" s="27">
        <v>1</v>
      </c>
      <c r="AI1113" s="27" t="s">
        <v>103</v>
      </c>
      <c r="AJ1113" t="s">
        <v>103</v>
      </c>
      <c r="AK1113" t="s">
        <v>78</v>
      </c>
    </row>
    <row r="1114" spans="1:37" ht="15" customHeight="1" x14ac:dyDescent="0.25">
      <c r="A1114">
        <v>220093</v>
      </c>
      <c r="B1114" t="s">
        <v>972</v>
      </c>
      <c r="C1114" t="s">
        <v>971</v>
      </c>
      <c r="D1114">
        <v>389</v>
      </c>
      <c r="E1114" t="s">
        <v>74</v>
      </c>
      <c r="F1114" t="s">
        <v>803</v>
      </c>
      <c r="G1114" t="s">
        <v>804</v>
      </c>
      <c r="H1114" t="s">
        <v>768</v>
      </c>
      <c r="I1114" s="21">
        <v>46108</v>
      </c>
      <c r="J1114" s="21">
        <v>46112</v>
      </c>
      <c r="K1114" s="21">
        <v>46203</v>
      </c>
      <c r="L1114" s="21">
        <v>46203</v>
      </c>
      <c r="M1114" s="22">
        <v>7600000</v>
      </c>
      <c r="N1114" t="s">
        <v>78</v>
      </c>
      <c r="O1114" t="s">
        <v>966</v>
      </c>
      <c r="P1114" t="s">
        <v>80</v>
      </c>
      <c r="R1114" s="21">
        <v>46108</v>
      </c>
      <c r="S1114" s="21">
        <v>46112</v>
      </c>
      <c r="T1114" s="21">
        <v>46203</v>
      </c>
      <c r="U1114" s="21">
        <v>46203</v>
      </c>
      <c r="V1114" s="23">
        <v>0.25277777777777777</v>
      </c>
      <c r="W1114">
        <v>91</v>
      </c>
      <c r="X1114" s="24">
        <v>40659.188127788344</v>
      </c>
      <c r="Y1114" s="24">
        <v>40659.188127788344</v>
      </c>
      <c r="Z1114" s="24">
        <v>39832.753641803902</v>
      </c>
      <c r="AA1114" s="24">
        <v>39832.753641803902</v>
      </c>
      <c r="AB1114" s="24">
        <f t="shared" si="101"/>
        <v>39832.753641803902</v>
      </c>
      <c r="AC1114">
        <v>1.0207476112100147</v>
      </c>
      <c r="AD1114">
        <v>0</v>
      </c>
      <c r="AE1114" s="22">
        <v>7600000</v>
      </c>
      <c r="AF1114" s="25">
        <v>2.0734226881216605E-2</v>
      </c>
      <c r="AG1114" s="26">
        <v>0</v>
      </c>
      <c r="AH1114" s="27">
        <v>1</v>
      </c>
      <c r="AI1114" s="27" t="s">
        <v>103</v>
      </c>
      <c r="AJ1114" t="s">
        <v>103</v>
      </c>
      <c r="AK1114" t="s">
        <v>78</v>
      </c>
    </row>
    <row r="1115" spans="1:37" ht="15" customHeight="1" x14ac:dyDescent="0.25">
      <c r="A1115">
        <v>220094</v>
      </c>
      <c r="B1115" t="s">
        <v>972</v>
      </c>
      <c r="C1115" t="s">
        <v>971</v>
      </c>
      <c r="D1115">
        <v>389</v>
      </c>
      <c r="E1115" t="s">
        <v>74</v>
      </c>
      <c r="F1115" t="s">
        <v>803</v>
      </c>
      <c r="G1115" t="s">
        <v>804</v>
      </c>
      <c r="H1115" t="s">
        <v>768</v>
      </c>
      <c r="I1115" s="21">
        <v>46199</v>
      </c>
      <c r="J1115" s="21">
        <v>46203</v>
      </c>
      <c r="K1115" s="21">
        <v>46295</v>
      </c>
      <c r="L1115" s="21">
        <v>46295</v>
      </c>
      <c r="M1115" s="22">
        <v>7400000</v>
      </c>
      <c r="N1115" t="s">
        <v>78</v>
      </c>
      <c r="O1115" t="s">
        <v>966</v>
      </c>
      <c r="P1115" t="s">
        <v>80</v>
      </c>
      <c r="R1115" s="21">
        <v>46199</v>
      </c>
      <c r="S1115" s="21">
        <v>46203</v>
      </c>
      <c r="T1115" s="21">
        <v>46295</v>
      </c>
      <c r="U1115" s="21">
        <v>46295</v>
      </c>
      <c r="V1115" s="23">
        <v>0.25555555555555554</v>
      </c>
      <c r="W1115">
        <v>92</v>
      </c>
      <c r="X1115" s="24">
        <v>40505.693763420524</v>
      </c>
      <c r="Y1115" s="24">
        <v>40505.693763420524</v>
      </c>
      <c r="Z1115" s="24">
        <v>39631.098265412678</v>
      </c>
      <c r="AA1115" s="24">
        <v>39631.098265412678</v>
      </c>
      <c r="AB1115" s="24">
        <f t="shared" si="101"/>
        <v>39631.098265412678</v>
      </c>
      <c r="AC1115">
        <v>1.0220684143586083</v>
      </c>
      <c r="AD1115">
        <v>0</v>
      </c>
      <c r="AE1115" s="22">
        <v>7400000</v>
      </c>
      <c r="AF1115" s="25">
        <v>2.0956514946457935E-2</v>
      </c>
      <c r="AG1115" s="26">
        <v>0</v>
      </c>
      <c r="AH1115" s="27">
        <v>1</v>
      </c>
      <c r="AI1115" s="27" t="s">
        <v>103</v>
      </c>
      <c r="AJ1115" t="s">
        <v>103</v>
      </c>
      <c r="AK1115" t="s">
        <v>78</v>
      </c>
    </row>
    <row r="1116" spans="1:37" ht="15" customHeight="1" x14ac:dyDescent="0.25">
      <c r="A1116">
        <v>220095</v>
      </c>
      <c r="B1116" t="s">
        <v>972</v>
      </c>
      <c r="C1116" t="s">
        <v>971</v>
      </c>
      <c r="D1116">
        <v>389</v>
      </c>
      <c r="E1116" t="s">
        <v>74</v>
      </c>
      <c r="F1116" t="s">
        <v>803</v>
      </c>
      <c r="G1116" t="s">
        <v>804</v>
      </c>
      <c r="H1116" t="s">
        <v>768</v>
      </c>
      <c r="I1116" s="21">
        <v>46293</v>
      </c>
      <c r="J1116" s="21">
        <v>46295</v>
      </c>
      <c r="K1116" s="21">
        <v>46387</v>
      </c>
      <c r="L1116" s="21">
        <v>46387</v>
      </c>
      <c r="M1116" s="22">
        <v>7200000</v>
      </c>
      <c r="N1116" t="s">
        <v>78</v>
      </c>
      <c r="O1116" t="s">
        <v>966</v>
      </c>
      <c r="P1116" t="s">
        <v>80</v>
      </c>
      <c r="R1116" s="21">
        <v>46293</v>
      </c>
      <c r="S1116" s="21">
        <v>46295</v>
      </c>
      <c r="T1116" s="21">
        <v>46387</v>
      </c>
      <c r="U1116" s="21">
        <v>46387</v>
      </c>
      <c r="V1116" s="23">
        <v>0.25555555555555554</v>
      </c>
      <c r="W1116">
        <v>92</v>
      </c>
      <c r="X1116" s="24">
        <v>39921.718912625307</v>
      </c>
      <c r="Y1116" s="24">
        <v>39921.718912625307</v>
      </c>
      <c r="Z1116" s="24">
        <v>39009.25626383855</v>
      </c>
      <c r="AA1116" s="24">
        <v>39009.25626383855</v>
      </c>
      <c r="AB1116" s="24">
        <f t="shared" si="101"/>
        <v>39009.25626383855</v>
      </c>
      <c r="AC1116">
        <v>1.0233909265692052</v>
      </c>
      <c r="AD1116">
        <v>0</v>
      </c>
      <c r="AE1116" s="22">
        <v>7200000</v>
      </c>
      <c r="AF1116" s="25">
        <v>2.1200682752086173E-2</v>
      </c>
      <c r="AG1116" s="26">
        <v>0</v>
      </c>
      <c r="AH1116" s="27">
        <v>1</v>
      </c>
      <c r="AI1116" s="27" t="s">
        <v>103</v>
      </c>
      <c r="AJ1116" t="s">
        <v>103</v>
      </c>
      <c r="AK1116" t="s">
        <v>78</v>
      </c>
    </row>
    <row r="1117" spans="1:37" ht="15" customHeight="1" x14ac:dyDescent="0.25">
      <c r="A1117">
        <v>220096</v>
      </c>
      <c r="B1117" t="s">
        <v>972</v>
      </c>
      <c r="C1117" t="s">
        <v>971</v>
      </c>
      <c r="D1117">
        <v>389</v>
      </c>
      <c r="E1117" t="s">
        <v>74</v>
      </c>
      <c r="F1117" t="s">
        <v>803</v>
      </c>
      <c r="G1117" t="s">
        <v>804</v>
      </c>
      <c r="H1117" t="s">
        <v>768</v>
      </c>
      <c r="I1117" s="21">
        <v>46385</v>
      </c>
      <c r="J1117" s="21">
        <v>46387</v>
      </c>
      <c r="K1117" s="21">
        <v>46477</v>
      </c>
      <c r="L1117" s="21">
        <v>46477</v>
      </c>
      <c r="M1117" s="22">
        <v>7000000</v>
      </c>
      <c r="N1117" t="s">
        <v>78</v>
      </c>
      <c r="O1117" t="s">
        <v>966</v>
      </c>
      <c r="P1117" t="s">
        <v>80</v>
      </c>
      <c r="R1117" s="21">
        <v>46385</v>
      </c>
      <c r="S1117" s="21">
        <v>46387</v>
      </c>
      <c r="T1117" s="21">
        <v>46477</v>
      </c>
      <c r="U1117" s="21">
        <v>46477</v>
      </c>
      <c r="V1117" s="23">
        <v>0.25</v>
      </c>
      <c r="W1117">
        <v>90</v>
      </c>
      <c r="X1117" s="24">
        <v>38646.022230739727</v>
      </c>
      <c r="Y1117" s="24">
        <v>38646.022230739727</v>
      </c>
      <c r="Z1117" s="24">
        <v>37714.97731273032</v>
      </c>
      <c r="AA1117" s="24">
        <v>37714.97731273032</v>
      </c>
      <c r="AB1117" s="24">
        <f t="shared" si="101"/>
        <v>37714.97731273032</v>
      </c>
      <c r="AC1117">
        <v>1.0246863443742584</v>
      </c>
      <c r="AD1117">
        <v>0</v>
      </c>
      <c r="AE1117" s="22">
        <v>7000000</v>
      </c>
      <c r="AF1117" s="25">
        <v>2.1551415607274471E-2</v>
      </c>
      <c r="AG1117" s="26">
        <v>0</v>
      </c>
      <c r="AH1117" s="27">
        <v>1</v>
      </c>
      <c r="AI1117" s="27" t="s">
        <v>103</v>
      </c>
      <c r="AJ1117" t="s">
        <v>103</v>
      </c>
      <c r="AK1117" t="s">
        <v>78</v>
      </c>
    </row>
    <row r="1118" spans="1:37" ht="15" customHeight="1" x14ac:dyDescent="0.25">
      <c r="A1118">
        <v>220097</v>
      </c>
      <c r="B1118" t="s">
        <v>972</v>
      </c>
      <c r="C1118" t="s">
        <v>971</v>
      </c>
      <c r="D1118">
        <v>389</v>
      </c>
      <c r="E1118" t="s">
        <v>74</v>
      </c>
      <c r="F1118" t="s">
        <v>803</v>
      </c>
      <c r="G1118" t="s">
        <v>804</v>
      </c>
      <c r="H1118" t="s">
        <v>768</v>
      </c>
      <c r="I1118" s="21">
        <v>46475</v>
      </c>
      <c r="J1118" s="21">
        <v>46477</v>
      </c>
      <c r="K1118" s="21">
        <v>46568</v>
      </c>
      <c r="L1118" s="21">
        <v>46568</v>
      </c>
      <c r="M1118" s="22">
        <v>6800000</v>
      </c>
      <c r="N1118" t="s">
        <v>78</v>
      </c>
      <c r="O1118" t="s">
        <v>966</v>
      </c>
      <c r="P1118" t="s">
        <v>80</v>
      </c>
      <c r="R1118" s="21">
        <v>46475</v>
      </c>
      <c r="S1118" s="21">
        <v>46477</v>
      </c>
      <c r="T1118" s="21">
        <v>46568</v>
      </c>
      <c r="U1118" s="21">
        <v>46568</v>
      </c>
      <c r="V1118" s="23">
        <v>0.25277777777777777</v>
      </c>
      <c r="W1118">
        <v>91</v>
      </c>
      <c r="X1118" s="24">
        <v>38811.070209434431</v>
      </c>
      <c r="Y1118" s="24">
        <v>38811.070209434431</v>
      </c>
      <c r="Z1118" s="24">
        <v>37827.634077924704</v>
      </c>
      <c r="AA1118" s="24">
        <v>37827.634077924704</v>
      </c>
      <c r="AB1118" s="24">
        <f t="shared" si="101"/>
        <v>37827.634077924704</v>
      </c>
      <c r="AC1118">
        <v>1.025997822900683</v>
      </c>
      <c r="AD1118">
        <v>0</v>
      </c>
      <c r="AE1118" s="22">
        <v>6800000</v>
      </c>
      <c r="AF1118" s="25">
        <v>2.2007026936090652E-2</v>
      </c>
      <c r="AG1118" s="26">
        <v>0</v>
      </c>
      <c r="AH1118" s="27">
        <v>1</v>
      </c>
      <c r="AI1118" s="27" t="s">
        <v>103</v>
      </c>
      <c r="AJ1118" t="s">
        <v>103</v>
      </c>
      <c r="AK1118" t="s">
        <v>78</v>
      </c>
    </row>
    <row r="1119" spans="1:37" ht="15" customHeight="1" x14ac:dyDescent="0.25">
      <c r="A1119">
        <v>220098</v>
      </c>
      <c r="B1119" t="s">
        <v>972</v>
      </c>
      <c r="C1119" t="s">
        <v>971</v>
      </c>
      <c r="D1119">
        <v>389</v>
      </c>
      <c r="E1119" t="s">
        <v>74</v>
      </c>
      <c r="F1119" t="s">
        <v>803</v>
      </c>
      <c r="G1119" t="s">
        <v>804</v>
      </c>
      <c r="H1119" t="s">
        <v>768</v>
      </c>
      <c r="I1119" s="21">
        <v>46566</v>
      </c>
      <c r="J1119" s="21">
        <v>46568</v>
      </c>
      <c r="K1119" s="21">
        <v>46660</v>
      </c>
      <c r="L1119" s="21">
        <v>46660</v>
      </c>
      <c r="M1119" s="22">
        <v>6600000</v>
      </c>
      <c r="N1119" t="s">
        <v>78</v>
      </c>
      <c r="O1119" t="s">
        <v>966</v>
      </c>
      <c r="P1119" t="s">
        <v>80</v>
      </c>
      <c r="R1119" s="21">
        <v>46566</v>
      </c>
      <c r="S1119" s="21">
        <v>46568</v>
      </c>
      <c r="T1119" s="21">
        <v>46660</v>
      </c>
      <c r="U1119" s="21">
        <v>46660</v>
      </c>
      <c r="V1119" s="23">
        <v>0.25555555555555554</v>
      </c>
      <c r="W1119">
        <v>92</v>
      </c>
      <c r="X1119" s="24">
        <v>39051.568550946795</v>
      </c>
      <c r="Y1119" s="24">
        <v>39051.568550946795</v>
      </c>
      <c r="Z1119" s="24">
        <v>38012.851435449767</v>
      </c>
      <c r="AA1119" s="24">
        <v>38012.851435449767</v>
      </c>
      <c r="AB1119" s="24">
        <f t="shared" si="101"/>
        <v>38012.851435449767</v>
      </c>
      <c r="AC1119">
        <v>1.0273254195955515</v>
      </c>
      <c r="AD1119">
        <v>0</v>
      </c>
      <c r="AE1119" s="22">
        <v>6600000</v>
      </c>
      <c r="AF1119" s="25">
        <v>2.2537263696906978E-2</v>
      </c>
      <c r="AG1119" s="26">
        <v>0</v>
      </c>
      <c r="AH1119" s="27">
        <v>1</v>
      </c>
      <c r="AI1119" s="27" t="s">
        <v>103</v>
      </c>
      <c r="AJ1119" t="s">
        <v>103</v>
      </c>
      <c r="AK1119" t="s">
        <v>78</v>
      </c>
    </row>
    <row r="1120" spans="1:37" ht="15" customHeight="1" x14ac:dyDescent="0.25">
      <c r="A1120">
        <v>220099</v>
      </c>
      <c r="B1120" t="s">
        <v>972</v>
      </c>
      <c r="C1120" t="s">
        <v>971</v>
      </c>
      <c r="D1120">
        <v>389</v>
      </c>
      <c r="E1120" t="s">
        <v>74</v>
      </c>
      <c r="F1120" t="s">
        <v>803</v>
      </c>
      <c r="G1120" t="s">
        <v>804</v>
      </c>
      <c r="H1120" t="s">
        <v>768</v>
      </c>
      <c r="I1120" s="21">
        <v>46658</v>
      </c>
      <c r="J1120" s="21">
        <v>46660</v>
      </c>
      <c r="K1120" s="21">
        <v>46752</v>
      </c>
      <c r="L1120" s="21">
        <v>46752</v>
      </c>
      <c r="M1120" s="22">
        <v>6400000</v>
      </c>
      <c r="N1120" t="s">
        <v>78</v>
      </c>
      <c r="O1120" t="s">
        <v>966</v>
      </c>
      <c r="P1120" t="s">
        <v>80</v>
      </c>
      <c r="R1120" s="21">
        <v>46658</v>
      </c>
      <c r="S1120" s="21">
        <v>46660</v>
      </c>
      <c r="T1120" s="21">
        <v>46752</v>
      </c>
      <c r="U1120" s="21">
        <v>46752</v>
      </c>
      <c r="V1120" s="23">
        <v>0.25555555555555554</v>
      </c>
      <c r="W1120">
        <v>92</v>
      </c>
      <c r="X1120" s="24">
        <v>38601.693762838593</v>
      </c>
      <c r="Y1120" s="24">
        <v>38601.693762838593</v>
      </c>
      <c r="Z1120" s="24">
        <v>37526.385172377144</v>
      </c>
      <c r="AA1120" s="24">
        <v>37526.385172377144</v>
      </c>
      <c r="AB1120" s="24">
        <f t="shared" si="101"/>
        <v>37526.385172377144</v>
      </c>
      <c r="AC1120">
        <v>1.0286547341429777</v>
      </c>
      <c r="AD1120">
        <v>0</v>
      </c>
      <c r="AE1120" s="22">
        <v>6400000</v>
      </c>
      <c r="AF1120" s="25">
        <v>2.2944121368980587E-2</v>
      </c>
      <c r="AG1120" s="26">
        <v>0</v>
      </c>
      <c r="AH1120" s="27">
        <v>1</v>
      </c>
      <c r="AI1120" s="27" t="s">
        <v>103</v>
      </c>
      <c r="AJ1120" t="s">
        <v>103</v>
      </c>
      <c r="AK1120" t="s">
        <v>78</v>
      </c>
    </row>
    <row r="1121" spans="1:37" ht="15" customHeight="1" x14ac:dyDescent="0.25">
      <c r="A1121">
        <v>220100</v>
      </c>
      <c r="B1121" t="s">
        <v>972</v>
      </c>
      <c r="C1121" t="s">
        <v>971</v>
      </c>
      <c r="D1121">
        <v>389</v>
      </c>
      <c r="E1121" t="s">
        <v>74</v>
      </c>
      <c r="F1121" t="s">
        <v>803</v>
      </c>
      <c r="G1121" t="s">
        <v>804</v>
      </c>
      <c r="H1121" t="s">
        <v>768</v>
      </c>
      <c r="I1121" s="21">
        <v>46750</v>
      </c>
      <c r="J1121" s="21">
        <v>46752</v>
      </c>
      <c r="K1121" s="21">
        <v>46843</v>
      </c>
      <c r="L1121" s="21">
        <v>46843</v>
      </c>
      <c r="M1121" s="22">
        <v>6200000</v>
      </c>
      <c r="N1121" t="s">
        <v>78</v>
      </c>
      <c r="O1121" t="s">
        <v>966</v>
      </c>
      <c r="P1121" t="s">
        <v>80</v>
      </c>
      <c r="R1121" s="21">
        <v>46750</v>
      </c>
      <c r="S1121" s="21">
        <v>46752</v>
      </c>
      <c r="T1121" s="21">
        <v>46843</v>
      </c>
      <c r="U1121" s="21">
        <v>46843</v>
      </c>
      <c r="V1121" s="23">
        <v>0.25277777777777777</v>
      </c>
      <c r="W1121">
        <v>91</v>
      </c>
      <c r="X1121" s="24">
        <v>37401.215105731419</v>
      </c>
      <c r="Y1121" s="24">
        <v>37401.215105731419</v>
      </c>
      <c r="Z1121" s="24">
        <v>36312.871441704498</v>
      </c>
      <c r="AA1121" s="24">
        <v>36312.871441704476</v>
      </c>
      <c r="AB1121" s="24">
        <f t="shared" si="101"/>
        <v>36312.871441704476</v>
      </c>
      <c r="AC1121">
        <v>1.0299712917435939</v>
      </c>
      <c r="AD1121">
        <v>0</v>
      </c>
      <c r="AE1121" s="22">
        <v>6200000</v>
      </c>
      <c r="AF1121" s="25">
        <v>2.317021219250906E-2</v>
      </c>
      <c r="AG1121" s="26">
        <v>0</v>
      </c>
      <c r="AH1121" s="27">
        <v>1</v>
      </c>
      <c r="AI1121" s="27" t="s">
        <v>103</v>
      </c>
      <c r="AJ1121" t="s">
        <v>103</v>
      </c>
      <c r="AK1121" t="s">
        <v>78</v>
      </c>
    </row>
    <row r="1122" spans="1:37" ht="15" customHeight="1" x14ac:dyDescent="0.25">
      <c r="A1122">
        <v>220101</v>
      </c>
      <c r="B1122" t="s">
        <v>972</v>
      </c>
      <c r="C1122" t="s">
        <v>971</v>
      </c>
      <c r="D1122">
        <v>389</v>
      </c>
      <c r="E1122" t="s">
        <v>74</v>
      </c>
      <c r="F1122" t="s">
        <v>803</v>
      </c>
      <c r="G1122" t="s">
        <v>804</v>
      </c>
      <c r="H1122" t="s">
        <v>768</v>
      </c>
      <c r="I1122" s="21">
        <v>46841</v>
      </c>
      <c r="J1122" s="21">
        <v>46843</v>
      </c>
      <c r="K1122" s="21">
        <v>46934</v>
      </c>
      <c r="L1122" s="21">
        <v>46934</v>
      </c>
      <c r="M1122" s="22">
        <v>6000000</v>
      </c>
      <c r="N1122" t="s">
        <v>78</v>
      </c>
      <c r="O1122" t="s">
        <v>966</v>
      </c>
      <c r="P1122" t="s">
        <v>80</v>
      </c>
      <c r="R1122" s="21">
        <v>46841</v>
      </c>
      <c r="S1122" s="21">
        <v>46843</v>
      </c>
      <c r="T1122" s="21">
        <v>46934</v>
      </c>
      <c r="U1122" s="21">
        <v>46934</v>
      </c>
      <c r="V1122" s="23">
        <v>0.25277777777777777</v>
      </c>
      <c r="W1122">
        <v>91</v>
      </c>
      <c r="X1122" s="24">
        <v>36300.911842417314</v>
      </c>
      <c r="Y1122" s="24">
        <v>36300.911842417314</v>
      </c>
      <c r="Z1122" s="24">
        <v>35199.534788364246</v>
      </c>
      <c r="AA1122" s="24">
        <v>35199.534788364246</v>
      </c>
      <c r="AB1122" s="24">
        <f t="shared" si="101"/>
        <v>35199.534788364246</v>
      </c>
      <c r="AC1122">
        <v>1.0312895343837654</v>
      </c>
      <c r="AD1122">
        <v>0</v>
      </c>
      <c r="AE1122" s="22">
        <v>6000000</v>
      </c>
      <c r="AF1122" s="25">
        <v>2.3208484475844556E-2</v>
      </c>
      <c r="AG1122" s="26">
        <v>0</v>
      </c>
      <c r="AH1122" s="27">
        <v>1</v>
      </c>
      <c r="AI1122" s="27" t="s">
        <v>103</v>
      </c>
      <c r="AJ1122" t="s">
        <v>103</v>
      </c>
      <c r="AK1122" t="s">
        <v>78</v>
      </c>
    </row>
    <row r="1123" spans="1:37" ht="15" customHeight="1" x14ac:dyDescent="0.25">
      <c r="A1123">
        <v>220102</v>
      </c>
      <c r="B1123" t="s">
        <v>972</v>
      </c>
      <c r="C1123" t="s">
        <v>971</v>
      </c>
      <c r="D1123">
        <v>389</v>
      </c>
      <c r="E1123" t="s">
        <v>74</v>
      </c>
      <c r="F1123" t="s">
        <v>803</v>
      </c>
      <c r="G1123" t="s">
        <v>804</v>
      </c>
      <c r="H1123" t="s">
        <v>768</v>
      </c>
      <c r="I1123" s="21">
        <v>46932</v>
      </c>
      <c r="J1123" s="21">
        <v>46934</v>
      </c>
      <c r="K1123" s="21">
        <v>47025</v>
      </c>
      <c r="L1123" s="21">
        <v>47025</v>
      </c>
      <c r="M1123" s="22">
        <v>5800000</v>
      </c>
      <c r="N1123" t="s">
        <v>78</v>
      </c>
      <c r="O1123" t="s">
        <v>966</v>
      </c>
      <c r="P1123" t="s">
        <v>80</v>
      </c>
      <c r="R1123" s="21">
        <v>46932</v>
      </c>
      <c r="S1123" s="21">
        <v>46934</v>
      </c>
      <c r="T1123" s="21">
        <v>47025</v>
      </c>
      <c r="U1123" s="21">
        <v>47025</v>
      </c>
      <c r="V1123" s="23">
        <v>0.25277777777777777</v>
      </c>
      <c r="W1123">
        <v>91</v>
      </c>
      <c r="X1123" s="24">
        <v>35001.695039038597</v>
      </c>
      <c r="Y1123" s="24">
        <v>35001.695039038597</v>
      </c>
      <c r="Z1123" s="24">
        <v>33896.35312462764</v>
      </c>
      <c r="AA1123" s="24">
        <v>33896.35312462764</v>
      </c>
      <c r="AB1123" s="24">
        <f t="shared" si="101"/>
        <v>33896.35312462764</v>
      </c>
      <c r="AC1123">
        <v>1.0326094642201453</v>
      </c>
      <c r="AD1123">
        <v>0</v>
      </c>
      <c r="AE1123" s="22">
        <v>5800000</v>
      </c>
      <c r="AF1123" s="25">
        <v>2.3119907398381871E-2</v>
      </c>
      <c r="AG1123" s="26">
        <v>0</v>
      </c>
      <c r="AH1123" s="27">
        <v>1</v>
      </c>
      <c r="AI1123" s="27" t="s">
        <v>103</v>
      </c>
      <c r="AJ1123" t="s">
        <v>103</v>
      </c>
      <c r="AK1123" t="s">
        <v>78</v>
      </c>
    </row>
    <row r="1124" spans="1:37" ht="15" customHeight="1" x14ac:dyDescent="0.25">
      <c r="A1124">
        <v>220103</v>
      </c>
      <c r="B1124" t="s">
        <v>972</v>
      </c>
      <c r="C1124" t="s">
        <v>971</v>
      </c>
      <c r="D1124">
        <v>389</v>
      </c>
      <c r="E1124" t="s">
        <v>74</v>
      </c>
      <c r="F1124" t="s">
        <v>803</v>
      </c>
      <c r="G1124" t="s">
        <v>804</v>
      </c>
      <c r="H1124" t="s">
        <v>768</v>
      </c>
      <c r="I1124" s="21">
        <v>47023</v>
      </c>
      <c r="J1124" s="21">
        <v>47025</v>
      </c>
      <c r="K1124" s="21">
        <v>47116</v>
      </c>
      <c r="L1124" s="21">
        <v>47116</v>
      </c>
      <c r="M1124" s="22">
        <v>5600000</v>
      </c>
      <c r="N1124" t="s">
        <v>78</v>
      </c>
      <c r="O1124" t="s">
        <v>966</v>
      </c>
      <c r="P1124" t="s">
        <v>80</v>
      </c>
      <c r="R1124" s="21">
        <v>47023</v>
      </c>
      <c r="S1124" s="21">
        <v>47025</v>
      </c>
      <c r="T1124" s="21">
        <v>47116</v>
      </c>
      <c r="U1124" s="21">
        <v>47116</v>
      </c>
      <c r="V1124" s="23">
        <v>0.25277777777777777</v>
      </c>
      <c r="W1124">
        <v>91</v>
      </c>
      <c r="X1124" s="24">
        <v>33934.131649174451</v>
      </c>
      <c r="Y1124" s="24">
        <v>33934.131649174451</v>
      </c>
      <c r="Z1124" s="24">
        <v>32820.496640052712</v>
      </c>
      <c r="AA1124" s="24">
        <v>32820.496640052712</v>
      </c>
      <c r="AB1124" s="24">
        <f t="shared" si="101"/>
        <v>32820.496640052712</v>
      </c>
      <c r="AC1124">
        <v>1.0339310834121476</v>
      </c>
      <c r="AD1124">
        <v>0</v>
      </c>
      <c r="AE1124" s="22">
        <v>5600000</v>
      </c>
      <c r="AF1124" s="25">
        <v>2.3185594172721695E-2</v>
      </c>
      <c r="AG1124" s="26">
        <v>0</v>
      </c>
      <c r="AH1124" s="27">
        <v>1</v>
      </c>
      <c r="AI1124" s="27" t="s">
        <v>103</v>
      </c>
      <c r="AJ1124" t="s">
        <v>103</v>
      </c>
      <c r="AK1124" t="s">
        <v>78</v>
      </c>
    </row>
    <row r="1125" spans="1:37" ht="15" customHeight="1" x14ac:dyDescent="0.25">
      <c r="A1125">
        <v>220104</v>
      </c>
      <c r="B1125" t="s">
        <v>972</v>
      </c>
      <c r="C1125" t="s">
        <v>971</v>
      </c>
      <c r="D1125">
        <v>389</v>
      </c>
      <c r="E1125" t="s">
        <v>74</v>
      </c>
      <c r="F1125" t="s">
        <v>803</v>
      </c>
      <c r="G1125" t="s">
        <v>804</v>
      </c>
      <c r="H1125" t="s">
        <v>768</v>
      </c>
      <c r="I1125" s="21">
        <v>47114</v>
      </c>
      <c r="J1125" s="21">
        <v>47116</v>
      </c>
      <c r="K1125" s="21">
        <v>47207</v>
      </c>
      <c r="L1125" s="21">
        <v>47207</v>
      </c>
      <c r="M1125" s="22">
        <v>5400000</v>
      </c>
      <c r="N1125" t="s">
        <v>78</v>
      </c>
      <c r="O1125" t="s">
        <v>966</v>
      </c>
      <c r="P1125" t="s">
        <v>80</v>
      </c>
      <c r="R1125" s="21">
        <v>47114</v>
      </c>
      <c r="S1125" s="21">
        <v>47116</v>
      </c>
      <c r="T1125" s="21">
        <v>47207</v>
      </c>
      <c r="U1125" s="21">
        <v>47207</v>
      </c>
      <c r="V1125" s="23">
        <v>0.25277777777777777</v>
      </c>
      <c r="W1125">
        <v>91</v>
      </c>
      <c r="X1125" s="24">
        <v>33190.516932059807</v>
      </c>
      <c r="Y1125" s="24">
        <v>33190.516932059807</v>
      </c>
      <c r="Z1125" s="24">
        <v>32060.25216653182</v>
      </c>
      <c r="AA1125" s="24">
        <v>32060.25216653182</v>
      </c>
      <c r="AB1125" s="24">
        <f t="shared" si="101"/>
        <v>32060.25216653182</v>
      </c>
      <c r="AC1125">
        <v>1.0352543941219492</v>
      </c>
      <c r="AD1125">
        <v>0</v>
      </c>
      <c r="AE1125" s="22">
        <v>5400000</v>
      </c>
      <c r="AF1125" s="25">
        <v>2.3487364224565432E-2</v>
      </c>
      <c r="AG1125" s="26">
        <v>0</v>
      </c>
      <c r="AH1125" s="27">
        <v>1</v>
      </c>
      <c r="AI1125" s="27" t="s">
        <v>103</v>
      </c>
      <c r="AJ1125" t="s">
        <v>103</v>
      </c>
      <c r="AK1125" t="s">
        <v>78</v>
      </c>
    </row>
    <row r="1126" spans="1:37" ht="15" customHeight="1" x14ac:dyDescent="0.25">
      <c r="A1126">
        <v>220105</v>
      </c>
      <c r="B1126" t="s">
        <v>972</v>
      </c>
      <c r="C1126" t="s">
        <v>971</v>
      </c>
      <c r="D1126">
        <v>389</v>
      </c>
      <c r="E1126" t="s">
        <v>74</v>
      </c>
      <c r="F1126" t="s">
        <v>803</v>
      </c>
      <c r="G1126" t="s">
        <v>804</v>
      </c>
      <c r="H1126" t="s">
        <v>768</v>
      </c>
      <c r="I1126" s="21">
        <v>47205</v>
      </c>
      <c r="J1126" s="21">
        <v>47207</v>
      </c>
      <c r="K1126" s="21">
        <v>47298</v>
      </c>
      <c r="L1126" s="21">
        <v>47298</v>
      </c>
      <c r="M1126" s="22">
        <v>5200000</v>
      </c>
      <c r="N1126" t="s">
        <v>78</v>
      </c>
      <c r="O1126" t="s">
        <v>966</v>
      </c>
      <c r="P1126" t="s">
        <v>80</v>
      </c>
      <c r="R1126" s="21">
        <v>47205</v>
      </c>
      <c r="S1126" s="21">
        <v>47207</v>
      </c>
      <c r="T1126" s="21">
        <v>47298</v>
      </c>
      <c r="U1126" s="21">
        <v>47298</v>
      </c>
      <c r="V1126" s="23">
        <v>0.25277777777777777</v>
      </c>
      <c r="W1126">
        <v>91</v>
      </c>
      <c r="X1126" s="24">
        <v>32756.477879743186</v>
      </c>
      <c r="Y1126" s="24">
        <v>32756.477879743186</v>
      </c>
      <c r="Z1126" s="24">
        <v>31600.548811490906</v>
      </c>
      <c r="AA1126" s="24">
        <v>31600.548811490906</v>
      </c>
      <c r="AB1126" s="24">
        <f t="shared" si="101"/>
        <v>31600.548811490906</v>
      </c>
      <c r="AC1126">
        <v>1.0365793985144951</v>
      </c>
      <c r="AD1126">
        <v>0</v>
      </c>
      <c r="AE1126" s="22">
        <v>5200000</v>
      </c>
      <c r="AF1126" s="25">
        <v>2.4040992333340502E-2</v>
      </c>
      <c r="AG1126" s="26">
        <v>0</v>
      </c>
      <c r="AH1126" s="27">
        <v>1</v>
      </c>
      <c r="AI1126" s="27" t="s">
        <v>103</v>
      </c>
      <c r="AJ1126" t="s">
        <v>103</v>
      </c>
      <c r="AK1126" t="s">
        <v>78</v>
      </c>
    </row>
    <row r="1127" spans="1:37" ht="15" customHeight="1" x14ac:dyDescent="0.25">
      <c r="A1127">
        <v>220106</v>
      </c>
      <c r="B1127" t="s">
        <v>972</v>
      </c>
      <c r="C1127" t="s">
        <v>971</v>
      </c>
      <c r="D1127">
        <v>389</v>
      </c>
      <c r="E1127" t="s">
        <v>74</v>
      </c>
      <c r="F1127" t="s">
        <v>803</v>
      </c>
      <c r="G1127" t="s">
        <v>804</v>
      </c>
      <c r="H1127" t="s">
        <v>768</v>
      </c>
      <c r="I1127" s="21">
        <v>47296</v>
      </c>
      <c r="J1127" s="21">
        <v>47298</v>
      </c>
      <c r="K1127" s="21">
        <v>47389</v>
      </c>
      <c r="L1127" s="21">
        <v>47389</v>
      </c>
      <c r="M1127" s="22">
        <v>5000000</v>
      </c>
      <c r="N1127" t="s">
        <v>78</v>
      </c>
      <c r="O1127" t="s">
        <v>966</v>
      </c>
      <c r="P1127" t="s">
        <v>80</v>
      </c>
      <c r="R1127" s="21">
        <v>47296</v>
      </c>
      <c r="S1127" s="21">
        <v>47298</v>
      </c>
      <c r="T1127" s="21">
        <v>47389</v>
      </c>
      <c r="U1127" s="21">
        <v>47389</v>
      </c>
      <c r="V1127" s="23">
        <v>0.25277777777777777</v>
      </c>
      <c r="W1127">
        <v>91</v>
      </c>
      <c r="X1127" s="24">
        <v>32516.672638691034</v>
      </c>
      <c r="Y1127" s="24">
        <v>32516.672638691034</v>
      </c>
      <c r="Z1127" s="24">
        <v>31329.108363095107</v>
      </c>
      <c r="AA1127" s="24">
        <v>31329.108363095107</v>
      </c>
      <c r="AB1127" s="24">
        <f t="shared" si="101"/>
        <v>31329.108363095107</v>
      </c>
      <c r="AC1127">
        <v>1.0379060987575008</v>
      </c>
      <c r="AD1127">
        <v>0</v>
      </c>
      <c r="AE1127" s="22">
        <v>5000000</v>
      </c>
      <c r="AF1127" s="25">
        <v>2.478786595761371E-2</v>
      </c>
      <c r="AG1127" s="26">
        <v>0</v>
      </c>
      <c r="AH1127" s="27">
        <v>1</v>
      </c>
      <c r="AI1127" s="27" t="s">
        <v>103</v>
      </c>
      <c r="AJ1127" t="s">
        <v>103</v>
      </c>
      <c r="AK1127" t="s">
        <v>78</v>
      </c>
    </row>
    <row r="1128" spans="1:37" ht="15" customHeight="1" x14ac:dyDescent="0.25">
      <c r="A1128">
        <v>220107</v>
      </c>
      <c r="B1128" t="s">
        <v>972</v>
      </c>
      <c r="C1128" t="s">
        <v>971</v>
      </c>
      <c r="D1128">
        <v>389</v>
      </c>
      <c r="E1128" t="s">
        <v>74</v>
      </c>
      <c r="F1128" t="s">
        <v>803</v>
      </c>
      <c r="G1128" t="s">
        <v>804</v>
      </c>
      <c r="H1128" t="s">
        <v>768</v>
      </c>
      <c r="I1128" s="21">
        <v>47387</v>
      </c>
      <c r="J1128" s="21">
        <v>47389</v>
      </c>
      <c r="K1128" s="21">
        <v>47483</v>
      </c>
      <c r="L1128" s="21">
        <v>47483</v>
      </c>
      <c r="M1128" s="22">
        <v>4800000</v>
      </c>
      <c r="N1128" t="s">
        <v>78</v>
      </c>
      <c r="O1128" t="s">
        <v>966</v>
      </c>
      <c r="P1128" t="s">
        <v>80</v>
      </c>
      <c r="R1128" s="21">
        <v>47387</v>
      </c>
      <c r="S1128" s="21">
        <v>47389</v>
      </c>
      <c r="T1128" s="21">
        <v>47483</v>
      </c>
      <c r="U1128" s="21">
        <v>47483</v>
      </c>
      <c r="V1128" s="23">
        <v>0.26111111111111113</v>
      </c>
      <c r="W1128">
        <v>94</v>
      </c>
      <c r="X1128" s="24">
        <v>33184.442672515688</v>
      </c>
      <c r="Y1128" s="24">
        <v>33184.442672515688</v>
      </c>
      <c r="Z1128" s="24">
        <v>31930.275130354359</v>
      </c>
      <c r="AA1128" s="24">
        <v>31930.275130354359</v>
      </c>
      <c r="AB1128" s="24">
        <f t="shared" si="101"/>
        <v>31930.275130354359</v>
      </c>
      <c r="AC1128">
        <v>1.039278319307968</v>
      </c>
      <c r="AD1128">
        <v>0</v>
      </c>
      <c r="AE1128" s="22">
        <v>4800000</v>
      </c>
      <c r="AF1128" s="25">
        <v>2.5476283348686984E-2</v>
      </c>
      <c r="AG1128" s="26">
        <v>0</v>
      </c>
      <c r="AH1128" s="27">
        <v>1</v>
      </c>
      <c r="AI1128" s="27" t="s">
        <v>103</v>
      </c>
      <c r="AJ1128" t="s">
        <v>103</v>
      </c>
      <c r="AK1128" t="s">
        <v>78</v>
      </c>
    </row>
    <row r="1129" spans="1:37" ht="15" customHeight="1" x14ac:dyDescent="0.25">
      <c r="A1129">
        <v>220108</v>
      </c>
      <c r="B1129" t="s">
        <v>972</v>
      </c>
      <c r="C1129" t="s">
        <v>971</v>
      </c>
      <c r="D1129">
        <v>389</v>
      </c>
      <c r="E1129" t="s">
        <v>74</v>
      </c>
      <c r="F1129" t="s">
        <v>803</v>
      </c>
      <c r="G1129" t="s">
        <v>804</v>
      </c>
      <c r="H1129" t="s">
        <v>768</v>
      </c>
      <c r="I1129" s="21">
        <v>47479</v>
      </c>
      <c r="J1129" s="21">
        <v>47483</v>
      </c>
      <c r="K1129" s="21">
        <v>47571</v>
      </c>
      <c r="L1129" s="21">
        <v>47571</v>
      </c>
      <c r="M1129" s="22">
        <v>4600000</v>
      </c>
      <c r="N1129" t="s">
        <v>78</v>
      </c>
      <c r="O1129" t="s">
        <v>966</v>
      </c>
      <c r="P1129" t="s">
        <v>80</v>
      </c>
      <c r="R1129" s="21">
        <v>47479</v>
      </c>
      <c r="S1129" s="21">
        <v>47483</v>
      </c>
      <c r="T1129" s="21">
        <v>47571</v>
      </c>
      <c r="U1129" s="21">
        <v>47571</v>
      </c>
      <c r="V1129" s="23">
        <v>0.24444444444444444</v>
      </c>
      <c r="W1129">
        <v>88</v>
      </c>
      <c r="X1129" s="24">
        <v>30460.312650322096</v>
      </c>
      <c r="Y1129" s="24">
        <v>30460.312650322096</v>
      </c>
      <c r="Z1129" s="24">
        <v>29272.870499963497</v>
      </c>
      <c r="AA1129" s="24">
        <v>29272.870499963497</v>
      </c>
      <c r="AB1129" s="24">
        <f t="shared" si="101"/>
        <v>29272.870499963497</v>
      </c>
      <c r="AC1129">
        <v>1.0405645954796294</v>
      </c>
      <c r="AD1129">
        <v>0</v>
      </c>
      <c r="AE1129" s="22">
        <v>4600000</v>
      </c>
      <c r="AF1129" s="25">
        <v>2.6033185227240269E-2</v>
      </c>
      <c r="AG1129" s="26">
        <v>0</v>
      </c>
      <c r="AH1129" s="27">
        <v>1</v>
      </c>
      <c r="AI1129" s="27" t="s">
        <v>103</v>
      </c>
      <c r="AJ1129" t="s">
        <v>103</v>
      </c>
      <c r="AK1129" t="s">
        <v>78</v>
      </c>
    </row>
    <row r="1130" spans="1:37" ht="15" customHeight="1" x14ac:dyDescent="0.25">
      <c r="A1130">
        <v>220109</v>
      </c>
      <c r="B1130" t="s">
        <v>972</v>
      </c>
      <c r="C1130" t="s">
        <v>971</v>
      </c>
      <c r="D1130">
        <v>389</v>
      </c>
      <c r="E1130" t="s">
        <v>74</v>
      </c>
      <c r="F1130" t="s">
        <v>803</v>
      </c>
      <c r="G1130" t="s">
        <v>804</v>
      </c>
      <c r="H1130" t="s">
        <v>768</v>
      </c>
      <c r="I1130" s="21">
        <v>47569</v>
      </c>
      <c r="J1130" s="21">
        <v>47571</v>
      </c>
      <c r="K1130" s="21">
        <v>47662</v>
      </c>
      <c r="L1130" s="21">
        <v>47662</v>
      </c>
      <c r="M1130" s="22">
        <v>4400000</v>
      </c>
      <c r="N1130" t="s">
        <v>78</v>
      </c>
      <c r="O1130" t="s">
        <v>966</v>
      </c>
      <c r="P1130" t="s">
        <v>80</v>
      </c>
      <c r="R1130" s="21">
        <v>47569</v>
      </c>
      <c r="S1130" s="21">
        <v>47571</v>
      </c>
      <c r="T1130" s="21">
        <v>47662</v>
      </c>
      <c r="U1130" s="21">
        <v>47662</v>
      </c>
      <c r="V1130" s="23">
        <v>0.25277777777777777</v>
      </c>
      <c r="W1130">
        <v>91</v>
      </c>
      <c r="X1130" s="24">
        <v>30637.528910900077</v>
      </c>
      <c r="Y1130" s="24">
        <v>30637.528910900077</v>
      </c>
      <c r="Z1130" s="24">
        <v>29405.54264268816</v>
      </c>
      <c r="AA1130" s="24">
        <v>29405.54264268816</v>
      </c>
      <c r="AB1130" s="24">
        <f t="shared" si="101"/>
        <v>29405.54264268816</v>
      </c>
      <c r="AC1130">
        <v>1.0418963963080701</v>
      </c>
      <c r="AD1130">
        <v>0</v>
      </c>
      <c r="AE1130" s="22">
        <v>4400000</v>
      </c>
      <c r="AF1130" s="25">
        <v>2.643854982859075E-2</v>
      </c>
      <c r="AG1130" s="26">
        <v>0</v>
      </c>
      <c r="AH1130" s="27">
        <v>1</v>
      </c>
      <c r="AI1130" s="27" t="s">
        <v>103</v>
      </c>
      <c r="AJ1130" t="s">
        <v>103</v>
      </c>
      <c r="AK1130" t="s">
        <v>78</v>
      </c>
    </row>
    <row r="1131" spans="1:37" ht="15" customHeight="1" x14ac:dyDescent="0.25">
      <c r="A1131">
        <v>223984</v>
      </c>
      <c r="B1131" t="s">
        <v>973</v>
      </c>
      <c r="C1131" t="s">
        <v>974</v>
      </c>
      <c r="D1131">
        <v>390</v>
      </c>
      <c r="E1131" t="s">
        <v>74</v>
      </c>
      <c r="F1131" t="s">
        <v>803</v>
      </c>
      <c r="G1131" t="s">
        <v>804</v>
      </c>
      <c r="H1131" t="s">
        <v>975</v>
      </c>
      <c r="J1131" s="21">
        <v>44417</v>
      </c>
      <c r="K1131" s="21">
        <v>44782</v>
      </c>
      <c r="L1131" s="21">
        <v>44782</v>
      </c>
      <c r="M1131" s="22">
        <v>48000000</v>
      </c>
      <c r="N1131" t="s">
        <v>78</v>
      </c>
      <c r="O1131">
        <v>2.018E-2</v>
      </c>
      <c r="P1131" t="s">
        <v>976</v>
      </c>
      <c r="R1131" s="21">
        <v>44782</v>
      </c>
      <c r="S1131" s="21">
        <v>44417</v>
      </c>
      <c r="T1131" s="21">
        <v>44782</v>
      </c>
      <c r="U1131" s="21">
        <v>44782</v>
      </c>
      <c r="V1131" s="23">
        <v>1</v>
      </c>
      <c r="W1131">
        <v>365</v>
      </c>
      <c r="X1131" s="24">
        <v>-969184.7478820422</v>
      </c>
      <c r="Y1131" s="24">
        <v>-969184.7478820422</v>
      </c>
      <c r="Z1131" s="24">
        <v>-968640</v>
      </c>
      <c r="AA1131" s="24">
        <v>-968640</v>
      </c>
      <c r="AB1131" s="24">
        <f t="shared" ref="AB1131:AB1146" si="102">AA1131</f>
        <v>-968640</v>
      </c>
      <c r="AC1131">
        <v>1.0005623842521909</v>
      </c>
      <c r="AD1131">
        <v>-2653.8082191780823</v>
      </c>
      <c r="AE1131" s="22">
        <v>48000000</v>
      </c>
      <c r="AF1131" s="25">
        <v>2.018E-2</v>
      </c>
      <c r="AG1131" s="26">
        <v>0</v>
      </c>
      <c r="AH1131" s="27">
        <v>1</v>
      </c>
      <c r="AI1131" s="27" t="s">
        <v>103</v>
      </c>
      <c r="AJ1131" t="s">
        <v>103</v>
      </c>
      <c r="AK1131" t="s">
        <v>78</v>
      </c>
    </row>
    <row r="1132" spans="1:37" ht="15" customHeight="1" x14ac:dyDescent="0.25">
      <c r="A1132">
        <v>223985</v>
      </c>
      <c r="B1132" t="s">
        <v>973</v>
      </c>
      <c r="C1132" t="s">
        <v>974</v>
      </c>
      <c r="D1132">
        <v>390</v>
      </c>
      <c r="E1132" t="s">
        <v>74</v>
      </c>
      <c r="F1132" t="s">
        <v>803</v>
      </c>
      <c r="G1132" t="s">
        <v>804</v>
      </c>
      <c r="H1132" t="s">
        <v>975</v>
      </c>
      <c r="J1132" s="21">
        <v>44782</v>
      </c>
      <c r="K1132" s="21">
        <v>45147</v>
      </c>
      <c r="L1132" s="21">
        <v>45147</v>
      </c>
      <c r="M1132" s="22">
        <v>48000000</v>
      </c>
      <c r="N1132" t="s">
        <v>78</v>
      </c>
      <c r="O1132">
        <v>2.018E-2</v>
      </c>
      <c r="P1132" t="s">
        <v>976</v>
      </c>
      <c r="R1132" s="21">
        <v>45147</v>
      </c>
      <c r="S1132" s="21">
        <v>44782</v>
      </c>
      <c r="T1132" s="21">
        <v>45147</v>
      </c>
      <c r="U1132" s="21">
        <v>45147</v>
      </c>
      <c r="V1132" s="23">
        <v>1</v>
      </c>
      <c r="W1132">
        <v>365</v>
      </c>
      <c r="X1132" s="24">
        <v>-974169.74616944045</v>
      </c>
      <c r="Y1132" s="24">
        <v>-974169.74616944045</v>
      </c>
      <c r="Z1132" s="24">
        <v>-968640</v>
      </c>
      <c r="AA1132" s="24">
        <v>-968640</v>
      </c>
      <c r="AB1132" s="24">
        <f t="shared" si="102"/>
        <v>-968640</v>
      </c>
      <c r="AC1132">
        <v>1.0057087733001326</v>
      </c>
      <c r="AD1132">
        <v>0</v>
      </c>
      <c r="AE1132" s="22">
        <v>48000000</v>
      </c>
      <c r="AF1132" s="25">
        <v>2.018E-2</v>
      </c>
      <c r="AG1132" s="26">
        <v>0</v>
      </c>
      <c r="AH1132" s="27">
        <v>1</v>
      </c>
      <c r="AI1132" s="27" t="s">
        <v>103</v>
      </c>
      <c r="AJ1132" t="s">
        <v>103</v>
      </c>
      <c r="AK1132" t="s">
        <v>78</v>
      </c>
    </row>
    <row r="1133" spans="1:37" ht="15" customHeight="1" x14ac:dyDescent="0.25">
      <c r="A1133">
        <v>223986</v>
      </c>
      <c r="B1133" t="s">
        <v>973</v>
      </c>
      <c r="C1133" t="s">
        <v>974</v>
      </c>
      <c r="D1133">
        <v>390</v>
      </c>
      <c r="E1133" t="s">
        <v>74</v>
      </c>
      <c r="F1133" t="s">
        <v>803</v>
      </c>
      <c r="G1133" t="s">
        <v>804</v>
      </c>
      <c r="H1133" t="s">
        <v>975</v>
      </c>
      <c r="J1133" s="21">
        <v>45147</v>
      </c>
      <c r="K1133" s="21">
        <v>45513</v>
      </c>
      <c r="L1133" s="21">
        <v>45513</v>
      </c>
      <c r="M1133" s="22">
        <v>48000000</v>
      </c>
      <c r="N1133" t="s">
        <v>78</v>
      </c>
      <c r="O1133">
        <v>2.018E-2</v>
      </c>
      <c r="P1133" t="s">
        <v>976</v>
      </c>
      <c r="R1133" s="21">
        <v>45513</v>
      </c>
      <c r="S1133" s="21">
        <v>45147</v>
      </c>
      <c r="T1133" s="21">
        <v>45513</v>
      </c>
      <c r="U1133" s="21">
        <v>45513</v>
      </c>
      <c r="V1133" s="23">
        <v>1.0010854105846245</v>
      </c>
      <c r="W1133">
        <v>366</v>
      </c>
      <c r="X1133" s="24">
        <v>-980256.97558798979</v>
      </c>
      <c r="Y1133" s="24">
        <v>-980256.97558798979</v>
      </c>
      <c r="Z1133" s="24">
        <v>-969691.37210869067</v>
      </c>
      <c r="AA1133" s="24">
        <v>-969691.37210869067</v>
      </c>
      <c r="AB1133" s="24">
        <f t="shared" si="102"/>
        <v>-969691.37210869067</v>
      </c>
      <c r="AC1133">
        <v>1.0108958414844129</v>
      </c>
      <c r="AD1133">
        <v>0</v>
      </c>
      <c r="AE1133" s="22">
        <v>48000000</v>
      </c>
      <c r="AF1133" s="25">
        <v>2.018E-2</v>
      </c>
      <c r="AG1133" s="26">
        <v>0</v>
      </c>
      <c r="AH1133" s="27">
        <v>1</v>
      </c>
      <c r="AI1133" s="27" t="s">
        <v>103</v>
      </c>
      <c r="AJ1133" t="s">
        <v>103</v>
      </c>
      <c r="AK1133" t="s">
        <v>78</v>
      </c>
    </row>
    <row r="1134" spans="1:37" ht="15" customHeight="1" x14ac:dyDescent="0.25">
      <c r="A1134">
        <v>223987</v>
      </c>
      <c r="B1134" t="s">
        <v>973</v>
      </c>
      <c r="C1134" t="s">
        <v>974</v>
      </c>
      <c r="D1134">
        <v>390</v>
      </c>
      <c r="E1134" t="s">
        <v>74</v>
      </c>
      <c r="F1134" t="s">
        <v>803</v>
      </c>
      <c r="G1134" t="s">
        <v>804</v>
      </c>
      <c r="H1134" t="s">
        <v>975</v>
      </c>
      <c r="J1134" s="21">
        <v>45513</v>
      </c>
      <c r="K1134" s="21">
        <v>45880</v>
      </c>
      <c r="L1134" s="21">
        <v>45880</v>
      </c>
      <c r="M1134" s="22">
        <v>48000000</v>
      </c>
      <c r="N1134" t="s">
        <v>78</v>
      </c>
      <c r="O1134">
        <v>2.018E-2</v>
      </c>
      <c r="P1134" t="s">
        <v>976</v>
      </c>
      <c r="R1134" s="21">
        <v>45880</v>
      </c>
      <c r="S1134" s="21">
        <v>45513</v>
      </c>
      <c r="T1134" s="21">
        <v>45880</v>
      </c>
      <c r="U1134" s="21">
        <v>45880</v>
      </c>
      <c r="V1134" s="23">
        <v>1.00439404147017</v>
      </c>
      <c r="W1134">
        <v>367</v>
      </c>
      <c r="X1134" s="24">
        <v>-988583.16967430012</v>
      </c>
      <c r="Y1134" s="24">
        <v>-988583.16967430012</v>
      </c>
      <c r="Z1134" s="24">
        <v>-972896.24432966544</v>
      </c>
      <c r="AA1134" s="24">
        <v>-972896.24432966544</v>
      </c>
      <c r="AB1134" s="24">
        <f t="shared" si="102"/>
        <v>-972896.24432966544</v>
      </c>
      <c r="AC1134">
        <v>1.0161239448050734</v>
      </c>
      <c r="AD1134">
        <v>0</v>
      </c>
      <c r="AE1134" s="22">
        <v>48000000</v>
      </c>
      <c r="AF1134" s="25">
        <v>2.018E-2</v>
      </c>
      <c r="AG1134" s="26">
        <v>0</v>
      </c>
      <c r="AH1134" s="27">
        <v>1</v>
      </c>
      <c r="AI1134" s="27" t="s">
        <v>103</v>
      </c>
      <c r="AJ1134" t="s">
        <v>103</v>
      </c>
      <c r="AK1134" t="s">
        <v>78</v>
      </c>
    </row>
    <row r="1135" spans="1:37" ht="15" customHeight="1" x14ac:dyDescent="0.25">
      <c r="A1135">
        <v>223988</v>
      </c>
      <c r="B1135" t="s">
        <v>973</v>
      </c>
      <c r="C1135" t="s">
        <v>974</v>
      </c>
      <c r="D1135">
        <v>390</v>
      </c>
      <c r="E1135" t="s">
        <v>74</v>
      </c>
      <c r="F1135" t="s">
        <v>803</v>
      </c>
      <c r="G1135" t="s">
        <v>804</v>
      </c>
      <c r="H1135" t="s">
        <v>975</v>
      </c>
      <c r="J1135" s="21">
        <v>45880</v>
      </c>
      <c r="K1135" s="21">
        <v>46244</v>
      </c>
      <c r="L1135" s="21">
        <v>46244</v>
      </c>
      <c r="M1135" s="22">
        <v>48000000</v>
      </c>
      <c r="N1135" t="s">
        <v>78</v>
      </c>
      <c r="O1135">
        <v>2.018E-2</v>
      </c>
      <c r="P1135" t="s">
        <v>976</v>
      </c>
      <c r="R1135" s="21">
        <v>46244</v>
      </c>
      <c r="S1135" s="21">
        <v>45880</v>
      </c>
      <c r="T1135" s="21">
        <v>46244</v>
      </c>
      <c r="U1135" s="21">
        <v>46244</v>
      </c>
      <c r="V1135" s="23">
        <v>0.99726027397260275</v>
      </c>
      <c r="W1135">
        <v>364</v>
      </c>
      <c r="X1135" s="24">
        <v>-986596.49155830778</v>
      </c>
      <c r="Y1135" s="24">
        <v>-986596.49155830778</v>
      </c>
      <c r="Z1135" s="24">
        <v>-965986.19178082189</v>
      </c>
      <c r="AA1135" s="24">
        <v>-965986.19178082189</v>
      </c>
      <c r="AB1135" s="24">
        <f t="shared" si="102"/>
        <v>-965986.19178082189</v>
      </c>
      <c r="AC1135">
        <v>1.0213360190371772</v>
      </c>
      <c r="AD1135">
        <v>0</v>
      </c>
      <c r="AE1135" s="22">
        <v>48000000</v>
      </c>
      <c r="AF1135" s="25">
        <v>2.018E-2</v>
      </c>
      <c r="AG1135" s="26">
        <v>0</v>
      </c>
      <c r="AH1135" s="27">
        <v>1</v>
      </c>
      <c r="AI1135" s="27" t="s">
        <v>103</v>
      </c>
      <c r="AJ1135" t="s">
        <v>103</v>
      </c>
      <c r="AK1135" t="s">
        <v>78</v>
      </c>
    </row>
    <row r="1136" spans="1:37" ht="15" customHeight="1" x14ac:dyDescent="0.25">
      <c r="A1136">
        <v>223989</v>
      </c>
      <c r="B1136" t="s">
        <v>973</v>
      </c>
      <c r="C1136" t="s">
        <v>974</v>
      </c>
      <c r="D1136">
        <v>390</v>
      </c>
      <c r="E1136" t="s">
        <v>74</v>
      </c>
      <c r="F1136" t="s">
        <v>803</v>
      </c>
      <c r="G1136" t="s">
        <v>804</v>
      </c>
      <c r="H1136" t="s">
        <v>975</v>
      </c>
      <c r="J1136" s="21">
        <v>46244</v>
      </c>
      <c r="K1136" s="21">
        <v>46608</v>
      </c>
      <c r="L1136" s="21">
        <v>46608</v>
      </c>
      <c r="M1136" s="22">
        <v>48000000</v>
      </c>
      <c r="N1136" t="s">
        <v>78</v>
      </c>
      <c r="O1136">
        <v>2.018E-2</v>
      </c>
      <c r="P1136" t="s">
        <v>976</v>
      </c>
      <c r="R1136" s="21">
        <v>46608</v>
      </c>
      <c r="S1136" s="21">
        <v>46244</v>
      </c>
      <c r="T1136" s="21">
        <v>46608</v>
      </c>
      <c r="U1136" s="21">
        <v>46608</v>
      </c>
      <c r="V1136" s="23">
        <v>0.99726027397260275</v>
      </c>
      <c r="W1136">
        <v>364</v>
      </c>
      <c r="X1136" s="24">
        <v>-991657.10859958967</v>
      </c>
      <c r="Y1136" s="24">
        <v>-991657.10859958967</v>
      </c>
      <c r="Z1136" s="24">
        <v>-965986.19178082189</v>
      </c>
      <c r="AA1136" s="24">
        <v>-965986.19178082189</v>
      </c>
      <c r="AB1136" s="24">
        <f t="shared" si="102"/>
        <v>-965986.19178082189</v>
      </c>
      <c r="AC1136">
        <v>1.0265748279190645</v>
      </c>
      <c r="AD1136">
        <v>0</v>
      </c>
      <c r="AE1136" s="22">
        <v>48000000</v>
      </c>
      <c r="AF1136" s="25">
        <v>2.018E-2</v>
      </c>
      <c r="AG1136" s="26">
        <v>0</v>
      </c>
      <c r="AH1136" s="27">
        <v>1</v>
      </c>
      <c r="AI1136" s="27" t="s">
        <v>103</v>
      </c>
      <c r="AJ1136" t="s">
        <v>103</v>
      </c>
      <c r="AK1136" t="s">
        <v>78</v>
      </c>
    </row>
    <row r="1137" spans="1:37" ht="15" customHeight="1" x14ac:dyDescent="0.25">
      <c r="A1137">
        <v>223990</v>
      </c>
      <c r="B1137" t="s">
        <v>973</v>
      </c>
      <c r="C1137" t="s">
        <v>974</v>
      </c>
      <c r="D1137">
        <v>390</v>
      </c>
      <c r="E1137" t="s">
        <v>74</v>
      </c>
      <c r="F1137" t="s">
        <v>803</v>
      </c>
      <c r="G1137" t="s">
        <v>804</v>
      </c>
      <c r="H1137" t="s">
        <v>975</v>
      </c>
      <c r="J1137" s="21">
        <v>46608</v>
      </c>
      <c r="K1137" s="21">
        <v>46974</v>
      </c>
      <c r="L1137" s="21">
        <v>46974</v>
      </c>
      <c r="M1137" s="22">
        <v>48000000</v>
      </c>
      <c r="N1137" t="s">
        <v>78</v>
      </c>
      <c r="O1137">
        <v>2.018E-2</v>
      </c>
      <c r="P1137" t="s">
        <v>976</v>
      </c>
      <c r="R1137" s="21">
        <v>46974</v>
      </c>
      <c r="S1137" s="21">
        <v>46608</v>
      </c>
      <c r="T1137" s="21">
        <v>46974</v>
      </c>
      <c r="U1137" s="21">
        <v>46974</v>
      </c>
      <c r="V1137" s="23">
        <v>1.0010854105846245</v>
      </c>
      <c r="W1137">
        <v>366</v>
      </c>
      <c r="X1137" s="24">
        <v>-1000594.9662033942</v>
      </c>
      <c r="Y1137" s="24">
        <v>-1000594.9662033942</v>
      </c>
      <c r="Z1137" s="24">
        <v>-969691.37210869067</v>
      </c>
      <c r="AA1137" s="24">
        <v>-969691.37210869067</v>
      </c>
      <c r="AB1137" s="24">
        <f t="shared" si="102"/>
        <v>-969691.37210869067</v>
      </c>
      <c r="AC1137">
        <v>1.0318695153773521</v>
      </c>
      <c r="AD1137">
        <v>0</v>
      </c>
      <c r="AE1137" s="22">
        <v>48000000</v>
      </c>
      <c r="AF1137" s="25">
        <v>2.018E-2</v>
      </c>
      <c r="AG1137" s="26">
        <v>0</v>
      </c>
      <c r="AH1137" s="27">
        <v>1</v>
      </c>
      <c r="AI1137" s="27" t="s">
        <v>103</v>
      </c>
      <c r="AJ1137" t="s">
        <v>103</v>
      </c>
      <c r="AK1137" t="s">
        <v>78</v>
      </c>
    </row>
    <row r="1138" spans="1:37" ht="15" customHeight="1" x14ac:dyDescent="0.25">
      <c r="A1138">
        <v>223991</v>
      </c>
      <c r="B1138" t="s">
        <v>973</v>
      </c>
      <c r="C1138" t="s">
        <v>974</v>
      </c>
      <c r="D1138">
        <v>390</v>
      </c>
      <c r="E1138" t="s">
        <v>74</v>
      </c>
      <c r="F1138" t="s">
        <v>803</v>
      </c>
      <c r="G1138" t="s">
        <v>804</v>
      </c>
      <c r="H1138" t="s">
        <v>975</v>
      </c>
      <c r="J1138" s="21">
        <v>46974</v>
      </c>
      <c r="K1138" s="21">
        <v>47339</v>
      </c>
      <c r="L1138" s="21">
        <v>47339</v>
      </c>
      <c r="M1138" s="22">
        <v>48000000</v>
      </c>
      <c r="N1138" t="s">
        <v>78</v>
      </c>
      <c r="O1138">
        <v>2.018E-2</v>
      </c>
      <c r="P1138" t="s">
        <v>976</v>
      </c>
      <c r="R1138" s="21">
        <v>47339</v>
      </c>
      <c r="S1138" s="21">
        <v>46974</v>
      </c>
      <c r="T1138" s="21">
        <v>47339</v>
      </c>
      <c r="U1138" s="21">
        <v>47339</v>
      </c>
      <c r="V1138" s="23">
        <v>0.99891458941537548</v>
      </c>
      <c r="W1138">
        <v>365</v>
      </c>
      <c r="X1138" s="24">
        <v>-1003560.6050391806</v>
      </c>
      <c r="Y1138" s="24">
        <v>-1003560.6050391806</v>
      </c>
      <c r="Z1138" s="24">
        <v>-967588.62789130933</v>
      </c>
      <c r="AA1138" s="24">
        <v>-967588.62789130933</v>
      </c>
      <c r="AB1138" s="24">
        <f t="shared" si="102"/>
        <v>-967588.62789130933</v>
      </c>
      <c r="AC1138">
        <v>1.0371769325423614</v>
      </c>
      <c r="AD1138">
        <v>0</v>
      </c>
      <c r="AE1138" s="22">
        <v>48000000</v>
      </c>
      <c r="AF1138" s="25">
        <v>2.018E-2</v>
      </c>
      <c r="AG1138" s="26">
        <v>0</v>
      </c>
      <c r="AH1138" s="27">
        <v>1</v>
      </c>
      <c r="AI1138" s="27" t="s">
        <v>103</v>
      </c>
      <c r="AJ1138" t="s">
        <v>103</v>
      </c>
      <c r="AK1138" t="s">
        <v>78</v>
      </c>
    </row>
    <row r="1139" spans="1:37" ht="15" customHeight="1" x14ac:dyDescent="0.25">
      <c r="A1139">
        <v>223992</v>
      </c>
      <c r="B1139" t="s">
        <v>977</v>
      </c>
      <c r="C1139" t="s">
        <v>974</v>
      </c>
      <c r="D1139">
        <v>390</v>
      </c>
      <c r="E1139" t="s">
        <v>74</v>
      </c>
      <c r="F1139" t="s">
        <v>803</v>
      </c>
      <c r="G1139" t="s">
        <v>804</v>
      </c>
      <c r="H1139" t="s">
        <v>975</v>
      </c>
      <c r="I1139" s="21">
        <v>44417</v>
      </c>
      <c r="J1139" s="21">
        <v>44417</v>
      </c>
      <c r="K1139" s="21">
        <v>44782</v>
      </c>
      <c r="L1139" s="21">
        <v>44782</v>
      </c>
      <c r="M1139" s="22">
        <v>48000000</v>
      </c>
      <c r="N1139" t="s">
        <v>78</v>
      </c>
      <c r="O1139">
        <v>0.02</v>
      </c>
      <c r="P1139" t="s">
        <v>978</v>
      </c>
      <c r="R1139" s="21">
        <v>44417</v>
      </c>
      <c r="S1139" s="21">
        <v>44417</v>
      </c>
      <c r="T1139" s="21">
        <v>44782</v>
      </c>
      <c r="U1139" s="21">
        <v>44782</v>
      </c>
      <c r="V1139" s="23">
        <v>1</v>
      </c>
      <c r="W1139">
        <v>360</v>
      </c>
      <c r="X1139" s="24">
        <v>960539.88888210326</v>
      </c>
      <c r="Y1139" s="24">
        <v>960539.88888210326</v>
      </c>
      <c r="Z1139" s="24">
        <v>960000</v>
      </c>
      <c r="AA1139" s="24">
        <v>960000</v>
      </c>
      <c r="AB1139" s="24">
        <f t="shared" si="102"/>
        <v>960000</v>
      </c>
      <c r="AC1139">
        <v>1.0005623842521909</v>
      </c>
      <c r="AD1139">
        <v>2666.6666666666665</v>
      </c>
      <c r="AE1139" s="22">
        <v>48000000</v>
      </c>
      <c r="AF1139" s="25">
        <v>0.02</v>
      </c>
      <c r="AG1139" s="26">
        <v>0</v>
      </c>
      <c r="AH1139" s="27">
        <v>1</v>
      </c>
      <c r="AI1139" s="27" t="s">
        <v>103</v>
      </c>
      <c r="AJ1139" t="s">
        <v>103</v>
      </c>
      <c r="AK1139" t="s">
        <v>78</v>
      </c>
    </row>
    <row r="1140" spans="1:37" ht="15" customHeight="1" x14ac:dyDescent="0.25">
      <c r="A1140">
        <v>223993</v>
      </c>
      <c r="B1140" t="s">
        <v>977</v>
      </c>
      <c r="C1140" t="s">
        <v>974</v>
      </c>
      <c r="D1140">
        <v>390</v>
      </c>
      <c r="E1140" t="s">
        <v>74</v>
      </c>
      <c r="F1140" t="s">
        <v>803</v>
      </c>
      <c r="G1140" t="s">
        <v>804</v>
      </c>
      <c r="H1140" t="s">
        <v>975</v>
      </c>
      <c r="I1140" s="21">
        <v>44782</v>
      </c>
      <c r="J1140" s="21">
        <v>44782</v>
      </c>
      <c r="K1140" s="21">
        <v>45147</v>
      </c>
      <c r="L1140" s="21">
        <v>45147</v>
      </c>
      <c r="M1140" s="22">
        <v>48000000</v>
      </c>
      <c r="N1140" t="s">
        <v>78</v>
      </c>
      <c r="O1140">
        <v>0.02</v>
      </c>
      <c r="P1140" t="s">
        <v>978</v>
      </c>
      <c r="R1140" s="21">
        <v>44782</v>
      </c>
      <c r="S1140" s="21">
        <v>44782</v>
      </c>
      <c r="T1140" s="21">
        <v>45147</v>
      </c>
      <c r="U1140" s="21">
        <v>45147</v>
      </c>
      <c r="V1140" s="23">
        <v>1</v>
      </c>
      <c r="W1140">
        <v>360</v>
      </c>
      <c r="X1140" s="24">
        <v>965480.42236812727</v>
      </c>
      <c r="Y1140" s="24">
        <v>965480.42236812727</v>
      </c>
      <c r="Z1140" s="24">
        <v>959999.99999999988</v>
      </c>
      <c r="AA1140" s="24">
        <v>959999.99999999988</v>
      </c>
      <c r="AB1140" s="24">
        <f t="shared" si="102"/>
        <v>959999.99999999988</v>
      </c>
      <c r="AC1140">
        <v>1.0057087733001326</v>
      </c>
      <c r="AD1140">
        <v>0</v>
      </c>
      <c r="AE1140" s="22">
        <v>48000000</v>
      </c>
      <c r="AF1140" s="25">
        <v>0.02</v>
      </c>
      <c r="AG1140" s="26">
        <v>0</v>
      </c>
      <c r="AH1140" s="27">
        <v>1</v>
      </c>
      <c r="AI1140" s="27" t="s">
        <v>103</v>
      </c>
      <c r="AJ1140" t="s">
        <v>103</v>
      </c>
      <c r="AK1140" t="s">
        <v>78</v>
      </c>
    </row>
    <row r="1141" spans="1:37" ht="15" customHeight="1" x14ac:dyDescent="0.25">
      <c r="A1141">
        <v>223994</v>
      </c>
      <c r="B1141" t="s">
        <v>977</v>
      </c>
      <c r="C1141" t="s">
        <v>974</v>
      </c>
      <c r="D1141">
        <v>390</v>
      </c>
      <c r="E1141" t="s">
        <v>74</v>
      </c>
      <c r="F1141" t="s">
        <v>803</v>
      </c>
      <c r="G1141" t="s">
        <v>804</v>
      </c>
      <c r="H1141" t="s">
        <v>975</v>
      </c>
      <c r="I1141" s="21">
        <v>45147</v>
      </c>
      <c r="J1141" s="21">
        <v>45147</v>
      </c>
      <c r="K1141" s="21">
        <v>45513</v>
      </c>
      <c r="L1141" s="21">
        <v>45513</v>
      </c>
      <c r="M1141" s="22">
        <v>48000000</v>
      </c>
      <c r="N1141" t="s">
        <v>78</v>
      </c>
      <c r="O1141">
        <v>0.02</v>
      </c>
      <c r="P1141" t="s">
        <v>978</v>
      </c>
      <c r="R1141" s="21">
        <v>45147</v>
      </c>
      <c r="S1141" s="21">
        <v>45147</v>
      </c>
      <c r="T1141" s="21">
        <v>45513</v>
      </c>
      <c r="U1141" s="21">
        <v>45513</v>
      </c>
      <c r="V1141" s="23">
        <v>1</v>
      </c>
      <c r="W1141">
        <v>360</v>
      </c>
      <c r="X1141" s="24">
        <v>970460.0078250363</v>
      </c>
      <c r="Y1141" s="24">
        <v>970460.0078250363</v>
      </c>
      <c r="Z1141" s="24">
        <v>959999.99999999988</v>
      </c>
      <c r="AA1141" s="24">
        <v>959999.99999999988</v>
      </c>
      <c r="AB1141" s="24">
        <f t="shared" si="102"/>
        <v>959999.99999999988</v>
      </c>
      <c r="AC1141">
        <v>1.0108958414844129</v>
      </c>
      <c r="AD1141">
        <v>0</v>
      </c>
      <c r="AE1141" s="22">
        <v>48000000</v>
      </c>
      <c r="AF1141" s="25">
        <v>0.02</v>
      </c>
      <c r="AG1141" s="26">
        <v>0</v>
      </c>
      <c r="AH1141" s="27">
        <v>1</v>
      </c>
      <c r="AI1141" s="27" t="s">
        <v>103</v>
      </c>
      <c r="AJ1141" t="s">
        <v>103</v>
      </c>
      <c r="AK1141" t="s">
        <v>78</v>
      </c>
    </row>
    <row r="1142" spans="1:37" ht="15" customHeight="1" x14ac:dyDescent="0.25">
      <c r="A1142">
        <v>223995</v>
      </c>
      <c r="B1142" t="s">
        <v>977</v>
      </c>
      <c r="C1142" t="s">
        <v>974</v>
      </c>
      <c r="D1142">
        <v>390</v>
      </c>
      <c r="E1142" t="s">
        <v>74</v>
      </c>
      <c r="F1142" t="s">
        <v>803</v>
      </c>
      <c r="G1142" t="s">
        <v>804</v>
      </c>
      <c r="H1142" t="s">
        <v>975</v>
      </c>
      <c r="I1142" s="21">
        <v>45513</v>
      </c>
      <c r="J1142" s="21">
        <v>45513</v>
      </c>
      <c r="K1142" s="21">
        <v>45880</v>
      </c>
      <c r="L1142" s="21">
        <v>45880</v>
      </c>
      <c r="M1142" s="22">
        <v>48000000</v>
      </c>
      <c r="N1142" t="s">
        <v>78</v>
      </c>
      <c r="O1142" t="s">
        <v>979</v>
      </c>
      <c r="P1142" t="s">
        <v>978</v>
      </c>
      <c r="R1142" s="21">
        <v>45513</v>
      </c>
      <c r="S1142" s="21">
        <v>45513</v>
      </c>
      <c r="T1142" s="21">
        <v>45880</v>
      </c>
      <c r="U1142" s="21">
        <v>45880</v>
      </c>
      <c r="V1142" s="23">
        <v>1.0055555555555555</v>
      </c>
      <c r="W1142">
        <v>362</v>
      </c>
      <c r="X1142" s="24">
        <v>1589168.403109035</v>
      </c>
      <c r="Y1142" s="24">
        <v>1589168.403109035</v>
      </c>
      <c r="Z1142" s="24">
        <v>1563951.338056393</v>
      </c>
      <c r="AA1142" s="24">
        <v>1563951.338056393</v>
      </c>
      <c r="AB1142" s="24">
        <f t="shared" si="102"/>
        <v>1563951.338056393</v>
      </c>
      <c r="AC1142">
        <v>1.0161239448050734</v>
      </c>
      <c r="AD1142">
        <v>0</v>
      </c>
      <c r="AE1142" s="22">
        <v>48000000</v>
      </c>
      <c r="AF1142" s="25">
        <v>3.2402306727687701E-2</v>
      </c>
      <c r="AG1142" s="26">
        <v>0</v>
      </c>
      <c r="AH1142" s="27">
        <v>1</v>
      </c>
      <c r="AI1142" s="27" t="s">
        <v>103</v>
      </c>
      <c r="AJ1142" t="s">
        <v>103</v>
      </c>
      <c r="AK1142" t="s">
        <v>78</v>
      </c>
    </row>
    <row r="1143" spans="1:37" ht="15" customHeight="1" x14ac:dyDescent="0.25">
      <c r="A1143">
        <v>223996</v>
      </c>
      <c r="B1143" t="s">
        <v>977</v>
      </c>
      <c r="C1143" t="s">
        <v>974</v>
      </c>
      <c r="D1143">
        <v>390</v>
      </c>
      <c r="E1143" t="s">
        <v>74</v>
      </c>
      <c r="F1143" t="s">
        <v>803</v>
      </c>
      <c r="G1143" t="s">
        <v>804</v>
      </c>
      <c r="H1143" t="s">
        <v>975</v>
      </c>
      <c r="I1143" s="21">
        <v>45880</v>
      </c>
      <c r="J1143" s="21">
        <v>45880</v>
      </c>
      <c r="K1143" s="21">
        <v>46244</v>
      </c>
      <c r="L1143" s="21">
        <v>46244</v>
      </c>
      <c r="M1143" s="22">
        <v>48000000</v>
      </c>
      <c r="N1143" t="s">
        <v>78</v>
      </c>
      <c r="O1143" t="s">
        <v>979</v>
      </c>
      <c r="P1143" t="s">
        <v>978</v>
      </c>
      <c r="R1143" s="21">
        <v>45880</v>
      </c>
      <c r="S1143" s="21">
        <v>45880</v>
      </c>
      <c r="T1143" s="21">
        <v>46244</v>
      </c>
      <c r="U1143" s="21">
        <v>46244</v>
      </c>
      <c r="V1143" s="23">
        <v>0.99722222222222223</v>
      </c>
      <c r="W1143">
        <v>359</v>
      </c>
      <c r="X1143" s="24">
        <v>1584082.376394032</v>
      </c>
      <c r="Y1143" s="24">
        <v>1584082.376394032</v>
      </c>
      <c r="Z1143" s="24">
        <v>1550990.4153653183</v>
      </c>
      <c r="AA1143" s="24">
        <v>1550990.4153653183</v>
      </c>
      <c r="AB1143" s="24">
        <f t="shared" si="102"/>
        <v>1550990.4153653183</v>
      </c>
      <c r="AC1143">
        <v>1.0213360190371772</v>
      </c>
      <c r="AD1143">
        <v>0</v>
      </c>
      <c r="AE1143" s="22">
        <v>48000000</v>
      </c>
      <c r="AF1143" s="25">
        <v>3.2402306727687701E-2</v>
      </c>
      <c r="AG1143" s="26">
        <v>0</v>
      </c>
      <c r="AH1143" s="27">
        <v>1</v>
      </c>
      <c r="AI1143" s="27" t="s">
        <v>103</v>
      </c>
      <c r="AJ1143" t="s">
        <v>103</v>
      </c>
      <c r="AK1143" t="s">
        <v>78</v>
      </c>
    </row>
    <row r="1144" spans="1:37" ht="15" customHeight="1" x14ac:dyDescent="0.25">
      <c r="A1144">
        <v>223997</v>
      </c>
      <c r="B1144" t="s">
        <v>977</v>
      </c>
      <c r="C1144" t="s">
        <v>974</v>
      </c>
      <c r="D1144">
        <v>390</v>
      </c>
      <c r="E1144" t="s">
        <v>74</v>
      </c>
      <c r="F1144" t="s">
        <v>803</v>
      </c>
      <c r="G1144" t="s">
        <v>804</v>
      </c>
      <c r="H1144" t="s">
        <v>975</v>
      </c>
      <c r="I1144" s="21">
        <v>46244</v>
      </c>
      <c r="J1144" s="21">
        <v>46244</v>
      </c>
      <c r="K1144" s="21">
        <v>46608</v>
      </c>
      <c r="L1144" s="21">
        <v>46608</v>
      </c>
      <c r="M1144" s="22">
        <v>48000000</v>
      </c>
      <c r="N1144" t="s">
        <v>78</v>
      </c>
      <c r="O1144" t="s">
        <v>979</v>
      </c>
      <c r="P1144" t="s">
        <v>978</v>
      </c>
      <c r="R1144" s="21">
        <v>46244</v>
      </c>
      <c r="S1144" s="21">
        <v>46244</v>
      </c>
      <c r="T1144" s="21">
        <v>46608</v>
      </c>
      <c r="U1144" s="21">
        <v>46608</v>
      </c>
      <c r="V1144" s="23">
        <v>0.99722222222222223</v>
      </c>
      <c r="W1144">
        <v>359</v>
      </c>
      <c r="X1144" s="24">
        <v>1627816.9513127618</v>
      </c>
      <c r="Y1144" s="24">
        <v>1627816.9513127618</v>
      </c>
      <c r="Z1144" s="24">
        <v>1585677.8356941161</v>
      </c>
      <c r="AA1144" s="24">
        <v>1585677.8356941161</v>
      </c>
      <c r="AB1144" s="24">
        <f t="shared" si="102"/>
        <v>1585677.8356941161</v>
      </c>
      <c r="AC1144">
        <v>1.0265748279190645</v>
      </c>
      <c r="AD1144">
        <v>0</v>
      </c>
      <c r="AE1144" s="22">
        <v>48000000</v>
      </c>
      <c r="AF1144" s="25">
        <v>3.3126974283303259E-2</v>
      </c>
      <c r="AG1144" s="26">
        <v>0</v>
      </c>
      <c r="AH1144" s="27">
        <v>1</v>
      </c>
      <c r="AI1144" s="27" t="s">
        <v>103</v>
      </c>
      <c r="AJ1144" t="s">
        <v>103</v>
      </c>
      <c r="AK1144" t="s">
        <v>78</v>
      </c>
    </row>
    <row r="1145" spans="1:37" ht="15" customHeight="1" x14ac:dyDescent="0.25">
      <c r="A1145">
        <v>223998</v>
      </c>
      <c r="B1145" t="s">
        <v>977</v>
      </c>
      <c r="C1145" t="s">
        <v>974</v>
      </c>
      <c r="D1145">
        <v>390</v>
      </c>
      <c r="E1145" t="s">
        <v>74</v>
      </c>
      <c r="F1145" t="s">
        <v>803</v>
      </c>
      <c r="G1145" t="s">
        <v>804</v>
      </c>
      <c r="H1145" t="s">
        <v>975</v>
      </c>
      <c r="I1145" s="21">
        <v>46608</v>
      </c>
      <c r="J1145" s="21">
        <v>46608</v>
      </c>
      <c r="K1145" s="21">
        <v>46974</v>
      </c>
      <c r="L1145" s="21">
        <v>46974</v>
      </c>
      <c r="M1145" s="22">
        <v>48000000</v>
      </c>
      <c r="N1145" t="s">
        <v>78</v>
      </c>
      <c r="O1145" t="s">
        <v>979</v>
      </c>
      <c r="P1145" t="s">
        <v>978</v>
      </c>
      <c r="R1145" s="21">
        <v>46608</v>
      </c>
      <c r="S1145" s="21">
        <v>46608</v>
      </c>
      <c r="T1145" s="21">
        <v>46974</v>
      </c>
      <c r="U1145" s="21">
        <v>46974</v>
      </c>
      <c r="V1145" s="23">
        <v>1</v>
      </c>
      <c r="W1145">
        <v>360</v>
      </c>
      <c r="X1145" s="24">
        <v>1960138.3188387821</v>
      </c>
      <c r="Y1145" s="24">
        <v>1960138.3188387821</v>
      </c>
      <c r="Z1145" s="24">
        <v>1899599.0187014728</v>
      </c>
      <c r="AA1145" s="24">
        <v>1899599.0187014728</v>
      </c>
      <c r="AB1145" s="24">
        <f t="shared" si="102"/>
        <v>1899599.0187014728</v>
      </c>
      <c r="AC1145">
        <v>1.0318695153773521</v>
      </c>
      <c r="AD1145">
        <v>0</v>
      </c>
      <c r="AE1145" s="22">
        <v>48000000</v>
      </c>
      <c r="AF1145" s="25">
        <v>3.9574979556280684E-2</v>
      </c>
      <c r="AG1145" s="26">
        <v>0</v>
      </c>
      <c r="AH1145" s="27">
        <v>1</v>
      </c>
      <c r="AI1145" s="27" t="s">
        <v>103</v>
      </c>
      <c r="AJ1145" t="s">
        <v>103</v>
      </c>
      <c r="AK1145" t="s">
        <v>78</v>
      </c>
    </row>
    <row r="1146" spans="1:37" ht="15" customHeight="1" x14ac:dyDescent="0.25">
      <c r="A1146">
        <v>223999</v>
      </c>
      <c r="B1146" t="s">
        <v>977</v>
      </c>
      <c r="C1146" t="s">
        <v>974</v>
      </c>
      <c r="D1146">
        <v>390</v>
      </c>
      <c r="E1146" t="s">
        <v>74</v>
      </c>
      <c r="F1146" t="s">
        <v>803</v>
      </c>
      <c r="G1146" t="s">
        <v>804</v>
      </c>
      <c r="H1146" t="s">
        <v>975</v>
      </c>
      <c r="I1146" s="21">
        <v>46974</v>
      </c>
      <c r="J1146" s="21">
        <v>46974</v>
      </c>
      <c r="K1146" s="21">
        <v>47339</v>
      </c>
      <c r="L1146" s="21">
        <v>47339</v>
      </c>
      <c r="M1146" s="22">
        <v>48000000</v>
      </c>
      <c r="N1146" t="s">
        <v>78</v>
      </c>
      <c r="O1146" t="s">
        <v>979</v>
      </c>
      <c r="P1146" t="s">
        <v>978</v>
      </c>
      <c r="R1146" s="21">
        <v>46974</v>
      </c>
      <c r="S1146" s="21">
        <v>46974</v>
      </c>
      <c r="T1146" s="21">
        <v>47339</v>
      </c>
      <c r="U1146" s="21">
        <v>47339</v>
      </c>
      <c r="V1146" s="23">
        <v>1</v>
      </c>
      <c r="W1146">
        <v>360</v>
      </c>
      <c r="X1146" s="24">
        <v>1970274.2739063059</v>
      </c>
      <c r="Y1146" s="24">
        <v>1970274.2739063059</v>
      </c>
      <c r="Z1146" s="24">
        <v>1899651.0740715244</v>
      </c>
      <c r="AA1146" s="24">
        <v>1899651.0740715244</v>
      </c>
      <c r="AB1146" s="24">
        <f t="shared" si="102"/>
        <v>1899651.0740715244</v>
      </c>
      <c r="AC1146">
        <v>1.0371769325423614</v>
      </c>
      <c r="AD1146">
        <v>0</v>
      </c>
      <c r="AE1146" s="22">
        <v>48000000</v>
      </c>
      <c r="AF1146" s="25">
        <v>3.9576064043156764E-2</v>
      </c>
      <c r="AG1146" s="26">
        <v>0</v>
      </c>
      <c r="AH1146" s="27">
        <v>1</v>
      </c>
      <c r="AI1146" s="27" t="s">
        <v>103</v>
      </c>
      <c r="AJ1146" t="s">
        <v>103</v>
      </c>
      <c r="AK1146" t="s">
        <v>78</v>
      </c>
    </row>
    <row r="1147" spans="1:37" ht="15" customHeight="1" x14ac:dyDescent="0.25">
      <c r="AB1147" s="24" t="s">
        <v>980</v>
      </c>
    </row>
    <row r="1148" spans="1:37" ht="15" customHeight="1" x14ac:dyDescent="0.25">
      <c r="AA1148" s="24">
        <f>SUM(AA2:AA1146)</f>
        <v>28226914.120734911</v>
      </c>
      <c r="AB1148" s="24">
        <f>SUM(AB2:AB1146)</f>
        <v>29923671.206029791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D613-6A0C-4DF1-A621-C68544FC3814}">
  <sheetPr codeName="Paths"/>
  <dimension ref="F1:H1"/>
  <sheetViews>
    <sheetView zoomScale="85" zoomScaleNormal="85" workbookViewId="0">
      <selection activeCell="F1" sqref="F1:H1"/>
    </sheetView>
  </sheetViews>
  <sheetFormatPr baseColWidth="10" defaultColWidth="11.42578125" defaultRowHeight="15" x14ac:dyDescent="0.25"/>
  <sheetData>
    <row r="1" spans="6:8" x14ac:dyDescent="0.25">
      <c r="F1" s="131" t="s">
        <v>981</v>
      </c>
      <c r="G1" s="132">
        <v>44743</v>
      </c>
      <c r="H1" s="133" t="s">
        <v>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Inef</vt:lpstr>
      <vt:lpstr>Option</vt:lpstr>
      <vt:lpstr>Swap Orpéa</vt:lpstr>
      <vt:lpstr>Swap hypo</vt:lpstr>
      <vt:lpstr>Paths</vt:lpstr>
      <vt:lpstr>DATACAPFLOOR</vt:lpstr>
      <vt:lpstr>LogEXCF1</vt:lpstr>
      <vt:lpstr>LogExCF2</vt:lpstr>
      <vt:lpstr>LogEXCF3</vt:lpstr>
      <vt:lpstr>'Swap hypo'!SwapRange</vt:lpstr>
      <vt:lpstr>SwapRange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Kerius</dc:creator>
  <cp:keywords/>
  <dc:description/>
  <cp:lastModifiedBy>Solal Huard</cp:lastModifiedBy>
  <cp:revision/>
  <dcterms:created xsi:type="dcterms:W3CDTF">2022-07-01T10:06:44Z</dcterms:created>
  <dcterms:modified xsi:type="dcterms:W3CDTF">2022-07-04T09:15:58Z</dcterms:modified>
  <cp:category/>
  <cp:contentStatus/>
</cp:coreProperties>
</file>