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Orpea\"/>
    </mc:Choice>
  </mc:AlternateContent>
  <xr:revisionPtr revIDLastSave="0" documentId="13_ncr:1_{854AC08F-B304-4325-BAFC-1B1C9B1407C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uration EUR" sheetId="1" r:id="rId1"/>
    <sheet name="Couvertures 30-06-2022" sheetId="5" r:id="rId2"/>
  </sheets>
  <definedNames>
    <definedName name="_xlnm._FilterDatabase" localSheetId="1" hidden="1">'Couvertures 30-06-2022'!$A$7:$I$568</definedName>
    <definedName name="DurationEUR">'Duration EUR'!$B$3:$D$13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I5" i="5"/>
  <c r="G5" i="5" s="1"/>
  <c r="D13" i="1" s="1"/>
</calcChain>
</file>

<file path=xl/sharedStrings.xml><?xml version="1.0" encoding="utf-8"?>
<sst xmlns="http://schemas.openxmlformats.org/spreadsheetml/2006/main" count="2192" uniqueCount="172">
  <si>
    <t>Duration moyenne</t>
  </si>
  <si>
    <t>IR Portfolio Average Duration (EUR)</t>
  </si>
  <si>
    <t>TOTAL</t>
  </si>
  <si>
    <t>Strategy ID</t>
  </si>
  <si>
    <t>Trade ID</t>
  </si>
  <si>
    <t>Trade Description</t>
  </si>
  <si>
    <t>Period Start Date</t>
  </si>
  <si>
    <t>Period End Date</t>
  </si>
  <si>
    <t>Notional</t>
  </si>
  <si>
    <t>Rate</t>
  </si>
  <si>
    <t>Margin 1%</t>
  </si>
  <si>
    <t>Currency</t>
  </si>
  <si>
    <t>Notionnel maximal</t>
  </si>
  <si>
    <t>Duration moyenne du portefeuille de couvertures EUR</t>
  </si>
  <si>
    <t>Au 31/12/2013</t>
  </si>
  <si>
    <t>Au 31/12/2014</t>
  </si>
  <si>
    <t>Au 31/12/2015</t>
  </si>
  <si>
    <t>Notionnel max</t>
  </si>
  <si>
    <t>Au 31/12/2016</t>
  </si>
  <si>
    <t>Au 31/12/2017</t>
  </si>
  <si>
    <t>Au 31/12/2018</t>
  </si>
  <si>
    <t>Au 31/12/2019</t>
  </si>
  <si>
    <t>Au 31/12/2020</t>
  </si>
  <si>
    <t>LC39-D</t>
  </si>
  <si>
    <t>0.00787</t>
  </si>
  <si>
    <t>EUR</t>
  </si>
  <si>
    <t>LC40-D</t>
  </si>
  <si>
    <t>0.00813</t>
  </si>
  <si>
    <t>SOGE2-D</t>
  </si>
  <si>
    <t>0.00685</t>
  </si>
  <si>
    <t>SOGE3-D</t>
  </si>
  <si>
    <t>0.007</t>
  </si>
  <si>
    <t>CAG8-D</t>
  </si>
  <si>
    <t>0.00745</t>
  </si>
  <si>
    <t>CAG9-D</t>
  </si>
  <si>
    <t>0.0076</t>
  </si>
  <si>
    <t>BNP26-D</t>
  </si>
  <si>
    <t>0.00805</t>
  </si>
  <si>
    <t>LC41-D</t>
  </si>
  <si>
    <t>0.0083</t>
  </si>
  <si>
    <t>BNP27-D</t>
  </si>
  <si>
    <t>0.00835</t>
  </si>
  <si>
    <t>LC42-D</t>
  </si>
  <si>
    <t>CB1-D</t>
  </si>
  <si>
    <t>Swap (Ex Verdello) - Italie</t>
  </si>
  <si>
    <t>0.0159</t>
  </si>
  <si>
    <t>CAG10-D</t>
  </si>
  <si>
    <t>0.00804</t>
  </si>
  <si>
    <t>LC43-D</t>
  </si>
  <si>
    <t>0.00824</t>
  </si>
  <si>
    <t>CAG11-D</t>
  </si>
  <si>
    <t>0.0089</t>
  </si>
  <si>
    <t>CAG12-D</t>
  </si>
  <si>
    <t>0.00937</t>
  </si>
  <si>
    <t>BNP28-D</t>
  </si>
  <si>
    <t>0.006575</t>
  </si>
  <si>
    <t>Cap 0.50% versus Euribor 3m</t>
  </si>
  <si>
    <t>Max(Euribor3m-0.005,0)</t>
  </si>
  <si>
    <t>CAG13-D</t>
  </si>
  <si>
    <t>Cap 0.50% versus Euribor 6m</t>
  </si>
  <si>
    <t>Max(Euribor6m-0.005,0)</t>
  </si>
  <si>
    <t>BNP29-D</t>
  </si>
  <si>
    <t>Swap 0.54% vs Euribor 6m</t>
  </si>
  <si>
    <t>0.0054</t>
  </si>
  <si>
    <t>CACIB9-D</t>
  </si>
  <si>
    <t>BNP30-D</t>
  </si>
  <si>
    <t>0.0026</t>
  </si>
  <si>
    <t>LC47-D</t>
  </si>
  <si>
    <t>Swap 0.70% vs Euribor 3m</t>
  </si>
  <si>
    <t>CAG14-D</t>
  </si>
  <si>
    <t>BNP33-D</t>
  </si>
  <si>
    <t>LC48-D</t>
  </si>
  <si>
    <t>Swap 1.123% vs Euribor 3m</t>
  </si>
  <si>
    <t>0.01123</t>
  </si>
  <si>
    <t>BNP34-D</t>
  </si>
  <si>
    <t>Swap 1.2975% vs Euribor 3m</t>
  </si>
  <si>
    <t>0.012975</t>
  </si>
  <si>
    <t>LC49-D</t>
  </si>
  <si>
    <t>Swap 1.2750% vs Euribor 3m</t>
  </si>
  <si>
    <t>0.01275</t>
  </si>
  <si>
    <t>BNP35-D</t>
  </si>
  <si>
    <t>Swap 1.3675% vs Euribor 3m</t>
  </si>
  <si>
    <t>0.013675</t>
  </si>
  <si>
    <t>BNP36-D</t>
  </si>
  <si>
    <t>Swap 1.44% vs Euribor 3m</t>
  </si>
  <si>
    <t>0.0144</t>
  </si>
  <si>
    <t>CAG15-D</t>
  </si>
  <si>
    <t>Swap 0.30% vs Euribor 3m</t>
  </si>
  <si>
    <t>0.003</t>
  </si>
  <si>
    <t>CACIB10-D</t>
  </si>
  <si>
    <t>Swap 0.27% vs Euribor 3m</t>
  </si>
  <si>
    <t>0.0027</t>
  </si>
  <si>
    <t>CACIB11-D</t>
  </si>
  <si>
    <t>Swap 0.2675% vs Euribor 3m</t>
  </si>
  <si>
    <t>0.002675</t>
  </si>
  <si>
    <t>LC51-D</t>
  </si>
  <si>
    <t>Swap 0.62% vs Euribor 3m</t>
  </si>
  <si>
    <t>0.0062</t>
  </si>
  <si>
    <t>CAG16-D</t>
  </si>
  <si>
    <t>Swap 0.6230% vs Euribor 3m</t>
  </si>
  <si>
    <t>0.00623</t>
  </si>
  <si>
    <t>CAG17-D</t>
  </si>
  <si>
    <t>Swap 3.35% vs Euribor 3m</t>
  </si>
  <si>
    <t>0.0335</t>
  </si>
  <si>
    <t>LC52-D</t>
  </si>
  <si>
    <t>Swap 1.3930% vs Euribor 3m</t>
  </si>
  <si>
    <t>0.01393</t>
  </si>
  <si>
    <t>LC53-D</t>
  </si>
  <si>
    <t>0.01407</t>
  </si>
  <si>
    <t>CAG18-D</t>
  </si>
  <si>
    <t>Swap 1.3150% vs Euribor 3m</t>
  </si>
  <si>
    <t>0.01315</t>
  </si>
  <si>
    <t>CACIB12-D</t>
  </si>
  <si>
    <t>BNP39-D</t>
  </si>
  <si>
    <t>LC54-D</t>
  </si>
  <si>
    <t>Swap 1.3870% vs Euribor 3m</t>
  </si>
  <si>
    <t>0.01387</t>
  </si>
  <si>
    <t>LC55-D</t>
  </si>
  <si>
    <t>Swap 1.52% vs Euribor 3m</t>
  </si>
  <si>
    <t>0.0152</t>
  </si>
  <si>
    <t>BNP42-D</t>
  </si>
  <si>
    <t>Swap 1.3750% vs Euribor 3m</t>
  </si>
  <si>
    <t>0.01375</t>
  </si>
  <si>
    <t>BNP43-D</t>
  </si>
  <si>
    <t>Swap 1.4025% vs Euribor 3m</t>
  </si>
  <si>
    <t>0.014025</t>
  </si>
  <si>
    <t>CIC20-D</t>
  </si>
  <si>
    <t>Swap 1.4520% vs Euribor 3m</t>
  </si>
  <si>
    <t>0.01452</t>
  </si>
  <si>
    <t>KBC1-D</t>
  </si>
  <si>
    <t>Swap 1.378% vs Euribor 3m</t>
  </si>
  <si>
    <t>0.01378</t>
  </si>
  <si>
    <t>CIC21-D</t>
  </si>
  <si>
    <t>Swap 1.3465% vs Euribor 3m</t>
  </si>
  <si>
    <t>0.013465</t>
  </si>
  <si>
    <t>RAXBLICK01-D</t>
  </si>
  <si>
    <t>Cap 3% paye 0.17% versus Euribor 3m (premium 102,000 EUR) - Autriche</t>
  </si>
  <si>
    <t>Max(Euribor3m-0.03,0)</t>
  </si>
  <si>
    <t>CURAT01-D</t>
  </si>
  <si>
    <t>Cap 3% paye 0.17% versus Euribor 3m (premium 119,000EUR) - Autriche</t>
  </si>
  <si>
    <t>LC56-D</t>
  </si>
  <si>
    <t>Swap 1.435% vs Euribor 3m</t>
  </si>
  <si>
    <t>0.01435</t>
  </si>
  <si>
    <t>CIC22-D</t>
  </si>
  <si>
    <t>Swap 1.3625% vs Euribor 3m</t>
  </si>
  <si>
    <t>0.013625</t>
  </si>
  <si>
    <t>LC57-D</t>
  </si>
  <si>
    <t>Swap 1.4490% vs Euribor 3m</t>
  </si>
  <si>
    <t>0.01449</t>
  </si>
  <si>
    <t>CAG19-D</t>
  </si>
  <si>
    <t>Swap 1.3920% vs Euribor 3m</t>
  </si>
  <si>
    <t>0.01392</t>
  </si>
  <si>
    <t>KBC2-D</t>
  </si>
  <si>
    <t>Swap 4,56% vs Euribor 3m avec spread 2% - Belgique</t>
  </si>
  <si>
    <t>0.0456</t>
  </si>
  <si>
    <t>KBC3-D</t>
  </si>
  <si>
    <t>ADKB1-D</t>
  </si>
  <si>
    <t>Swap 0,425% vs Euribor 3m - Slovénie</t>
  </si>
  <si>
    <t>0.00425</t>
  </si>
  <si>
    <t>BNP44-D</t>
  </si>
  <si>
    <t>Swap 2,37% vs Moyenne Euribor 3m</t>
  </si>
  <si>
    <t>0.0237</t>
  </si>
  <si>
    <t>LC58-D</t>
  </si>
  <si>
    <t>Swap 0,889% vs Euribor 3m</t>
  </si>
  <si>
    <t>0.00889</t>
  </si>
  <si>
    <t>ING5-D</t>
  </si>
  <si>
    <t>Swap avec leasing du floor - Belgique</t>
  </si>
  <si>
    <t>0</t>
  </si>
  <si>
    <t>UC1-D</t>
  </si>
  <si>
    <t>Structured Interest Rate Swap</t>
  </si>
  <si>
    <t>0.02018</t>
  </si>
  <si>
    <t>Au 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</si>
</sst>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[$-409]dd\-mmm\-yy;@"/>
    <numFmt numFmtId="166" formatCode="0.00_)"/>
    <numFmt numFmtId="167" formatCode="0.00000%"/>
    <numFmt numFmtId="168" formatCode="_ [$€-2]\ * #,##0.00_ ;_ [$€-2]\ * \-#,##0.00_ ;_ [$€-2]\ * &quot;-&quot;??_ "/>
    <numFmt numFmtId="169" formatCode="m/d;@"/>
    <numFmt numFmtId="170" formatCode="yyyy\-mm\-dd;@"/>
  </numFmts>
  <fonts count="5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8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164" fontId="1" fillId="0" borderId="0" applyFont="0" applyFill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6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1" fillId="0" borderId="0" applyFont="0" applyFill="0" applyBorder="0" applyAlignment="0" applyProtection="0"/>
    <xf numFmtId="0" fontId="26" fillId="8" borderId="8" applyNumberFormat="0" applyAlignment="0" applyProtection="0"/>
    <xf numFmtId="0" fontId="27" fillId="4" borderId="0" applyNumberFormat="0" applyBorder="0" applyAlignment="0" applyProtection="0"/>
    <xf numFmtId="0" fontId="28" fillId="14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6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24" borderId="2" applyNumberFormat="0" applyAlignment="0" applyProtection="0"/>
    <xf numFmtId="0" fontId="6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37" fillId="27" borderId="0" xfId="0" applyFont="1" applyFill="1" applyBorder="1"/>
    <xf numFmtId="0" fontId="38" fillId="27" borderId="0" xfId="0" applyFont="1" applyFill="1"/>
    <xf numFmtId="0" fontId="39" fillId="27" borderId="0" xfId="0" applyFont="1" applyFill="1"/>
    <xf numFmtId="0" fontId="40" fillId="0" borderId="0" xfId="0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horizontal="center" vertical="center"/>
    </xf>
    <xf numFmtId="0" fontId="41" fillId="27" borderId="0" xfId="0" applyFont="1" applyFill="1" applyAlignment="1">
      <alignment horizontal="center" vertical="center"/>
    </xf>
    <xf numFmtId="0" fontId="41" fillId="27" borderId="0" xfId="0" applyFont="1" applyFill="1" applyBorder="1" applyAlignment="1">
      <alignment horizontal="center" vertical="center"/>
    </xf>
    <xf numFmtId="0" fontId="40" fillId="27" borderId="0" xfId="0" applyFont="1" applyFill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30" borderId="15" xfId="0" applyFont="1" applyFill="1" applyBorder="1" applyAlignment="1">
      <alignment horizontal="center" vertical="center"/>
    </xf>
    <xf numFmtId="0" fontId="44" fillId="27" borderId="0" xfId="0" applyFont="1" applyFill="1" applyBorder="1" applyAlignment="1">
      <alignment horizontal="left" vertical="center"/>
    </xf>
    <xf numFmtId="0" fontId="43" fillId="30" borderId="16" xfId="0" applyFont="1" applyFill="1" applyBorder="1" applyAlignment="1">
      <alignment horizontal="center" vertical="center" wrapText="1"/>
    </xf>
    <xf numFmtId="2" fontId="43" fillId="30" borderId="17" xfId="0" applyNumberFormat="1" applyFont="1" applyFill="1" applyBorder="1" applyAlignment="1">
      <alignment horizontal="center" vertical="center"/>
    </xf>
    <xf numFmtId="3" fontId="42" fillId="27" borderId="14" xfId="0" applyNumberFormat="1" applyFont="1" applyFill="1" applyBorder="1" applyAlignment="1">
      <alignment horizontal="center" vertical="center"/>
    </xf>
    <xf numFmtId="3" fontId="42" fillId="27" borderId="17" xfId="0" applyNumberFormat="1" applyFont="1" applyFill="1" applyBorder="1" applyAlignment="1">
      <alignment horizontal="center" vertical="center"/>
    </xf>
    <xf numFmtId="164" fontId="47" fillId="27" borderId="0" xfId="97" applyFont="1" applyFill="1" applyAlignment="1">
      <alignment horizontal="center"/>
    </xf>
    <xf numFmtId="0" fontId="48" fillId="29" borderId="14" xfId="0" applyFont="1" applyFill="1" applyBorder="1" applyAlignment="1">
      <alignment horizontal="center" vertical="center"/>
    </xf>
    <xf numFmtId="165" fontId="48" fillId="29" borderId="14" xfId="0" applyNumberFormat="1" applyFont="1" applyFill="1" applyBorder="1" applyAlignment="1">
      <alignment horizontal="center" vertical="center" wrapText="1"/>
    </xf>
    <xf numFmtId="167" fontId="48" fillId="29" borderId="14" xfId="104" applyNumberFormat="1" applyFont="1" applyFill="1" applyBorder="1" applyAlignment="1">
      <alignment horizontal="center" vertical="center" wrapText="1"/>
    </xf>
    <xf numFmtId="164" fontId="48" fillId="29" borderId="14" xfId="97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165" fontId="49" fillId="0" borderId="0" xfId="0" applyNumberFormat="1" applyFont="1" applyAlignment="1">
      <alignment horizontal="center"/>
    </xf>
    <xf numFmtId="0" fontId="49" fillId="0" borderId="0" xfId="0" applyFont="1"/>
    <xf numFmtId="0" fontId="50" fillId="27" borderId="0" xfId="0" applyFont="1" applyFill="1" applyBorder="1" applyAlignment="1">
      <alignment horizontal="left"/>
    </xf>
    <xf numFmtId="0" fontId="51" fillId="27" borderId="0" xfId="0" applyFont="1" applyFill="1" applyBorder="1" applyAlignment="1">
      <alignment horizontal="center"/>
    </xf>
    <xf numFmtId="165" fontId="51" fillId="27" borderId="0" xfId="0" applyNumberFormat="1" applyFont="1" applyFill="1" applyBorder="1" applyAlignment="1">
      <alignment horizontal="center"/>
    </xf>
    <xf numFmtId="164" fontId="47" fillId="27" borderId="0" xfId="97" applyFont="1" applyFill="1" applyBorder="1" applyAlignment="1">
      <alignment horizontal="center"/>
    </xf>
    <xf numFmtId="167" fontId="51" fillId="27" borderId="0" xfId="104" applyNumberFormat="1" applyFont="1" applyFill="1" applyBorder="1" applyAlignment="1">
      <alignment horizontal="center"/>
    </xf>
    <xf numFmtId="0" fontId="52" fillId="27" borderId="0" xfId="0" applyFont="1" applyFill="1" applyBorder="1"/>
    <xf numFmtId="165" fontId="42" fillId="27" borderId="0" xfId="0" applyNumberFormat="1" applyFont="1" applyFill="1" applyBorder="1" applyAlignment="1">
      <alignment horizontal="center"/>
    </xf>
    <xf numFmtId="167" fontId="43" fillId="27" borderId="0" xfId="104" applyNumberFormat="1" applyFont="1" applyFill="1" applyAlignment="1">
      <alignment horizontal="center"/>
    </xf>
    <xf numFmtId="0" fontId="41" fillId="27" borderId="0" xfId="0" applyFont="1" applyFill="1"/>
    <xf numFmtId="0" fontId="47" fillId="27" borderId="0" xfId="0" applyFont="1" applyFill="1" applyBorder="1" applyAlignment="1">
      <alignment horizontal="left"/>
    </xf>
    <xf numFmtId="0" fontId="47" fillId="27" borderId="0" xfId="0" applyFont="1" applyFill="1" applyBorder="1" applyAlignment="1">
      <alignment horizontal="center"/>
    </xf>
    <xf numFmtId="165" fontId="47" fillId="27" borderId="0" xfId="0" applyNumberFormat="1" applyFont="1" applyFill="1" applyBorder="1" applyAlignment="1">
      <alignment horizontal="center"/>
    </xf>
    <xf numFmtId="167" fontId="45" fillId="27" borderId="0" xfId="104" applyNumberFormat="1" applyFont="1" applyFill="1" applyAlignment="1">
      <alignment horizontal="center"/>
    </xf>
    <xf numFmtId="0" fontId="53" fillId="27" borderId="0" xfId="0" applyFont="1" applyFill="1" applyBorder="1"/>
    <xf numFmtId="164" fontId="48" fillId="27" borderId="0" xfId="97" applyFont="1" applyFill="1" applyAlignment="1">
      <alignment horizontal="left"/>
    </xf>
    <xf numFmtId="0" fontId="53" fillId="27" borderId="0" xfId="0" applyFont="1" applyFill="1"/>
    <xf numFmtId="164" fontId="53" fillId="28" borderId="12" xfId="97" applyFont="1" applyFill="1" applyBorder="1" applyAlignment="1">
      <alignment horizontal="left"/>
    </xf>
    <xf numFmtId="164" fontId="48" fillId="27" borderId="0" xfId="97" applyFont="1" applyFill="1" applyAlignment="1">
      <alignment horizontal="center"/>
    </xf>
    <xf numFmtId="164" fontId="53" fillId="28" borderId="12" xfId="97" applyFont="1" applyFill="1" applyBorder="1" applyAlignment="1">
      <alignment horizontal="center"/>
    </xf>
    <xf numFmtId="169" fontId="49" fillId="27" borderId="0" xfId="97" applyNumberFormat="1" applyFont="1" applyFill="1" applyAlignment="1">
      <alignment horizontal="center"/>
    </xf>
    <xf numFmtId="169" fontId="49" fillId="0" borderId="0" xfId="104" applyNumberFormat="1" applyFont="1" applyAlignment="1">
      <alignment horizontal="center"/>
    </xf>
    <xf numFmtId="164" fontId="49" fillId="0" borderId="0" xfId="97" applyFont="1"/>
    <xf numFmtId="9" fontId="49" fillId="0" borderId="0" xfId="104" applyFont="1"/>
    <xf numFmtId="0" fontId="43" fillId="30" borderId="15" xfId="0" applyFont="1" applyFill="1" applyBorder="1" applyAlignment="1">
      <alignment horizontal="center" vertical="center" wrapText="1"/>
    </xf>
    <xf numFmtId="0" fontId="43" fillId="30" borderId="18" xfId="0" applyFont="1" applyFill="1" applyBorder="1" applyAlignment="1">
      <alignment horizontal="center" vertical="center" wrapText="1"/>
    </xf>
    <xf numFmtId="165" fontId="46" fillId="27" borderId="0" xfId="0" applyNumberFormat="1" applyFont="1" applyFill="1" applyBorder="1" applyAlignment="1">
      <alignment horizontal="left"/>
    </xf>
    <xf numFmtId="0" fontId="46" fillId="27" borderId="0" xfId="0" applyFont="1" applyFill="1" applyBorder="1" applyAlignment="1">
      <alignment horizontal="left"/>
    </xf>
    <xf numFmtId="164" fontId="53" fillId="28" borderId="12" xfId="119" applyFont="1" applyFill="1" applyBorder="1" applyAlignment="1">
      <alignment horizontal="left"/>
    </xf>
    <xf numFmtId="170" fontId="49" fillId="27" borderId="0" xfId="97" applyNumberFormat="1" applyFont="1" applyFill="1" applyAlignment="1">
      <alignment horizontal="center"/>
    </xf>
    <xf numFmtId="170" fontId="49" fillId="0" borderId="0" xfId="104" applyNumberFormat="1" applyFont="1" applyAlignment="1">
      <alignment horizontal="center"/>
    </xf>
  </cellXfs>
  <cellStyles count="12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Milliers" xfId="97" builtinId="3"/>
    <cellStyle name="Milliers 2" xfId="119" xr:uid="{A0B42D24-D2B8-4973-AED5-E1202794D194}"/>
    <cellStyle name="Neutral" xfId="98" xr:uid="{00000000-0005-0000-0000-000062000000}"/>
    <cellStyle name="Neutre" xfId="99" builtinId="28" customBuiltin="1"/>
    <cellStyle name="Normal" xfId="0" builtinId="0"/>
    <cellStyle name="Normal - Style1" xfId="100" xr:uid="{00000000-0005-0000-0000-000065000000}"/>
    <cellStyle name="Nota" xfId="101" xr:uid="{00000000-0005-0000-0000-000066000000}"/>
    <cellStyle name="Note" xfId="102" builtinId="10" customBuiltin="1"/>
    <cellStyle name="Output" xfId="103" xr:uid="{00000000-0005-0000-0000-000067000000}"/>
    <cellStyle name="Pourcentage" xfId="104" builtinId="5"/>
    <cellStyle name="Salida" xfId="105" xr:uid="{00000000-0005-0000-0000-000069000000}"/>
    <cellStyle name="Satisfaisant" xfId="106" builtinId="26" customBuiltin="1"/>
    <cellStyle name="Sortie" xfId="107" builtinId="21" customBuiltin="1"/>
    <cellStyle name="Texte explicatif" xfId="108" builtinId="53" customBuiltin="1"/>
    <cellStyle name="Title" xfId="109" xr:uid="{00000000-0005-0000-0000-00006D000000}"/>
    <cellStyle name="Titre" xfId="110" builtinId="15" customBuiltin="1"/>
    <cellStyle name="Titre 1" xfId="111" builtinId="16" customBuiltin="1"/>
    <cellStyle name="Titre 2" xfId="112" builtinId="17" customBuiltin="1"/>
    <cellStyle name="Titre 3" xfId="113" builtinId="18" customBuiltin="1"/>
    <cellStyle name="Titre 4" xfId="114" builtinId="19" customBuiltin="1"/>
    <cellStyle name="Título" xfId="115" xr:uid="{00000000-0005-0000-0000-000073000000}"/>
    <cellStyle name="Total" xfId="116" builtinId="25" customBuiltin="1"/>
    <cellStyle name="Vérification" xfId="117" builtinId="23" customBuiltin="1"/>
    <cellStyle name="Warning Text" xfId="118" xr:uid="{00000000-0005-0000-0000-000076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693"/>
  <sheetViews>
    <sheetView showGridLines="0" tabSelected="1" zoomScale="90" zoomScaleNormal="90" workbookViewId="0">
      <selection activeCell="E9" sqref="E9"/>
    </sheetView>
  </sheetViews>
  <sheetFormatPr baseColWidth="10" defaultColWidth="9.140625" defaultRowHeight="15.75" x14ac:dyDescent="0.2"/>
  <cols>
    <col min="1" max="1" width="9.140625" style="9"/>
    <col min="2" max="2" width="20.7109375" style="9" bestFit="1" customWidth="1"/>
    <col min="3" max="4" width="17.5703125" style="9" customWidth="1"/>
    <col min="5" max="5" width="20.28515625" style="9" customWidth="1"/>
    <col min="6" max="16384" width="9.140625" style="9"/>
  </cols>
  <sheetData>
    <row r="1" spans="2:15" s="7" customFormat="1" x14ac:dyDescent="0.2"/>
    <row r="2" spans="2:15" s="7" customFormat="1" x14ac:dyDescent="0.2">
      <c r="C2" s="11"/>
    </row>
    <row r="3" spans="2:15" s="6" customFormat="1" ht="33.75" customHeight="1" x14ac:dyDescent="0.2">
      <c r="B3" s="4"/>
      <c r="C3" s="47" t="s">
        <v>13</v>
      </c>
      <c r="D3" s="48"/>
      <c r="F3" s="7"/>
      <c r="G3" s="7"/>
      <c r="H3" s="7"/>
      <c r="I3" s="7"/>
      <c r="J3" s="7"/>
      <c r="K3" s="7"/>
      <c r="L3" s="7"/>
      <c r="M3" s="7"/>
      <c r="N3" s="7"/>
      <c r="O3" s="7"/>
    </row>
    <row r="4" spans="2:15" s="6" customFormat="1" ht="31.5" x14ac:dyDescent="0.2">
      <c r="B4" s="5"/>
      <c r="C4" s="12" t="s">
        <v>12</v>
      </c>
      <c r="D4" s="12" t="s">
        <v>0</v>
      </c>
      <c r="F4" s="7"/>
      <c r="G4" s="7"/>
      <c r="H4" s="7"/>
      <c r="I4" s="7"/>
      <c r="J4" s="7"/>
      <c r="K4" s="7"/>
      <c r="L4" s="7"/>
      <c r="M4" s="7"/>
      <c r="N4" s="7"/>
      <c r="O4" s="7"/>
    </row>
    <row r="5" spans="2:15" s="6" customFormat="1" x14ac:dyDescent="0.2">
      <c r="B5" s="10" t="s">
        <v>14</v>
      </c>
      <c r="C5" s="14">
        <v>1438769963.45</v>
      </c>
      <c r="D5" s="13">
        <v>4.6741004872462701</v>
      </c>
      <c r="F5" s="7"/>
      <c r="G5" s="7"/>
      <c r="H5" s="7"/>
      <c r="I5" s="7"/>
      <c r="J5" s="7"/>
      <c r="K5" s="7"/>
      <c r="L5" s="7"/>
      <c r="M5" s="7"/>
      <c r="N5" s="7"/>
      <c r="O5" s="7"/>
    </row>
    <row r="6" spans="2:15" s="6" customFormat="1" x14ac:dyDescent="0.2">
      <c r="B6" s="10" t="s">
        <v>15</v>
      </c>
      <c r="C6" s="15">
        <v>1438769963.45</v>
      </c>
      <c r="D6" s="13">
        <v>4.9927716353375287</v>
      </c>
      <c r="F6" s="7"/>
      <c r="G6" s="7"/>
      <c r="H6" s="7"/>
      <c r="I6" s="7"/>
      <c r="J6" s="7"/>
      <c r="K6" s="7"/>
      <c r="L6" s="7"/>
      <c r="M6" s="7"/>
      <c r="N6" s="7"/>
      <c r="O6" s="7"/>
    </row>
    <row r="7" spans="2:15" s="6" customFormat="1" x14ac:dyDescent="0.2">
      <c r="B7" s="10" t="s">
        <v>16</v>
      </c>
      <c r="C7" s="15">
        <v>1438769963.45</v>
      </c>
      <c r="D7" s="13">
        <v>5.3249729322713071</v>
      </c>
      <c r="F7" s="7"/>
      <c r="G7" s="7"/>
      <c r="H7" s="7"/>
      <c r="I7" s="7"/>
      <c r="J7" s="7"/>
      <c r="K7" s="7"/>
      <c r="L7" s="7"/>
      <c r="M7" s="7"/>
      <c r="N7" s="7"/>
      <c r="O7" s="7"/>
    </row>
    <row r="8" spans="2:15" s="8" customFormat="1" x14ac:dyDescent="0.2">
      <c r="B8" s="10" t="s">
        <v>18</v>
      </c>
      <c r="C8" s="15">
        <v>2206189593.4400001</v>
      </c>
      <c r="D8" s="13">
        <v>7.7195516298847942</v>
      </c>
      <c r="F8" s="7"/>
      <c r="G8" s="7"/>
      <c r="H8" s="7"/>
      <c r="I8" s="7"/>
      <c r="J8" s="7"/>
      <c r="K8" s="7"/>
      <c r="L8" s="7"/>
      <c r="M8" s="7"/>
      <c r="N8" s="7"/>
      <c r="O8" s="7"/>
    </row>
    <row r="9" spans="2:15" s="8" customFormat="1" x14ac:dyDescent="0.2">
      <c r="B9" s="10" t="s">
        <v>19</v>
      </c>
      <c r="C9" s="15">
        <v>3011338615</v>
      </c>
      <c r="D9" s="13">
        <v>7.4851425573038775</v>
      </c>
      <c r="F9" s="7"/>
      <c r="G9" s="7"/>
      <c r="H9" s="7"/>
      <c r="I9" s="7"/>
      <c r="J9" s="7"/>
      <c r="K9" s="7"/>
      <c r="L9" s="7"/>
      <c r="M9" s="7"/>
      <c r="N9" s="7"/>
      <c r="O9" s="7"/>
    </row>
    <row r="10" spans="2:15" s="8" customFormat="1" x14ac:dyDescent="0.2">
      <c r="B10" s="10" t="s">
        <v>20</v>
      </c>
      <c r="C10" s="15">
        <v>3011338615</v>
      </c>
      <c r="D10" s="13">
        <v>6.88</v>
      </c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2:15" s="8" customFormat="1" x14ac:dyDescent="0.2">
      <c r="B11" s="10" t="s">
        <v>21</v>
      </c>
      <c r="C11" s="15">
        <v>3521478435.8000002</v>
      </c>
      <c r="D11" s="13">
        <v>5.7774412656385818</v>
      </c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2:15" s="8" customFormat="1" x14ac:dyDescent="0.2">
      <c r="B12" s="10" t="s">
        <v>22</v>
      </c>
      <c r="C12" s="15">
        <v>3535926072.5799999</v>
      </c>
      <c r="D12" s="13">
        <v>4.904595977799306</v>
      </c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2:15" s="8" customFormat="1" x14ac:dyDescent="0.2">
      <c r="B13" s="10" t="s">
        <v>171</v>
      </c>
      <c r="C13" s="15">
        <f>'Couvertures 30-06-2022'!G3</f>
        <v>2167877743</v>
      </c>
      <c r="D13" s="13">
        <f>'Couvertures 30-06-2022'!G5</f>
        <v>3.5379799234973204</v>
      </c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2:15" s="8" customFormat="1" x14ac:dyDescent="0.2"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2:15" s="8" customFormat="1" x14ac:dyDescent="0.2"/>
    <row r="16" spans="2:15" s="8" customFormat="1" x14ac:dyDescent="0.2"/>
    <row r="17" s="8" customFormat="1" x14ac:dyDescent="0.2"/>
    <row r="18" s="8" customFormat="1" x14ac:dyDescent="0.2"/>
    <row r="19" s="8" customFormat="1" x14ac:dyDescent="0.2"/>
    <row r="20" s="8" customFormat="1" x14ac:dyDescent="0.2"/>
    <row r="21" s="8" customFormat="1" x14ac:dyDescent="0.2"/>
    <row r="22" s="8" customFormat="1" x14ac:dyDescent="0.2"/>
    <row r="23" s="8" customFormat="1" x14ac:dyDescent="0.2"/>
    <row r="24" s="8" customFormat="1" x14ac:dyDescent="0.2"/>
    <row r="25" s="8" customFormat="1" x14ac:dyDescent="0.2"/>
    <row r="26" s="8" customFormat="1" x14ac:dyDescent="0.2"/>
    <row r="27" s="8" customFormat="1" x14ac:dyDescent="0.2"/>
    <row r="28" s="8" customFormat="1" x14ac:dyDescent="0.2"/>
    <row r="29" s="8" customFormat="1" x14ac:dyDescent="0.2"/>
    <row r="30" s="8" customFormat="1" x14ac:dyDescent="0.2"/>
    <row r="31" s="8" customFormat="1" x14ac:dyDescent="0.2"/>
    <row r="32" s="8" customFormat="1" x14ac:dyDescent="0.2"/>
    <row r="33" s="8" customFormat="1" x14ac:dyDescent="0.2"/>
    <row r="34" s="8" customFormat="1" x14ac:dyDescent="0.2"/>
    <row r="35" s="8" customFormat="1" x14ac:dyDescent="0.2"/>
    <row r="36" s="8" customFormat="1" x14ac:dyDescent="0.2"/>
    <row r="37" s="8" customFormat="1" x14ac:dyDescent="0.2"/>
    <row r="38" s="8" customFormat="1" x14ac:dyDescent="0.2"/>
    <row r="39" s="8" customFormat="1" x14ac:dyDescent="0.2"/>
    <row r="40" s="8" customFormat="1" x14ac:dyDescent="0.2"/>
    <row r="41" s="8" customFormat="1" x14ac:dyDescent="0.2"/>
    <row r="42" s="8" customFormat="1" x14ac:dyDescent="0.2"/>
    <row r="43" s="8" customFormat="1" x14ac:dyDescent="0.2"/>
    <row r="44" s="8" customFormat="1" x14ac:dyDescent="0.2"/>
    <row r="45" s="8" customFormat="1" x14ac:dyDescent="0.2"/>
    <row r="46" s="8" customFormat="1" x14ac:dyDescent="0.2"/>
    <row r="47" s="8" customFormat="1" x14ac:dyDescent="0.2"/>
    <row r="48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="8" customFormat="1" x14ac:dyDescent="0.2"/>
    <row r="82" s="8" customFormat="1" x14ac:dyDescent="0.2"/>
    <row r="83" s="8" customFormat="1" x14ac:dyDescent="0.2"/>
    <row r="84" s="8" customFormat="1" x14ac:dyDescent="0.2"/>
    <row r="85" s="8" customFormat="1" x14ac:dyDescent="0.2"/>
    <row r="86" s="8" customFormat="1" x14ac:dyDescent="0.2"/>
    <row r="87" s="8" customFormat="1" x14ac:dyDescent="0.2"/>
    <row r="88" s="8" customFormat="1" x14ac:dyDescent="0.2"/>
    <row r="89" s="8" customFormat="1" x14ac:dyDescent="0.2"/>
    <row r="90" s="8" customFormat="1" x14ac:dyDescent="0.2"/>
    <row r="91" s="8" customFormat="1" x14ac:dyDescent="0.2"/>
    <row r="92" s="8" customFormat="1" x14ac:dyDescent="0.2"/>
    <row r="93" s="8" customFormat="1" x14ac:dyDescent="0.2"/>
    <row r="94" s="8" customFormat="1" x14ac:dyDescent="0.2"/>
    <row r="95" s="8" customFormat="1" x14ac:dyDescent="0.2"/>
    <row r="96" s="8" customFormat="1" x14ac:dyDescent="0.2"/>
    <row r="97" s="8" customFormat="1" x14ac:dyDescent="0.2"/>
    <row r="98" s="8" customFormat="1" x14ac:dyDescent="0.2"/>
    <row r="99" s="8" customFormat="1" x14ac:dyDescent="0.2"/>
    <row r="100" s="8" customFormat="1" x14ac:dyDescent="0.2"/>
    <row r="101" s="8" customFormat="1" x14ac:dyDescent="0.2"/>
    <row r="102" s="8" customFormat="1" x14ac:dyDescent="0.2"/>
    <row r="103" s="8" customFormat="1" x14ac:dyDescent="0.2"/>
    <row r="104" s="8" customFormat="1" x14ac:dyDescent="0.2"/>
    <row r="105" s="8" customFormat="1" x14ac:dyDescent="0.2"/>
    <row r="106" s="8" customFormat="1" x14ac:dyDescent="0.2"/>
    <row r="107" s="8" customFormat="1" x14ac:dyDescent="0.2"/>
    <row r="108" s="8" customFormat="1" x14ac:dyDescent="0.2"/>
    <row r="109" s="8" customFormat="1" x14ac:dyDescent="0.2"/>
    <row r="110" s="8" customFormat="1" x14ac:dyDescent="0.2"/>
    <row r="111" s="8" customFormat="1" x14ac:dyDescent="0.2"/>
    <row r="112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="8" customFormat="1" x14ac:dyDescent="0.2"/>
    <row r="226" s="8" customFormat="1" x14ac:dyDescent="0.2"/>
    <row r="227" s="8" customFormat="1" x14ac:dyDescent="0.2"/>
    <row r="228" s="8" customFormat="1" x14ac:dyDescent="0.2"/>
    <row r="229" s="8" customFormat="1" x14ac:dyDescent="0.2"/>
    <row r="230" s="8" customFormat="1" x14ac:dyDescent="0.2"/>
    <row r="231" s="8" customFormat="1" x14ac:dyDescent="0.2"/>
    <row r="232" s="8" customFormat="1" x14ac:dyDescent="0.2"/>
    <row r="233" s="8" customFormat="1" x14ac:dyDescent="0.2"/>
    <row r="234" s="8" customFormat="1" x14ac:dyDescent="0.2"/>
    <row r="235" s="8" customFormat="1" x14ac:dyDescent="0.2"/>
    <row r="236" s="8" customFormat="1" x14ac:dyDescent="0.2"/>
    <row r="237" s="8" customFormat="1" x14ac:dyDescent="0.2"/>
    <row r="238" s="8" customFormat="1" x14ac:dyDescent="0.2"/>
    <row r="239" s="8" customFormat="1" x14ac:dyDescent="0.2"/>
    <row r="240" s="8" customFormat="1" x14ac:dyDescent="0.2"/>
    <row r="241" s="8" customFormat="1" x14ac:dyDescent="0.2"/>
    <row r="242" s="8" customFormat="1" x14ac:dyDescent="0.2"/>
    <row r="243" s="8" customFormat="1" x14ac:dyDescent="0.2"/>
    <row r="244" s="8" customFormat="1" x14ac:dyDescent="0.2"/>
    <row r="245" s="8" customFormat="1" x14ac:dyDescent="0.2"/>
    <row r="246" s="8" customFormat="1" x14ac:dyDescent="0.2"/>
    <row r="247" s="8" customFormat="1" x14ac:dyDescent="0.2"/>
    <row r="248" s="8" customFormat="1" x14ac:dyDescent="0.2"/>
    <row r="249" s="8" customFormat="1" x14ac:dyDescent="0.2"/>
    <row r="250" s="8" customFormat="1" x14ac:dyDescent="0.2"/>
    <row r="251" s="8" customFormat="1" x14ac:dyDescent="0.2"/>
    <row r="252" s="8" customFormat="1" x14ac:dyDescent="0.2"/>
    <row r="253" s="8" customFormat="1" x14ac:dyDescent="0.2"/>
    <row r="254" s="8" customFormat="1" x14ac:dyDescent="0.2"/>
    <row r="255" s="8" customFormat="1" x14ac:dyDescent="0.2"/>
    <row r="256" s="8" customFormat="1" x14ac:dyDescent="0.2"/>
    <row r="257" s="8" customFormat="1" x14ac:dyDescent="0.2"/>
    <row r="258" s="8" customFormat="1" x14ac:dyDescent="0.2"/>
    <row r="259" s="8" customFormat="1" x14ac:dyDescent="0.2"/>
    <row r="260" s="8" customFormat="1" x14ac:dyDescent="0.2"/>
    <row r="261" s="8" customFormat="1" x14ac:dyDescent="0.2"/>
    <row r="262" s="8" customFormat="1" x14ac:dyDescent="0.2"/>
    <row r="263" s="8" customFormat="1" x14ac:dyDescent="0.2"/>
    <row r="264" s="8" customFormat="1" x14ac:dyDescent="0.2"/>
    <row r="265" s="8" customFormat="1" x14ac:dyDescent="0.2"/>
    <row r="266" s="8" customFormat="1" x14ac:dyDescent="0.2"/>
    <row r="267" s="8" customFormat="1" x14ac:dyDescent="0.2"/>
    <row r="268" s="8" customFormat="1" x14ac:dyDescent="0.2"/>
    <row r="269" s="8" customFormat="1" x14ac:dyDescent="0.2"/>
    <row r="270" s="8" customFormat="1" x14ac:dyDescent="0.2"/>
    <row r="271" s="8" customFormat="1" x14ac:dyDescent="0.2"/>
    <row r="272" s="8" customFormat="1" x14ac:dyDescent="0.2"/>
    <row r="273" s="8" customFormat="1" x14ac:dyDescent="0.2"/>
    <row r="274" s="8" customFormat="1" x14ac:dyDescent="0.2"/>
    <row r="275" s="8" customFormat="1" x14ac:dyDescent="0.2"/>
    <row r="276" s="8" customFormat="1" x14ac:dyDescent="0.2"/>
    <row r="277" s="8" customFormat="1" x14ac:dyDescent="0.2"/>
    <row r="278" s="8" customFormat="1" x14ac:dyDescent="0.2"/>
    <row r="279" s="8" customFormat="1" x14ac:dyDescent="0.2"/>
    <row r="280" s="8" customFormat="1" x14ac:dyDescent="0.2"/>
    <row r="281" s="8" customFormat="1" x14ac:dyDescent="0.2"/>
    <row r="282" s="8" customFormat="1" x14ac:dyDescent="0.2"/>
    <row r="283" s="8" customFormat="1" x14ac:dyDescent="0.2"/>
    <row r="284" s="8" customFormat="1" x14ac:dyDescent="0.2"/>
    <row r="285" s="8" customFormat="1" x14ac:dyDescent="0.2"/>
    <row r="286" s="8" customFormat="1" x14ac:dyDescent="0.2"/>
    <row r="287" s="8" customFormat="1" x14ac:dyDescent="0.2"/>
    <row r="288" s="8" customFormat="1" x14ac:dyDescent="0.2"/>
    <row r="289" s="8" customFormat="1" x14ac:dyDescent="0.2"/>
    <row r="290" s="8" customFormat="1" x14ac:dyDescent="0.2"/>
    <row r="291" s="8" customFormat="1" x14ac:dyDescent="0.2"/>
    <row r="292" s="8" customFormat="1" x14ac:dyDescent="0.2"/>
    <row r="293" s="8" customFormat="1" x14ac:dyDescent="0.2"/>
    <row r="294" s="8" customFormat="1" x14ac:dyDescent="0.2"/>
    <row r="295" s="8" customFormat="1" x14ac:dyDescent="0.2"/>
    <row r="296" s="8" customFormat="1" x14ac:dyDescent="0.2"/>
    <row r="297" s="8" customFormat="1" x14ac:dyDescent="0.2"/>
    <row r="298" s="8" customFormat="1" x14ac:dyDescent="0.2"/>
    <row r="299" s="8" customFormat="1" x14ac:dyDescent="0.2"/>
    <row r="300" s="8" customFormat="1" x14ac:dyDescent="0.2"/>
    <row r="301" s="8" customFormat="1" x14ac:dyDescent="0.2"/>
    <row r="302" s="8" customFormat="1" x14ac:dyDescent="0.2"/>
    <row r="303" s="8" customFormat="1" x14ac:dyDescent="0.2"/>
    <row r="304" s="8" customFormat="1" x14ac:dyDescent="0.2"/>
    <row r="305" s="8" customFormat="1" x14ac:dyDescent="0.2"/>
    <row r="306" s="8" customFormat="1" x14ac:dyDescent="0.2"/>
    <row r="307" s="8" customFormat="1" x14ac:dyDescent="0.2"/>
    <row r="308" s="8" customFormat="1" x14ac:dyDescent="0.2"/>
    <row r="309" s="8" customFormat="1" x14ac:dyDescent="0.2"/>
    <row r="310" s="8" customFormat="1" x14ac:dyDescent="0.2"/>
    <row r="311" s="8" customFormat="1" x14ac:dyDescent="0.2"/>
    <row r="312" s="8" customFormat="1" x14ac:dyDescent="0.2"/>
    <row r="313" s="8" customFormat="1" x14ac:dyDescent="0.2"/>
    <row r="314" s="8" customFormat="1" x14ac:dyDescent="0.2"/>
    <row r="315" s="8" customFormat="1" x14ac:dyDescent="0.2"/>
    <row r="316" s="8" customFormat="1" x14ac:dyDescent="0.2"/>
    <row r="317" s="8" customFormat="1" x14ac:dyDescent="0.2"/>
    <row r="318" s="8" customFormat="1" x14ac:dyDescent="0.2"/>
    <row r="319" s="8" customFormat="1" x14ac:dyDescent="0.2"/>
    <row r="320" s="8" customFormat="1" x14ac:dyDescent="0.2"/>
    <row r="321" s="8" customFormat="1" x14ac:dyDescent="0.2"/>
    <row r="322" s="8" customFormat="1" x14ac:dyDescent="0.2"/>
    <row r="323" s="8" customFormat="1" x14ac:dyDescent="0.2"/>
    <row r="324" s="8" customFormat="1" x14ac:dyDescent="0.2"/>
    <row r="325" s="8" customFormat="1" x14ac:dyDescent="0.2"/>
    <row r="326" s="8" customFormat="1" x14ac:dyDescent="0.2"/>
    <row r="327" s="8" customFormat="1" x14ac:dyDescent="0.2"/>
    <row r="328" s="8" customFormat="1" x14ac:dyDescent="0.2"/>
    <row r="329" s="8" customFormat="1" x14ac:dyDescent="0.2"/>
    <row r="330" s="8" customFormat="1" x14ac:dyDescent="0.2"/>
    <row r="331" s="8" customFormat="1" x14ac:dyDescent="0.2"/>
    <row r="332" s="8" customFormat="1" x14ac:dyDescent="0.2"/>
    <row r="333" s="8" customFormat="1" x14ac:dyDescent="0.2"/>
    <row r="334" s="8" customFormat="1" x14ac:dyDescent="0.2"/>
    <row r="335" s="8" customFormat="1" x14ac:dyDescent="0.2"/>
    <row r="336" s="8" customFormat="1" x14ac:dyDescent="0.2"/>
    <row r="337" s="8" customFormat="1" x14ac:dyDescent="0.2"/>
    <row r="338" s="8" customFormat="1" x14ac:dyDescent="0.2"/>
    <row r="339" s="8" customFormat="1" x14ac:dyDescent="0.2"/>
    <row r="340" s="8" customFormat="1" x14ac:dyDescent="0.2"/>
    <row r="341" s="8" customFormat="1" x14ac:dyDescent="0.2"/>
    <row r="342" s="8" customFormat="1" x14ac:dyDescent="0.2"/>
    <row r="343" s="8" customFormat="1" x14ac:dyDescent="0.2"/>
    <row r="344" s="8" customFormat="1" x14ac:dyDescent="0.2"/>
    <row r="345" s="8" customFormat="1" x14ac:dyDescent="0.2"/>
    <row r="346" s="8" customFormat="1" x14ac:dyDescent="0.2"/>
    <row r="347" s="8" customFormat="1" x14ac:dyDescent="0.2"/>
    <row r="348" s="8" customFormat="1" x14ac:dyDescent="0.2"/>
    <row r="349" s="8" customFormat="1" x14ac:dyDescent="0.2"/>
    <row r="350" s="8" customFormat="1" x14ac:dyDescent="0.2"/>
    <row r="351" s="8" customFormat="1" x14ac:dyDescent="0.2"/>
    <row r="352" s="8" customFormat="1" x14ac:dyDescent="0.2"/>
    <row r="353" s="8" customFormat="1" x14ac:dyDescent="0.2"/>
    <row r="354" s="8" customFormat="1" x14ac:dyDescent="0.2"/>
    <row r="355" s="8" customFormat="1" x14ac:dyDescent="0.2"/>
    <row r="356" s="8" customFormat="1" x14ac:dyDescent="0.2"/>
    <row r="357" s="8" customFormat="1" x14ac:dyDescent="0.2"/>
    <row r="358" s="8" customFormat="1" x14ac:dyDescent="0.2"/>
    <row r="359" s="8" customFormat="1" x14ac:dyDescent="0.2"/>
    <row r="360" s="8" customFormat="1" x14ac:dyDescent="0.2"/>
    <row r="361" s="8" customFormat="1" x14ac:dyDescent="0.2"/>
    <row r="362" s="8" customFormat="1" x14ac:dyDescent="0.2"/>
    <row r="363" s="8" customFormat="1" x14ac:dyDescent="0.2"/>
    <row r="364" s="8" customFormat="1" x14ac:dyDescent="0.2"/>
    <row r="365" s="8" customFormat="1" x14ac:dyDescent="0.2"/>
    <row r="366" s="8" customFormat="1" x14ac:dyDescent="0.2"/>
    <row r="367" s="8" customFormat="1" x14ac:dyDescent="0.2"/>
    <row r="368" s="8" customFormat="1" x14ac:dyDescent="0.2"/>
    <row r="369" s="8" customFormat="1" x14ac:dyDescent="0.2"/>
    <row r="370" s="8" customFormat="1" x14ac:dyDescent="0.2"/>
    <row r="371" s="8" customFormat="1" x14ac:dyDescent="0.2"/>
    <row r="372" s="8" customFormat="1" x14ac:dyDescent="0.2"/>
    <row r="373" s="8" customFormat="1" x14ac:dyDescent="0.2"/>
    <row r="374" s="8" customFormat="1" x14ac:dyDescent="0.2"/>
    <row r="375" s="8" customFormat="1" x14ac:dyDescent="0.2"/>
    <row r="376" s="8" customFormat="1" x14ac:dyDescent="0.2"/>
    <row r="377" s="8" customFormat="1" x14ac:dyDescent="0.2"/>
    <row r="378" s="8" customFormat="1" x14ac:dyDescent="0.2"/>
    <row r="379" s="8" customFormat="1" x14ac:dyDescent="0.2"/>
    <row r="380" s="8" customFormat="1" x14ac:dyDescent="0.2"/>
    <row r="381" s="8" customFormat="1" x14ac:dyDescent="0.2"/>
    <row r="382" s="8" customFormat="1" x14ac:dyDescent="0.2"/>
    <row r="383" s="8" customFormat="1" x14ac:dyDescent="0.2"/>
    <row r="384" s="8" customFormat="1" x14ac:dyDescent="0.2"/>
    <row r="385" s="8" customFormat="1" x14ac:dyDescent="0.2"/>
    <row r="386" s="8" customFormat="1" x14ac:dyDescent="0.2"/>
    <row r="387" s="8" customFormat="1" x14ac:dyDescent="0.2"/>
    <row r="388" s="8" customFormat="1" x14ac:dyDescent="0.2"/>
    <row r="389" s="8" customFormat="1" x14ac:dyDescent="0.2"/>
    <row r="390" s="8" customFormat="1" x14ac:dyDescent="0.2"/>
    <row r="391" s="8" customFormat="1" x14ac:dyDescent="0.2"/>
    <row r="392" s="8" customFormat="1" x14ac:dyDescent="0.2"/>
    <row r="393" s="8" customFormat="1" x14ac:dyDescent="0.2"/>
    <row r="394" s="8" customFormat="1" x14ac:dyDescent="0.2"/>
    <row r="395" s="8" customFormat="1" x14ac:dyDescent="0.2"/>
    <row r="396" s="8" customFormat="1" x14ac:dyDescent="0.2"/>
    <row r="397" s="8" customFormat="1" x14ac:dyDescent="0.2"/>
    <row r="398" s="8" customFormat="1" x14ac:dyDescent="0.2"/>
    <row r="399" s="8" customFormat="1" x14ac:dyDescent="0.2"/>
    <row r="400" s="8" customFormat="1" x14ac:dyDescent="0.2"/>
    <row r="401" s="8" customFormat="1" x14ac:dyDescent="0.2"/>
    <row r="402" s="8" customFormat="1" x14ac:dyDescent="0.2"/>
    <row r="403" s="8" customFormat="1" x14ac:dyDescent="0.2"/>
    <row r="404" s="8" customFormat="1" x14ac:dyDescent="0.2"/>
    <row r="405" s="8" customFormat="1" x14ac:dyDescent="0.2"/>
    <row r="406" s="8" customFormat="1" x14ac:dyDescent="0.2"/>
    <row r="407" s="8" customFormat="1" x14ac:dyDescent="0.2"/>
    <row r="408" s="8" customFormat="1" x14ac:dyDescent="0.2"/>
    <row r="409" s="8" customFormat="1" x14ac:dyDescent="0.2"/>
    <row r="410" s="8" customFormat="1" x14ac:dyDescent="0.2"/>
    <row r="411" s="8" customFormat="1" x14ac:dyDescent="0.2"/>
    <row r="412" s="8" customFormat="1" x14ac:dyDescent="0.2"/>
    <row r="413" s="8" customFormat="1" x14ac:dyDescent="0.2"/>
    <row r="414" s="8" customFormat="1" x14ac:dyDescent="0.2"/>
    <row r="415" s="8" customFormat="1" x14ac:dyDescent="0.2"/>
    <row r="416" s="8" customFormat="1" x14ac:dyDescent="0.2"/>
    <row r="417" s="8" customFormat="1" x14ac:dyDescent="0.2"/>
    <row r="418" s="8" customFormat="1" x14ac:dyDescent="0.2"/>
    <row r="419" s="8" customFormat="1" x14ac:dyDescent="0.2"/>
    <row r="420" s="8" customFormat="1" x14ac:dyDescent="0.2"/>
    <row r="421" s="8" customFormat="1" x14ac:dyDescent="0.2"/>
    <row r="422" s="8" customFormat="1" x14ac:dyDescent="0.2"/>
    <row r="423" s="8" customFormat="1" x14ac:dyDescent="0.2"/>
    <row r="424" s="8" customFormat="1" x14ac:dyDescent="0.2"/>
    <row r="425" s="8" customFormat="1" x14ac:dyDescent="0.2"/>
    <row r="426" s="8" customFormat="1" x14ac:dyDescent="0.2"/>
    <row r="427" s="8" customFormat="1" x14ac:dyDescent="0.2"/>
    <row r="428" s="8" customFormat="1" x14ac:dyDescent="0.2"/>
    <row r="429" s="8" customFormat="1" x14ac:dyDescent="0.2"/>
    <row r="430" s="8" customFormat="1" x14ac:dyDescent="0.2"/>
    <row r="431" s="8" customFormat="1" x14ac:dyDescent="0.2"/>
    <row r="432" s="8" customFormat="1" x14ac:dyDescent="0.2"/>
    <row r="433" s="8" customFormat="1" x14ac:dyDescent="0.2"/>
    <row r="434" s="8" customFormat="1" x14ac:dyDescent="0.2"/>
    <row r="435" s="8" customFormat="1" x14ac:dyDescent="0.2"/>
    <row r="436" s="8" customFormat="1" x14ac:dyDescent="0.2"/>
    <row r="437" s="8" customFormat="1" x14ac:dyDescent="0.2"/>
    <row r="438" s="8" customFormat="1" x14ac:dyDescent="0.2"/>
    <row r="439" s="8" customFormat="1" x14ac:dyDescent="0.2"/>
    <row r="440" s="8" customFormat="1" x14ac:dyDescent="0.2"/>
    <row r="441" s="8" customFormat="1" x14ac:dyDescent="0.2"/>
    <row r="442" s="8" customFormat="1" x14ac:dyDescent="0.2"/>
    <row r="443" s="8" customFormat="1" x14ac:dyDescent="0.2"/>
    <row r="444" s="8" customFormat="1" x14ac:dyDescent="0.2"/>
    <row r="445" s="8" customFormat="1" x14ac:dyDescent="0.2"/>
    <row r="446" s="8" customFormat="1" x14ac:dyDescent="0.2"/>
    <row r="447" s="8" customFormat="1" x14ac:dyDescent="0.2"/>
    <row r="448" s="8" customFormat="1" x14ac:dyDescent="0.2"/>
    <row r="449" s="8" customFormat="1" x14ac:dyDescent="0.2"/>
    <row r="450" s="8" customFormat="1" x14ac:dyDescent="0.2"/>
    <row r="451" s="8" customFormat="1" x14ac:dyDescent="0.2"/>
    <row r="452" s="8" customFormat="1" x14ac:dyDescent="0.2"/>
    <row r="453" s="8" customFormat="1" x14ac:dyDescent="0.2"/>
    <row r="454" s="8" customFormat="1" x14ac:dyDescent="0.2"/>
    <row r="455" s="8" customFormat="1" x14ac:dyDescent="0.2"/>
    <row r="456" s="8" customFormat="1" x14ac:dyDescent="0.2"/>
    <row r="457" s="8" customFormat="1" x14ac:dyDescent="0.2"/>
    <row r="458" s="8" customFormat="1" x14ac:dyDescent="0.2"/>
    <row r="459" s="8" customFormat="1" x14ac:dyDescent="0.2"/>
    <row r="460" s="8" customFormat="1" x14ac:dyDescent="0.2"/>
    <row r="461" s="8" customFormat="1" x14ac:dyDescent="0.2"/>
    <row r="462" s="8" customFormat="1" x14ac:dyDescent="0.2"/>
    <row r="463" s="8" customFormat="1" x14ac:dyDescent="0.2"/>
    <row r="464" s="8" customFormat="1" x14ac:dyDescent="0.2"/>
    <row r="465" s="8" customFormat="1" x14ac:dyDescent="0.2"/>
    <row r="466" s="8" customFormat="1" x14ac:dyDescent="0.2"/>
    <row r="467" s="8" customFormat="1" x14ac:dyDescent="0.2"/>
    <row r="468" s="8" customFormat="1" x14ac:dyDescent="0.2"/>
    <row r="469" s="8" customFormat="1" x14ac:dyDescent="0.2"/>
    <row r="470" s="8" customFormat="1" x14ac:dyDescent="0.2"/>
    <row r="471" s="8" customFormat="1" x14ac:dyDescent="0.2"/>
    <row r="472" s="8" customFormat="1" x14ac:dyDescent="0.2"/>
    <row r="473" s="8" customFormat="1" x14ac:dyDescent="0.2"/>
    <row r="474" s="8" customFormat="1" x14ac:dyDescent="0.2"/>
    <row r="475" s="8" customFormat="1" x14ac:dyDescent="0.2"/>
    <row r="476" s="8" customFormat="1" x14ac:dyDescent="0.2"/>
    <row r="477" s="8" customFormat="1" x14ac:dyDescent="0.2"/>
    <row r="478" s="8" customFormat="1" x14ac:dyDescent="0.2"/>
    <row r="479" s="8" customFormat="1" x14ac:dyDescent="0.2"/>
    <row r="480" s="8" customFormat="1" x14ac:dyDescent="0.2"/>
    <row r="481" s="8" customFormat="1" x14ac:dyDescent="0.2"/>
    <row r="482" s="8" customFormat="1" x14ac:dyDescent="0.2"/>
    <row r="483" s="8" customFormat="1" x14ac:dyDescent="0.2"/>
    <row r="484" s="8" customFormat="1" x14ac:dyDescent="0.2"/>
    <row r="485" s="8" customFormat="1" x14ac:dyDescent="0.2"/>
    <row r="486" s="8" customFormat="1" x14ac:dyDescent="0.2"/>
    <row r="487" s="8" customFormat="1" x14ac:dyDescent="0.2"/>
    <row r="488" s="8" customFormat="1" x14ac:dyDescent="0.2"/>
    <row r="489" s="8" customFormat="1" x14ac:dyDescent="0.2"/>
    <row r="490" s="8" customFormat="1" x14ac:dyDescent="0.2"/>
    <row r="491" s="8" customFormat="1" x14ac:dyDescent="0.2"/>
    <row r="492" s="8" customFormat="1" x14ac:dyDescent="0.2"/>
    <row r="493" s="8" customFormat="1" x14ac:dyDescent="0.2"/>
    <row r="494" s="8" customFormat="1" x14ac:dyDescent="0.2"/>
    <row r="495" s="8" customFormat="1" x14ac:dyDescent="0.2"/>
    <row r="496" s="8" customFormat="1" x14ac:dyDescent="0.2"/>
    <row r="497" s="8" customFormat="1" x14ac:dyDescent="0.2"/>
    <row r="498" s="8" customFormat="1" x14ac:dyDescent="0.2"/>
    <row r="499" s="8" customFormat="1" x14ac:dyDescent="0.2"/>
    <row r="500" s="8" customFormat="1" x14ac:dyDescent="0.2"/>
    <row r="501" s="8" customFormat="1" x14ac:dyDescent="0.2"/>
    <row r="502" s="8" customFormat="1" x14ac:dyDescent="0.2"/>
    <row r="503" s="8" customFormat="1" x14ac:dyDescent="0.2"/>
    <row r="504" s="8" customFormat="1" x14ac:dyDescent="0.2"/>
    <row r="505" s="8" customFormat="1" x14ac:dyDescent="0.2"/>
    <row r="506" s="8" customFormat="1" x14ac:dyDescent="0.2"/>
    <row r="507" s="8" customFormat="1" x14ac:dyDescent="0.2"/>
    <row r="508" s="8" customFormat="1" x14ac:dyDescent="0.2"/>
    <row r="509" s="8" customFormat="1" x14ac:dyDescent="0.2"/>
    <row r="510" s="8" customFormat="1" x14ac:dyDescent="0.2"/>
    <row r="511" s="8" customFormat="1" x14ac:dyDescent="0.2"/>
    <row r="512" s="8" customFormat="1" x14ac:dyDescent="0.2"/>
    <row r="513" s="8" customFormat="1" x14ac:dyDescent="0.2"/>
    <row r="514" s="8" customFormat="1" x14ac:dyDescent="0.2"/>
    <row r="515" s="8" customFormat="1" x14ac:dyDescent="0.2"/>
    <row r="516" s="8" customFormat="1" x14ac:dyDescent="0.2"/>
    <row r="517" s="8" customFormat="1" x14ac:dyDescent="0.2"/>
    <row r="518" s="8" customFormat="1" x14ac:dyDescent="0.2"/>
    <row r="519" s="8" customFormat="1" x14ac:dyDescent="0.2"/>
    <row r="520" s="8" customFormat="1" x14ac:dyDescent="0.2"/>
    <row r="521" s="8" customFormat="1" x14ac:dyDescent="0.2"/>
    <row r="522" s="8" customFormat="1" x14ac:dyDescent="0.2"/>
    <row r="523" s="8" customFormat="1" x14ac:dyDescent="0.2"/>
    <row r="524" s="8" customFormat="1" x14ac:dyDescent="0.2"/>
    <row r="525" s="8" customFormat="1" x14ac:dyDescent="0.2"/>
    <row r="526" s="8" customFormat="1" x14ac:dyDescent="0.2"/>
    <row r="527" s="8" customFormat="1" x14ac:dyDescent="0.2"/>
    <row r="528" s="8" customFormat="1" x14ac:dyDescent="0.2"/>
    <row r="529" s="8" customFormat="1" x14ac:dyDescent="0.2"/>
    <row r="530" s="8" customFormat="1" x14ac:dyDescent="0.2"/>
    <row r="531" s="8" customFormat="1" x14ac:dyDescent="0.2"/>
    <row r="532" s="8" customFormat="1" x14ac:dyDescent="0.2"/>
    <row r="533" s="8" customFormat="1" x14ac:dyDescent="0.2"/>
    <row r="534" s="8" customFormat="1" x14ac:dyDescent="0.2"/>
    <row r="535" s="8" customFormat="1" x14ac:dyDescent="0.2"/>
    <row r="536" s="8" customFormat="1" x14ac:dyDescent="0.2"/>
    <row r="537" s="8" customFormat="1" x14ac:dyDescent="0.2"/>
    <row r="538" s="8" customFormat="1" x14ac:dyDescent="0.2"/>
    <row r="539" s="8" customFormat="1" x14ac:dyDescent="0.2"/>
    <row r="540" s="8" customFormat="1" x14ac:dyDescent="0.2"/>
    <row r="541" s="8" customFormat="1" x14ac:dyDescent="0.2"/>
    <row r="542" s="8" customFormat="1" x14ac:dyDescent="0.2"/>
    <row r="543" s="8" customFormat="1" x14ac:dyDescent="0.2"/>
    <row r="544" s="8" customFormat="1" x14ac:dyDescent="0.2"/>
    <row r="545" s="8" customFormat="1" x14ac:dyDescent="0.2"/>
    <row r="546" s="8" customFormat="1" x14ac:dyDescent="0.2"/>
    <row r="547" s="8" customFormat="1" x14ac:dyDescent="0.2"/>
    <row r="548" s="8" customFormat="1" x14ac:dyDescent="0.2"/>
    <row r="549" s="8" customFormat="1" x14ac:dyDescent="0.2"/>
    <row r="550" s="8" customFormat="1" x14ac:dyDescent="0.2"/>
    <row r="551" s="8" customFormat="1" x14ac:dyDescent="0.2"/>
    <row r="552" s="8" customFormat="1" x14ac:dyDescent="0.2"/>
    <row r="553" s="8" customFormat="1" x14ac:dyDescent="0.2"/>
    <row r="554" s="8" customFormat="1" x14ac:dyDescent="0.2"/>
    <row r="555" s="8" customFormat="1" x14ac:dyDescent="0.2"/>
    <row r="556" s="8" customFormat="1" x14ac:dyDescent="0.2"/>
    <row r="557" s="8" customFormat="1" x14ac:dyDescent="0.2"/>
    <row r="558" s="8" customFormat="1" x14ac:dyDescent="0.2"/>
    <row r="559" s="8" customFormat="1" x14ac:dyDescent="0.2"/>
    <row r="560" s="8" customFormat="1" x14ac:dyDescent="0.2"/>
    <row r="561" s="8" customFormat="1" x14ac:dyDescent="0.2"/>
    <row r="562" s="8" customFormat="1" x14ac:dyDescent="0.2"/>
    <row r="563" s="8" customFormat="1" x14ac:dyDescent="0.2"/>
    <row r="564" s="8" customFormat="1" x14ac:dyDescent="0.2"/>
    <row r="565" s="8" customFormat="1" x14ac:dyDescent="0.2"/>
    <row r="566" s="8" customFormat="1" x14ac:dyDescent="0.2"/>
    <row r="567" s="8" customFormat="1" x14ac:dyDescent="0.2"/>
    <row r="568" s="8" customFormat="1" x14ac:dyDescent="0.2"/>
    <row r="569" s="8" customFormat="1" x14ac:dyDescent="0.2"/>
    <row r="570" s="8" customFormat="1" x14ac:dyDescent="0.2"/>
    <row r="571" s="8" customFormat="1" x14ac:dyDescent="0.2"/>
    <row r="572" s="8" customFormat="1" x14ac:dyDescent="0.2"/>
    <row r="573" s="8" customFormat="1" x14ac:dyDescent="0.2"/>
    <row r="574" s="8" customFormat="1" x14ac:dyDescent="0.2"/>
    <row r="575" s="8" customFormat="1" x14ac:dyDescent="0.2"/>
    <row r="576" s="8" customFormat="1" x14ac:dyDescent="0.2"/>
    <row r="577" s="8" customFormat="1" x14ac:dyDescent="0.2"/>
    <row r="578" s="8" customFormat="1" x14ac:dyDescent="0.2"/>
    <row r="579" s="8" customFormat="1" x14ac:dyDescent="0.2"/>
    <row r="580" s="8" customFormat="1" x14ac:dyDescent="0.2"/>
    <row r="581" s="8" customFormat="1" x14ac:dyDescent="0.2"/>
    <row r="582" s="8" customFormat="1" x14ac:dyDescent="0.2"/>
    <row r="583" s="8" customFormat="1" x14ac:dyDescent="0.2"/>
    <row r="584" s="8" customFormat="1" x14ac:dyDescent="0.2"/>
    <row r="585" s="8" customFormat="1" x14ac:dyDescent="0.2"/>
    <row r="586" s="8" customFormat="1" x14ac:dyDescent="0.2"/>
    <row r="587" s="8" customFormat="1" x14ac:dyDescent="0.2"/>
    <row r="588" s="8" customFormat="1" x14ac:dyDescent="0.2"/>
    <row r="589" s="8" customFormat="1" x14ac:dyDescent="0.2"/>
    <row r="590" s="8" customFormat="1" x14ac:dyDescent="0.2"/>
    <row r="591" s="8" customFormat="1" x14ac:dyDescent="0.2"/>
    <row r="592" s="8" customFormat="1" x14ac:dyDescent="0.2"/>
    <row r="593" s="8" customFormat="1" x14ac:dyDescent="0.2"/>
    <row r="594" s="8" customFormat="1" x14ac:dyDescent="0.2"/>
    <row r="595" s="8" customFormat="1" x14ac:dyDescent="0.2"/>
    <row r="596" s="8" customFormat="1" x14ac:dyDescent="0.2"/>
    <row r="597" s="8" customFormat="1" x14ac:dyDescent="0.2"/>
    <row r="598" s="8" customFormat="1" x14ac:dyDescent="0.2"/>
    <row r="599" s="8" customFormat="1" x14ac:dyDescent="0.2"/>
    <row r="600" s="8" customFormat="1" x14ac:dyDescent="0.2"/>
    <row r="601" s="8" customFormat="1" x14ac:dyDescent="0.2"/>
    <row r="602" s="8" customFormat="1" x14ac:dyDescent="0.2"/>
    <row r="603" s="8" customFormat="1" x14ac:dyDescent="0.2"/>
    <row r="604" s="8" customFormat="1" x14ac:dyDescent="0.2"/>
    <row r="605" s="8" customFormat="1" x14ac:dyDescent="0.2"/>
    <row r="606" s="8" customFormat="1" x14ac:dyDescent="0.2"/>
    <row r="607" s="8" customFormat="1" x14ac:dyDescent="0.2"/>
    <row r="608" s="8" customFormat="1" x14ac:dyDescent="0.2"/>
    <row r="609" s="8" customFormat="1" x14ac:dyDescent="0.2"/>
    <row r="610" s="8" customFormat="1" x14ac:dyDescent="0.2"/>
    <row r="611" s="8" customFormat="1" x14ac:dyDescent="0.2"/>
    <row r="612" s="8" customFormat="1" x14ac:dyDescent="0.2"/>
    <row r="613" s="8" customFormat="1" x14ac:dyDescent="0.2"/>
    <row r="614" s="8" customFormat="1" x14ac:dyDescent="0.2"/>
    <row r="615" s="8" customFormat="1" x14ac:dyDescent="0.2"/>
    <row r="616" s="8" customFormat="1" x14ac:dyDescent="0.2"/>
    <row r="617" s="8" customFormat="1" x14ac:dyDescent="0.2"/>
    <row r="618" s="8" customFormat="1" x14ac:dyDescent="0.2"/>
    <row r="619" s="8" customFormat="1" x14ac:dyDescent="0.2"/>
    <row r="620" s="8" customFormat="1" x14ac:dyDescent="0.2"/>
    <row r="621" s="8" customFormat="1" x14ac:dyDescent="0.2"/>
    <row r="622" s="8" customFormat="1" x14ac:dyDescent="0.2"/>
    <row r="623" s="8" customFormat="1" x14ac:dyDescent="0.2"/>
    <row r="624" s="8" customFormat="1" x14ac:dyDescent="0.2"/>
    <row r="625" s="8" customFormat="1" x14ac:dyDescent="0.2"/>
    <row r="626" s="8" customFormat="1" x14ac:dyDescent="0.2"/>
    <row r="627" s="8" customFormat="1" x14ac:dyDescent="0.2"/>
    <row r="628" s="8" customFormat="1" x14ac:dyDescent="0.2"/>
    <row r="629" s="8" customFormat="1" x14ac:dyDescent="0.2"/>
    <row r="630" s="8" customFormat="1" x14ac:dyDescent="0.2"/>
    <row r="631" s="8" customFormat="1" x14ac:dyDescent="0.2"/>
    <row r="632" s="8" customFormat="1" x14ac:dyDescent="0.2"/>
    <row r="633" s="8" customFormat="1" x14ac:dyDescent="0.2"/>
    <row r="634" s="8" customFormat="1" x14ac:dyDescent="0.2"/>
    <row r="635" s="8" customFormat="1" x14ac:dyDescent="0.2"/>
    <row r="636" s="8" customFormat="1" x14ac:dyDescent="0.2"/>
    <row r="637" s="8" customFormat="1" x14ac:dyDescent="0.2"/>
    <row r="638" s="8" customFormat="1" x14ac:dyDescent="0.2"/>
    <row r="639" s="8" customFormat="1" x14ac:dyDescent="0.2"/>
    <row r="640" s="8" customFormat="1" x14ac:dyDescent="0.2"/>
    <row r="641" s="8" customFormat="1" x14ac:dyDescent="0.2"/>
    <row r="642" s="8" customFormat="1" x14ac:dyDescent="0.2"/>
    <row r="643" s="8" customFormat="1" x14ac:dyDescent="0.2"/>
    <row r="644" s="8" customFormat="1" x14ac:dyDescent="0.2"/>
    <row r="645" s="8" customFormat="1" x14ac:dyDescent="0.2"/>
    <row r="646" s="8" customFormat="1" x14ac:dyDescent="0.2"/>
    <row r="647" s="8" customFormat="1" x14ac:dyDescent="0.2"/>
    <row r="648" s="8" customFormat="1" x14ac:dyDescent="0.2"/>
    <row r="649" s="8" customFormat="1" x14ac:dyDescent="0.2"/>
    <row r="650" s="8" customFormat="1" x14ac:dyDescent="0.2"/>
    <row r="651" s="8" customFormat="1" x14ac:dyDescent="0.2"/>
    <row r="652" s="8" customFormat="1" x14ac:dyDescent="0.2"/>
    <row r="653" s="8" customFormat="1" x14ac:dyDescent="0.2"/>
    <row r="654" s="8" customFormat="1" x14ac:dyDescent="0.2"/>
    <row r="655" s="8" customFormat="1" x14ac:dyDescent="0.2"/>
    <row r="656" s="8" customFormat="1" x14ac:dyDescent="0.2"/>
    <row r="657" s="8" customFormat="1" x14ac:dyDescent="0.2"/>
    <row r="658" s="8" customFormat="1" x14ac:dyDescent="0.2"/>
    <row r="659" s="8" customFormat="1" x14ac:dyDescent="0.2"/>
    <row r="660" s="8" customFormat="1" x14ac:dyDescent="0.2"/>
    <row r="661" s="8" customFormat="1" x14ac:dyDescent="0.2"/>
    <row r="662" s="8" customFormat="1" x14ac:dyDescent="0.2"/>
    <row r="663" s="8" customFormat="1" x14ac:dyDescent="0.2"/>
    <row r="664" s="8" customFormat="1" x14ac:dyDescent="0.2"/>
    <row r="665" s="8" customFormat="1" x14ac:dyDescent="0.2"/>
    <row r="666" s="8" customFormat="1" x14ac:dyDescent="0.2"/>
    <row r="667" s="8" customFormat="1" x14ac:dyDescent="0.2"/>
    <row r="668" s="8" customFormat="1" x14ac:dyDescent="0.2"/>
    <row r="669" s="8" customFormat="1" x14ac:dyDescent="0.2"/>
    <row r="670" s="8" customFormat="1" x14ac:dyDescent="0.2"/>
    <row r="671" s="8" customFormat="1" x14ac:dyDescent="0.2"/>
    <row r="672" s="8" customFormat="1" x14ac:dyDescent="0.2"/>
    <row r="673" s="8" customFormat="1" x14ac:dyDescent="0.2"/>
    <row r="674" s="8" customFormat="1" x14ac:dyDescent="0.2"/>
    <row r="675" s="8" customFormat="1" x14ac:dyDescent="0.2"/>
    <row r="676" s="8" customFormat="1" x14ac:dyDescent="0.2"/>
    <row r="677" s="8" customFormat="1" x14ac:dyDescent="0.2"/>
    <row r="678" s="8" customFormat="1" x14ac:dyDescent="0.2"/>
    <row r="679" s="8" customFormat="1" x14ac:dyDescent="0.2"/>
    <row r="680" s="8" customFormat="1" x14ac:dyDescent="0.2"/>
    <row r="681" s="8" customFormat="1" x14ac:dyDescent="0.2"/>
    <row r="682" s="8" customFormat="1" x14ac:dyDescent="0.2"/>
    <row r="683" s="8" customFormat="1" x14ac:dyDescent="0.2"/>
    <row r="684" s="8" customFormat="1" x14ac:dyDescent="0.2"/>
    <row r="685" s="8" customFormat="1" x14ac:dyDescent="0.2"/>
    <row r="686" s="8" customFormat="1" x14ac:dyDescent="0.2"/>
    <row r="687" s="8" customFormat="1" x14ac:dyDescent="0.2"/>
    <row r="688" s="8" customFormat="1" x14ac:dyDescent="0.2"/>
    <row r="689" s="8" customFormat="1" x14ac:dyDescent="0.2"/>
    <row r="690" s="8" customFormat="1" x14ac:dyDescent="0.2"/>
    <row r="691" s="8" customFormat="1" x14ac:dyDescent="0.2"/>
    <row r="692" s="8" customFormat="1" x14ac:dyDescent="0.2"/>
    <row r="693" s="8" customFormat="1" x14ac:dyDescent="0.2"/>
  </sheetData>
  <mergeCells count="1">
    <mergeCell ref="C3:D3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I568"/>
  <sheetViews>
    <sheetView showGridLines="0" zoomScale="85" zoomScaleNormal="85" workbookViewId="0">
      <selection activeCell="E551" sqref="E551"/>
    </sheetView>
  </sheetViews>
  <sheetFormatPr baseColWidth="10" defaultColWidth="9.140625" defaultRowHeight="15" x14ac:dyDescent="0.25"/>
  <cols>
    <col min="1" max="1" width="12.28515625" style="21" customWidth="1"/>
    <col min="2" max="2" width="8.85546875" style="21" customWidth="1"/>
    <col min="3" max="3" width="42.140625" style="22" customWidth="1"/>
    <col min="4" max="4" width="15.7109375" style="43" customWidth="1"/>
    <col min="5" max="5" width="15.7109375" style="44" customWidth="1"/>
    <col min="6" max="6" width="23.7109375" style="45" customWidth="1"/>
    <col min="7" max="7" width="23.5703125" style="46" customWidth="1"/>
    <col min="8" max="8" width="9.140625" style="23"/>
    <col min="9" max="9" width="24.140625" style="45" bestFit="1" customWidth="1"/>
  </cols>
  <sheetData>
    <row r="1" spans="1:9" s="1" customFormat="1" ht="31.5" x14ac:dyDescent="0.5">
      <c r="A1" s="24" t="s">
        <v>1</v>
      </c>
      <c r="B1" s="25"/>
      <c r="C1" s="26"/>
      <c r="D1" s="27"/>
      <c r="E1" s="28"/>
      <c r="F1" s="29"/>
      <c r="G1" s="37"/>
      <c r="H1" s="37"/>
      <c r="I1" s="37"/>
    </row>
    <row r="2" spans="1:9" s="2" customFormat="1" ht="16.5" thickBot="1" x14ac:dyDescent="0.3">
      <c r="A2" s="49"/>
      <c r="B2" s="49"/>
      <c r="C2" s="30"/>
      <c r="D2" s="16"/>
      <c r="E2" s="31"/>
      <c r="F2" s="32"/>
      <c r="G2" s="38" t="s">
        <v>17</v>
      </c>
      <c r="H2" s="39"/>
      <c r="I2" s="39"/>
    </row>
    <row r="3" spans="1:9" s="2" customFormat="1" ht="16.5" thickBot="1" x14ac:dyDescent="0.3">
      <c r="A3" s="50"/>
      <c r="B3" s="50"/>
      <c r="C3" s="30"/>
      <c r="D3" s="16"/>
      <c r="E3" s="31"/>
      <c r="F3" s="32"/>
      <c r="G3" s="40">
        <v>2167877743</v>
      </c>
      <c r="H3" s="39"/>
      <c r="I3" s="39"/>
    </row>
    <row r="4" spans="1:9" s="2" customFormat="1" ht="16.5" thickBot="1" x14ac:dyDescent="0.3">
      <c r="A4" s="33"/>
      <c r="B4" s="34"/>
      <c r="C4" s="35"/>
      <c r="D4" s="16"/>
      <c r="E4" s="36"/>
      <c r="F4" s="32"/>
      <c r="G4" s="38" t="s">
        <v>0</v>
      </c>
      <c r="H4" s="39"/>
      <c r="I4" s="41" t="s">
        <v>2</v>
      </c>
    </row>
    <row r="5" spans="1:9" s="2" customFormat="1" ht="16.5" thickBot="1" x14ac:dyDescent="0.3">
      <c r="A5" s="33"/>
      <c r="B5" s="34"/>
      <c r="C5" s="35"/>
      <c r="D5" s="16"/>
      <c r="E5" s="36"/>
      <c r="F5" s="32"/>
      <c r="G5" s="51">
        <f>100*I5/(G3)</f>
        <v>3.5379799234973204</v>
      </c>
      <c r="H5" s="39"/>
      <c r="I5" s="42">
        <f>SUM(I8:I568)</f>
        <v>76699079.313306838</v>
      </c>
    </row>
    <row r="6" spans="1:9" s="2" customFormat="1" ht="15.75" x14ac:dyDescent="0.25">
      <c r="A6" s="33"/>
      <c r="B6" s="34"/>
      <c r="C6" s="35"/>
      <c r="D6" s="16"/>
      <c r="E6" s="36"/>
      <c r="F6" s="32"/>
      <c r="G6" s="39"/>
      <c r="H6" s="39"/>
      <c r="I6" s="39"/>
    </row>
    <row r="7" spans="1:9" s="3" customFormat="1" ht="18.75" customHeight="1" x14ac:dyDescent="0.2">
      <c r="A7" s="17" t="s">
        <v>3</v>
      </c>
      <c r="B7" s="17" t="s">
        <v>4</v>
      </c>
      <c r="C7" s="17" t="s">
        <v>5</v>
      </c>
      <c r="D7" s="18" t="s">
        <v>6</v>
      </c>
      <c r="E7" s="18" t="s">
        <v>7</v>
      </c>
      <c r="F7" s="18" t="s">
        <v>8</v>
      </c>
      <c r="G7" s="19" t="s">
        <v>9</v>
      </c>
      <c r="H7" s="19" t="s">
        <v>11</v>
      </c>
      <c r="I7" s="20" t="s">
        <v>10</v>
      </c>
    </row>
    <row r="8" spans="1:9" x14ac:dyDescent="0.25">
      <c r="A8" s="21" t="s">
        <v>23</v>
      </c>
      <c r="B8" s="21">
        <v>292</v>
      </c>
      <c r="D8" s="52">
        <v>44809</v>
      </c>
      <c r="E8" s="53">
        <v>44899</v>
      </c>
      <c r="F8" s="45">
        <v>75000000</v>
      </c>
      <c r="G8" s="46" t="s">
        <v>24</v>
      </c>
      <c r="H8" s="23" t="s">
        <v>25</v>
      </c>
      <c r="I8" s="45">
        <v>187500</v>
      </c>
    </row>
    <row r="9" spans="1:9" x14ac:dyDescent="0.25">
      <c r="A9" s="21" t="s">
        <v>26</v>
      </c>
      <c r="B9" s="21">
        <v>293</v>
      </c>
      <c r="D9" s="52">
        <v>44750</v>
      </c>
      <c r="E9" s="53">
        <v>44844</v>
      </c>
      <c r="F9" s="45">
        <v>50000000</v>
      </c>
      <c r="G9" s="46" t="s">
        <v>27</v>
      </c>
      <c r="H9" s="23" t="s">
        <v>25</v>
      </c>
      <c r="I9" s="45">
        <v>130555.555555556</v>
      </c>
    </row>
    <row r="10" spans="1:9" x14ac:dyDescent="0.25">
      <c r="A10" s="21" t="s">
        <v>26</v>
      </c>
      <c r="B10" s="21">
        <v>293</v>
      </c>
      <c r="D10" s="52">
        <v>44844</v>
      </c>
      <c r="E10" s="53">
        <v>44934</v>
      </c>
      <c r="F10" s="45">
        <v>50000000</v>
      </c>
      <c r="G10" s="46" t="s">
        <v>27</v>
      </c>
      <c r="H10" s="23" t="s">
        <v>25</v>
      </c>
      <c r="I10" s="45">
        <v>125000</v>
      </c>
    </row>
    <row r="11" spans="1:9" x14ac:dyDescent="0.25">
      <c r="A11" s="21" t="s">
        <v>28</v>
      </c>
      <c r="B11" s="21">
        <v>295</v>
      </c>
      <c r="D11" s="52">
        <v>44771</v>
      </c>
      <c r="E11" s="53">
        <v>44865</v>
      </c>
      <c r="F11" s="45">
        <v>50000000</v>
      </c>
      <c r="G11" s="46" t="s">
        <v>29</v>
      </c>
      <c r="H11" s="23" t="s">
        <v>25</v>
      </c>
      <c r="I11" s="45">
        <v>130555.555555556</v>
      </c>
    </row>
    <row r="12" spans="1:9" x14ac:dyDescent="0.25">
      <c r="A12" s="21" t="s">
        <v>28</v>
      </c>
      <c r="B12" s="21">
        <v>295</v>
      </c>
      <c r="D12" s="52">
        <v>44865</v>
      </c>
      <c r="E12" s="53">
        <v>44955</v>
      </c>
      <c r="F12" s="45">
        <v>50000000</v>
      </c>
      <c r="G12" s="46" t="s">
        <v>29</v>
      </c>
      <c r="H12" s="23" t="s">
        <v>25</v>
      </c>
      <c r="I12" s="45">
        <v>125000</v>
      </c>
    </row>
    <row r="13" spans="1:9" x14ac:dyDescent="0.25">
      <c r="A13" s="21" t="s">
        <v>30</v>
      </c>
      <c r="B13" s="21">
        <v>296</v>
      </c>
      <c r="D13" s="52">
        <v>44788</v>
      </c>
      <c r="E13" s="53">
        <v>44880</v>
      </c>
      <c r="F13" s="45">
        <v>70000000</v>
      </c>
      <c r="G13" s="46" t="s">
        <v>31</v>
      </c>
      <c r="H13" s="23" t="s">
        <v>25</v>
      </c>
      <c r="I13" s="45">
        <v>178888.88888888899</v>
      </c>
    </row>
    <row r="14" spans="1:9" x14ac:dyDescent="0.25">
      <c r="A14" s="21" t="s">
        <v>30</v>
      </c>
      <c r="B14" s="21">
        <v>296</v>
      </c>
      <c r="D14" s="52">
        <v>44880</v>
      </c>
      <c r="E14" s="53">
        <v>44972</v>
      </c>
      <c r="F14" s="45">
        <v>70000000</v>
      </c>
      <c r="G14" s="46" t="s">
        <v>31</v>
      </c>
      <c r="H14" s="23" t="s">
        <v>25</v>
      </c>
      <c r="I14" s="45">
        <v>178888.88888888899</v>
      </c>
    </row>
    <row r="15" spans="1:9" x14ac:dyDescent="0.25">
      <c r="A15" s="21" t="s">
        <v>32</v>
      </c>
      <c r="B15" s="21">
        <v>297</v>
      </c>
      <c r="D15" s="52">
        <v>44753</v>
      </c>
      <c r="E15" s="53">
        <v>44844</v>
      </c>
      <c r="F15" s="45">
        <v>175000000</v>
      </c>
      <c r="G15" s="46" t="s">
        <v>33</v>
      </c>
      <c r="H15" s="23" t="s">
        <v>25</v>
      </c>
      <c r="I15" s="45">
        <v>442361.11111111101</v>
      </c>
    </row>
    <row r="16" spans="1:9" x14ac:dyDescent="0.25">
      <c r="A16" s="21" t="s">
        <v>32</v>
      </c>
      <c r="B16" s="21">
        <v>297</v>
      </c>
      <c r="D16" s="52">
        <v>44844</v>
      </c>
      <c r="E16" s="53">
        <v>44935</v>
      </c>
      <c r="F16" s="45">
        <v>175000000</v>
      </c>
      <c r="G16" s="46" t="s">
        <v>33</v>
      </c>
      <c r="H16" s="23" t="s">
        <v>25</v>
      </c>
      <c r="I16" s="45">
        <v>442361.11111111101</v>
      </c>
    </row>
    <row r="17" spans="1:9" x14ac:dyDescent="0.25">
      <c r="A17" s="21" t="s">
        <v>32</v>
      </c>
      <c r="B17" s="21">
        <v>297</v>
      </c>
      <c r="D17" s="52">
        <v>44935</v>
      </c>
      <c r="E17" s="53">
        <v>45025</v>
      </c>
      <c r="F17" s="45">
        <v>175000000</v>
      </c>
      <c r="G17" s="46" t="s">
        <v>33</v>
      </c>
      <c r="H17" s="23" t="s">
        <v>25</v>
      </c>
      <c r="I17" s="45">
        <v>437500</v>
      </c>
    </row>
    <row r="18" spans="1:9" x14ac:dyDescent="0.25">
      <c r="A18" s="21" t="s">
        <v>34</v>
      </c>
      <c r="B18" s="21">
        <v>298</v>
      </c>
      <c r="D18" s="52">
        <v>44760</v>
      </c>
      <c r="E18" s="53">
        <v>44851</v>
      </c>
      <c r="F18" s="45">
        <v>100000000</v>
      </c>
      <c r="G18" s="46" t="s">
        <v>35</v>
      </c>
      <c r="H18" s="23" t="s">
        <v>25</v>
      </c>
      <c r="I18" s="45">
        <v>252777.77777777801</v>
      </c>
    </row>
    <row r="19" spans="1:9" x14ac:dyDescent="0.25">
      <c r="A19" s="21" t="s">
        <v>34</v>
      </c>
      <c r="B19" s="21">
        <v>298</v>
      </c>
      <c r="D19" s="52">
        <v>44851</v>
      </c>
      <c r="E19" s="53">
        <v>44942</v>
      </c>
      <c r="F19" s="45">
        <v>100000000</v>
      </c>
      <c r="G19" s="46" t="s">
        <v>35</v>
      </c>
      <c r="H19" s="23" t="s">
        <v>25</v>
      </c>
      <c r="I19" s="45">
        <v>252777.77777777801</v>
      </c>
    </row>
    <row r="20" spans="1:9" x14ac:dyDescent="0.25">
      <c r="A20" s="21" t="s">
        <v>34</v>
      </c>
      <c r="B20" s="21">
        <v>298</v>
      </c>
      <c r="D20" s="52">
        <v>44942</v>
      </c>
      <c r="E20" s="53">
        <v>45032</v>
      </c>
      <c r="F20" s="45">
        <v>100000000</v>
      </c>
      <c r="G20" s="46" t="s">
        <v>35</v>
      </c>
      <c r="H20" s="23" t="s">
        <v>25</v>
      </c>
      <c r="I20" s="45">
        <v>250000</v>
      </c>
    </row>
    <row r="21" spans="1:9" x14ac:dyDescent="0.25">
      <c r="A21" s="21" t="s">
        <v>36</v>
      </c>
      <c r="B21" s="21">
        <v>301</v>
      </c>
      <c r="D21" s="52">
        <v>44795</v>
      </c>
      <c r="E21" s="53">
        <v>44886</v>
      </c>
      <c r="F21" s="45">
        <v>60000000</v>
      </c>
      <c r="G21" s="46" t="s">
        <v>37</v>
      </c>
      <c r="H21" s="23" t="s">
        <v>25</v>
      </c>
      <c r="I21" s="45">
        <v>151666.66666666701</v>
      </c>
    </row>
    <row r="22" spans="1:9" x14ac:dyDescent="0.25">
      <c r="A22" s="21" t="s">
        <v>36</v>
      </c>
      <c r="B22" s="21">
        <v>301</v>
      </c>
      <c r="D22" s="52">
        <v>44886</v>
      </c>
      <c r="E22" s="53">
        <v>44977</v>
      </c>
      <c r="F22" s="45">
        <v>60000000</v>
      </c>
      <c r="G22" s="46" t="s">
        <v>37</v>
      </c>
      <c r="H22" s="23" t="s">
        <v>25</v>
      </c>
      <c r="I22" s="45">
        <v>151666.66666666701</v>
      </c>
    </row>
    <row r="23" spans="1:9" x14ac:dyDescent="0.25">
      <c r="A23" s="21" t="s">
        <v>36</v>
      </c>
      <c r="B23" s="21">
        <v>301</v>
      </c>
      <c r="D23" s="52">
        <v>44977</v>
      </c>
      <c r="E23" s="53">
        <v>45068</v>
      </c>
      <c r="F23" s="45">
        <v>60000000</v>
      </c>
      <c r="G23" s="46" t="s">
        <v>37</v>
      </c>
      <c r="H23" s="23" t="s">
        <v>25</v>
      </c>
      <c r="I23" s="45">
        <v>151666.66666666701</v>
      </c>
    </row>
    <row r="24" spans="1:9" x14ac:dyDescent="0.25">
      <c r="A24" s="21" t="s">
        <v>36</v>
      </c>
      <c r="B24" s="21">
        <v>301</v>
      </c>
      <c r="D24" s="52">
        <v>45068</v>
      </c>
      <c r="E24" s="53">
        <v>45159</v>
      </c>
      <c r="F24" s="45">
        <v>60000000</v>
      </c>
      <c r="G24" s="46" t="s">
        <v>37</v>
      </c>
      <c r="H24" s="23" t="s">
        <v>25</v>
      </c>
      <c r="I24" s="45">
        <v>151666.66666666701</v>
      </c>
    </row>
    <row r="25" spans="1:9" x14ac:dyDescent="0.25">
      <c r="A25" s="21" t="s">
        <v>36</v>
      </c>
      <c r="B25" s="21">
        <v>301</v>
      </c>
      <c r="D25" s="52">
        <v>45159</v>
      </c>
      <c r="E25" s="53">
        <v>45250</v>
      </c>
      <c r="F25" s="45">
        <v>60000000</v>
      </c>
      <c r="G25" s="46" t="s">
        <v>37</v>
      </c>
      <c r="H25" s="23" t="s">
        <v>25</v>
      </c>
      <c r="I25" s="45">
        <v>151666.66666666701</v>
      </c>
    </row>
    <row r="26" spans="1:9" x14ac:dyDescent="0.25">
      <c r="A26" s="21" t="s">
        <v>38</v>
      </c>
      <c r="B26" s="21">
        <v>302</v>
      </c>
      <c r="D26" s="52">
        <v>44753</v>
      </c>
      <c r="E26" s="53">
        <v>44844</v>
      </c>
      <c r="F26" s="45">
        <v>125000000</v>
      </c>
      <c r="G26" s="46" t="s">
        <v>39</v>
      </c>
      <c r="H26" s="23" t="s">
        <v>25</v>
      </c>
      <c r="I26" s="45">
        <v>315972.22222222202</v>
      </c>
    </row>
    <row r="27" spans="1:9" x14ac:dyDescent="0.25">
      <c r="A27" s="21" t="s">
        <v>38</v>
      </c>
      <c r="B27" s="21">
        <v>302</v>
      </c>
      <c r="D27" s="52">
        <v>44844</v>
      </c>
      <c r="E27" s="53">
        <v>44935</v>
      </c>
      <c r="F27" s="45">
        <v>125000000</v>
      </c>
      <c r="G27" s="46" t="s">
        <v>39</v>
      </c>
      <c r="H27" s="23" t="s">
        <v>25</v>
      </c>
      <c r="I27" s="45">
        <v>315972.22222222202</v>
      </c>
    </row>
    <row r="28" spans="1:9" x14ac:dyDescent="0.25">
      <c r="A28" s="21" t="s">
        <v>38</v>
      </c>
      <c r="B28" s="21">
        <v>302</v>
      </c>
      <c r="D28" s="52">
        <v>44935</v>
      </c>
      <c r="E28" s="53">
        <v>45026</v>
      </c>
      <c r="F28" s="45">
        <v>125000000</v>
      </c>
      <c r="G28" s="46" t="s">
        <v>39</v>
      </c>
      <c r="H28" s="23" t="s">
        <v>25</v>
      </c>
      <c r="I28" s="45">
        <v>315972.22222222202</v>
      </c>
    </row>
    <row r="29" spans="1:9" x14ac:dyDescent="0.25">
      <c r="A29" s="21" t="s">
        <v>38</v>
      </c>
      <c r="B29" s="21">
        <v>302</v>
      </c>
      <c r="D29" s="52">
        <v>45026</v>
      </c>
      <c r="E29" s="53">
        <v>45117</v>
      </c>
      <c r="F29" s="45">
        <v>125000000</v>
      </c>
      <c r="G29" s="46" t="s">
        <v>39</v>
      </c>
      <c r="H29" s="23" t="s">
        <v>25</v>
      </c>
      <c r="I29" s="45">
        <v>315972.22222222202</v>
      </c>
    </row>
    <row r="30" spans="1:9" x14ac:dyDescent="0.25">
      <c r="A30" s="21" t="s">
        <v>38</v>
      </c>
      <c r="B30" s="21">
        <v>302</v>
      </c>
      <c r="D30" s="52">
        <v>45117</v>
      </c>
      <c r="E30" s="53">
        <v>45208</v>
      </c>
      <c r="F30" s="45">
        <v>125000000</v>
      </c>
      <c r="G30" s="46" t="s">
        <v>39</v>
      </c>
      <c r="H30" s="23" t="s">
        <v>25</v>
      </c>
      <c r="I30" s="45">
        <v>315972.22222222202</v>
      </c>
    </row>
    <row r="31" spans="1:9" x14ac:dyDescent="0.25">
      <c r="A31" s="21" t="s">
        <v>38</v>
      </c>
      <c r="B31" s="21">
        <v>302</v>
      </c>
      <c r="D31" s="52">
        <v>45208</v>
      </c>
      <c r="E31" s="53">
        <v>45300</v>
      </c>
      <c r="F31" s="45">
        <v>125000000</v>
      </c>
      <c r="G31" s="46" t="s">
        <v>39</v>
      </c>
      <c r="H31" s="23" t="s">
        <v>25</v>
      </c>
      <c r="I31" s="45">
        <v>319444.44444444397</v>
      </c>
    </row>
    <row r="32" spans="1:9" x14ac:dyDescent="0.25">
      <c r="A32" s="21" t="s">
        <v>40</v>
      </c>
      <c r="B32" s="21">
        <v>303</v>
      </c>
      <c r="D32" s="52">
        <v>44760</v>
      </c>
      <c r="E32" s="53">
        <v>44852</v>
      </c>
      <c r="F32" s="45">
        <v>65000000</v>
      </c>
      <c r="G32" s="46" t="s">
        <v>41</v>
      </c>
      <c r="H32" s="23" t="s">
        <v>25</v>
      </c>
      <c r="I32" s="45">
        <v>166111.11111111101</v>
      </c>
    </row>
    <row r="33" spans="1:9" x14ac:dyDescent="0.25">
      <c r="A33" s="21" t="s">
        <v>40</v>
      </c>
      <c r="B33" s="21">
        <v>303</v>
      </c>
      <c r="D33" s="52">
        <v>44852</v>
      </c>
      <c r="E33" s="53">
        <v>44944</v>
      </c>
      <c r="F33" s="45">
        <v>65000000</v>
      </c>
      <c r="G33" s="46" t="s">
        <v>41</v>
      </c>
      <c r="H33" s="23" t="s">
        <v>25</v>
      </c>
      <c r="I33" s="45">
        <v>166111.11111111101</v>
      </c>
    </row>
    <row r="34" spans="1:9" x14ac:dyDescent="0.25">
      <c r="A34" s="21" t="s">
        <v>40</v>
      </c>
      <c r="B34" s="21">
        <v>303</v>
      </c>
      <c r="D34" s="52">
        <v>44944</v>
      </c>
      <c r="E34" s="53">
        <v>45034</v>
      </c>
      <c r="F34" s="45">
        <v>65000000</v>
      </c>
      <c r="G34" s="46" t="s">
        <v>41</v>
      </c>
      <c r="H34" s="23" t="s">
        <v>25</v>
      </c>
      <c r="I34" s="45">
        <v>162500</v>
      </c>
    </row>
    <row r="35" spans="1:9" x14ac:dyDescent="0.25">
      <c r="A35" s="21" t="s">
        <v>40</v>
      </c>
      <c r="B35" s="21">
        <v>303</v>
      </c>
      <c r="D35" s="52">
        <v>45034</v>
      </c>
      <c r="E35" s="53">
        <v>45125</v>
      </c>
      <c r="F35" s="45">
        <v>65000000</v>
      </c>
      <c r="G35" s="46" t="s">
        <v>41</v>
      </c>
      <c r="H35" s="23" t="s">
        <v>25</v>
      </c>
      <c r="I35" s="45">
        <v>164305.555555556</v>
      </c>
    </row>
    <row r="36" spans="1:9" x14ac:dyDescent="0.25">
      <c r="A36" s="21" t="s">
        <v>40</v>
      </c>
      <c r="B36" s="21">
        <v>303</v>
      </c>
      <c r="D36" s="52">
        <v>45125</v>
      </c>
      <c r="E36" s="53">
        <v>45217</v>
      </c>
      <c r="F36" s="45">
        <v>65000000</v>
      </c>
      <c r="G36" s="46" t="s">
        <v>41</v>
      </c>
      <c r="H36" s="23" t="s">
        <v>25</v>
      </c>
      <c r="I36" s="45">
        <v>166111.11111111101</v>
      </c>
    </row>
    <row r="37" spans="1:9" x14ac:dyDescent="0.25">
      <c r="A37" s="21" t="s">
        <v>40</v>
      </c>
      <c r="B37" s="21">
        <v>303</v>
      </c>
      <c r="D37" s="52">
        <v>45217</v>
      </c>
      <c r="E37" s="53">
        <v>45309</v>
      </c>
      <c r="F37" s="45">
        <v>65000000</v>
      </c>
      <c r="G37" s="46" t="s">
        <v>41</v>
      </c>
      <c r="H37" s="23" t="s">
        <v>25</v>
      </c>
      <c r="I37" s="45">
        <v>166111.11111111101</v>
      </c>
    </row>
    <row r="38" spans="1:9" x14ac:dyDescent="0.25">
      <c r="A38" s="21" t="s">
        <v>42</v>
      </c>
      <c r="B38" s="21">
        <v>304</v>
      </c>
      <c r="D38" s="52">
        <v>44760</v>
      </c>
      <c r="E38" s="53">
        <v>44851</v>
      </c>
      <c r="F38" s="45">
        <v>120000000</v>
      </c>
      <c r="G38" s="46" t="s">
        <v>39</v>
      </c>
      <c r="H38" s="23" t="s">
        <v>25</v>
      </c>
      <c r="I38" s="45">
        <v>303333.33333333302</v>
      </c>
    </row>
    <row r="39" spans="1:9" x14ac:dyDescent="0.25">
      <c r="A39" s="21" t="s">
        <v>42</v>
      </c>
      <c r="B39" s="21">
        <v>304</v>
      </c>
      <c r="D39" s="52">
        <v>44851</v>
      </c>
      <c r="E39" s="53">
        <v>44942</v>
      </c>
      <c r="F39" s="45">
        <v>120000000</v>
      </c>
      <c r="G39" s="46" t="s">
        <v>39</v>
      </c>
      <c r="H39" s="23" t="s">
        <v>25</v>
      </c>
      <c r="I39" s="45">
        <v>303333.33333333302</v>
      </c>
    </row>
    <row r="40" spans="1:9" x14ac:dyDescent="0.25">
      <c r="A40" s="21" t="s">
        <v>42</v>
      </c>
      <c r="B40" s="21">
        <v>304</v>
      </c>
      <c r="D40" s="52">
        <v>44942</v>
      </c>
      <c r="E40" s="53">
        <v>45033</v>
      </c>
      <c r="F40" s="45">
        <v>120000000</v>
      </c>
      <c r="G40" s="46" t="s">
        <v>39</v>
      </c>
      <c r="H40" s="23" t="s">
        <v>25</v>
      </c>
      <c r="I40" s="45">
        <v>303333.33333333302</v>
      </c>
    </row>
    <row r="41" spans="1:9" x14ac:dyDescent="0.25">
      <c r="A41" s="21" t="s">
        <v>42</v>
      </c>
      <c r="B41" s="21">
        <v>304</v>
      </c>
      <c r="D41" s="52">
        <v>45033</v>
      </c>
      <c r="E41" s="53">
        <v>45124</v>
      </c>
      <c r="F41" s="45">
        <v>120000000</v>
      </c>
      <c r="G41" s="46" t="s">
        <v>39</v>
      </c>
      <c r="H41" s="23" t="s">
        <v>25</v>
      </c>
      <c r="I41" s="45">
        <v>303333.33333333302</v>
      </c>
    </row>
    <row r="42" spans="1:9" x14ac:dyDescent="0.25">
      <c r="A42" s="21" t="s">
        <v>42</v>
      </c>
      <c r="B42" s="21">
        <v>304</v>
      </c>
      <c r="D42" s="52">
        <v>45124</v>
      </c>
      <c r="E42" s="53">
        <v>45215</v>
      </c>
      <c r="F42" s="45">
        <v>120000000</v>
      </c>
      <c r="G42" s="46" t="s">
        <v>39</v>
      </c>
      <c r="H42" s="23" t="s">
        <v>25</v>
      </c>
      <c r="I42" s="45">
        <v>303333.33333333302</v>
      </c>
    </row>
    <row r="43" spans="1:9" x14ac:dyDescent="0.25">
      <c r="A43" s="21" t="s">
        <v>42</v>
      </c>
      <c r="B43" s="21">
        <v>304</v>
      </c>
      <c r="D43" s="52">
        <v>45215</v>
      </c>
      <c r="E43" s="53">
        <v>45307</v>
      </c>
      <c r="F43" s="45">
        <v>120000000</v>
      </c>
      <c r="G43" s="46" t="s">
        <v>39</v>
      </c>
      <c r="H43" s="23" t="s">
        <v>25</v>
      </c>
      <c r="I43" s="45">
        <v>306666.66666666698</v>
      </c>
    </row>
    <row r="44" spans="1:9" x14ac:dyDescent="0.25">
      <c r="A44" s="21" t="s">
        <v>43</v>
      </c>
      <c r="B44" s="21">
        <v>305</v>
      </c>
      <c r="C44" s="22" t="s">
        <v>44</v>
      </c>
      <c r="D44" s="52">
        <v>44834</v>
      </c>
      <c r="E44" s="53">
        <v>44925</v>
      </c>
      <c r="F44" s="45">
        <v>2803698</v>
      </c>
      <c r="G44" s="46" t="s">
        <v>45</v>
      </c>
      <c r="H44" s="23" t="s">
        <v>25</v>
      </c>
      <c r="I44" s="45">
        <v>7087.1255000000001</v>
      </c>
    </row>
    <row r="45" spans="1:9" x14ac:dyDescent="0.25">
      <c r="A45" s="21" t="s">
        <v>43</v>
      </c>
      <c r="B45" s="21">
        <v>305</v>
      </c>
      <c r="C45" s="22" t="s">
        <v>44</v>
      </c>
      <c r="D45" s="52">
        <v>44925</v>
      </c>
      <c r="E45" s="53">
        <v>45016</v>
      </c>
      <c r="F45" s="45">
        <v>2631824</v>
      </c>
      <c r="G45" s="46" t="s">
        <v>45</v>
      </c>
      <c r="H45" s="23" t="s">
        <v>25</v>
      </c>
      <c r="I45" s="45">
        <v>6652.6662222222203</v>
      </c>
    </row>
    <row r="46" spans="1:9" x14ac:dyDescent="0.25">
      <c r="A46" s="21" t="s">
        <v>43</v>
      </c>
      <c r="B46" s="21">
        <v>305</v>
      </c>
      <c r="C46" s="22" t="s">
        <v>44</v>
      </c>
      <c r="D46" s="52">
        <v>45016</v>
      </c>
      <c r="E46" s="53">
        <v>45107</v>
      </c>
      <c r="F46" s="45">
        <v>2457910</v>
      </c>
      <c r="G46" s="46" t="s">
        <v>45</v>
      </c>
      <c r="H46" s="23" t="s">
        <v>25</v>
      </c>
      <c r="I46" s="45">
        <v>6213.0502777777801</v>
      </c>
    </row>
    <row r="47" spans="1:9" x14ac:dyDescent="0.25">
      <c r="A47" s="21" t="s">
        <v>43</v>
      </c>
      <c r="B47" s="21">
        <v>305</v>
      </c>
      <c r="C47" s="22" t="s">
        <v>44</v>
      </c>
      <c r="D47" s="52">
        <v>45107</v>
      </c>
      <c r="E47" s="53">
        <v>45198</v>
      </c>
      <c r="F47" s="45">
        <v>2281932</v>
      </c>
      <c r="G47" s="46" t="s">
        <v>45</v>
      </c>
      <c r="H47" s="23" t="s">
        <v>25</v>
      </c>
      <c r="I47" s="45">
        <v>5768.2169999999996</v>
      </c>
    </row>
    <row r="48" spans="1:9" x14ac:dyDescent="0.25">
      <c r="A48" s="21" t="s">
        <v>43</v>
      </c>
      <c r="B48" s="21">
        <v>305</v>
      </c>
      <c r="C48" s="22" t="s">
        <v>44</v>
      </c>
      <c r="D48" s="52">
        <v>45198</v>
      </c>
      <c r="E48" s="53">
        <v>45289</v>
      </c>
      <c r="F48" s="45">
        <v>2103866</v>
      </c>
      <c r="G48" s="46" t="s">
        <v>45</v>
      </c>
      <c r="H48" s="23" t="s">
        <v>25</v>
      </c>
      <c r="I48" s="45">
        <v>5318.1057222222198</v>
      </c>
    </row>
    <row r="49" spans="1:9" x14ac:dyDescent="0.25">
      <c r="A49" s="21" t="s">
        <v>43</v>
      </c>
      <c r="B49" s="21">
        <v>305</v>
      </c>
      <c r="C49" s="22" t="s">
        <v>44</v>
      </c>
      <c r="D49" s="52">
        <v>45289</v>
      </c>
      <c r="E49" s="53">
        <v>45380</v>
      </c>
      <c r="F49" s="45">
        <v>1923687</v>
      </c>
      <c r="G49" s="46" t="s">
        <v>45</v>
      </c>
      <c r="H49" s="23" t="s">
        <v>25</v>
      </c>
      <c r="I49" s="45">
        <v>4862.6532500000003</v>
      </c>
    </row>
    <row r="50" spans="1:9" x14ac:dyDescent="0.25">
      <c r="A50" s="21" t="s">
        <v>43</v>
      </c>
      <c r="B50" s="21">
        <v>305</v>
      </c>
      <c r="C50" s="22" t="s">
        <v>44</v>
      </c>
      <c r="D50" s="52">
        <v>45380</v>
      </c>
      <c r="E50" s="53">
        <v>45471</v>
      </c>
      <c r="F50" s="45">
        <v>1741369</v>
      </c>
      <c r="G50" s="46" t="s">
        <v>45</v>
      </c>
      <c r="H50" s="23" t="s">
        <v>25</v>
      </c>
      <c r="I50" s="45">
        <v>4401.7938611111103</v>
      </c>
    </row>
    <row r="51" spans="1:9" x14ac:dyDescent="0.25">
      <c r="A51" s="21" t="s">
        <v>43</v>
      </c>
      <c r="B51" s="21">
        <v>305</v>
      </c>
      <c r="C51" s="22" t="s">
        <v>44</v>
      </c>
      <c r="D51" s="52">
        <v>45471</v>
      </c>
      <c r="E51" s="53">
        <v>45565</v>
      </c>
      <c r="F51" s="45">
        <v>1556888</v>
      </c>
      <c r="G51" s="46" t="s">
        <v>45</v>
      </c>
      <c r="H51" s="23" t="s">
        <v>25</v>
      </c>
      <c r="I51" s="45">
        <v>4065.2075555555598</v>
      </c>
    </row>
    <row r="52" spans="1:9" x14ac:dyDescent="0.25">
      <c r="A52" s="21" t="s">
        <v>43</v>
      </c>
      <c r="B52" s="21">
        <v>305</v>
      </c>
      <c r="C52" s="22" t="s">
        <v>44</v>
      </c>
      <c r="D52" s="52">
        <v>45565</v>
      </c>
      <c r="E52" s="53">
        <v>45657</v>
      </c>
      <c r="F52" s="45">
        <v>1370217</v>
      </c>
      <c r="G52" s="46" t="s">
        <v>45</v>
      </c>
      <c r="H52" s="23" t="s">
        <v>25</v>
      </c>
      <c r="I52" s="45">
        <v>3501.6656666666699</v>
      </c>
    </row>
    <row r="53" spans="1:9" x14ac:dyDescent="0.25">
      <c r="A53" s="21" t="s">
        <v>43</v>
      </c>
      <c r="B53" s="21">
        <v>305</v>
      </c>
      <c r="C53" s="22" t="s">
        <v>44</v>
      </c>
      <c r="D53" s="52">
        <v>45657</v>
      </c>
      <c r="E53" s="53">
        <v>45747</v>
      </c>
      <c r="F53" s="45">
        <v>1181331</v>
      </c>
      <c r="G53" s="46" t="s">
        <v>45</v>
      </c>
      <c r="H53" s="23" t="s">
        <v>25</v>
      </c>
      <c r="I53" s="45">
        <v>2953.3274999999999</v>
      </c>
    </row>
    <row r="54" spans="1:9" x14ac:dyDescent="0.25">
      <c r="A54" s="21" t="s">
        <v>43</v>
      </c>
      <c r="B54" s="21">
        <v>305</v>
      </c>
      <c r="C54" s="22" t="s">
        <v>44</v>
      </c>
      <c r="D54" s="52">
        <v>45747</v>
      </c>
      <c r="E54" s="53">
        <v>45838</v>
      </c>
      <c r="F54" s="45">
        <v>990204</v>
      </c>
      <c r="G54" s="46" t="s">
        <v>45</v>
      </c>
      <c r="H54" s="23" t="s">
        <v>25</v>
      </c>
      <c r="I54" s="45">
        <v>2503.0156666666699</v>
      </c>
    </row>
    <row r="55" spans="1:9" x14ac:dyDescent="0.25">
      <c r="A55" s="21" t="s">
        <v>43</v>
      </c>
      <c r="B55" s="21">
        <v>305</v>
      </c>
      <c r="C55" s="22" t="s">
        <v>44</v>
      </c>
      <c r="D55" s="52">
        <v>45838</v>
      </c>
      <c r="E55" s="53">
        <v>45930</v>
      </c>
      <c r="F55" s="45">
        <v>796808</v>
      </c>
      <c r="G55" s="46" t="s">
        <v>45</v>
      </c>
      <c r="H55" s="23" t="s">
        <v>25</v>
      </c>
      <c r="I55" s="45">
        <v>2036.2871111111101</v>
      </c>
    </row>
    <row r="56" spans="1:9" x14ac:dyDescent="0.25">
      <c r="A56" s="21" t="s">
        <v>43</v>
      </c>
      <c r="B56" s="21">
        <v>305</v>
      </c>
      <c r="C56" s="22" t="s">
        <v>44</v>
      </c>
      <c r="D56" s="52">
        <v>45930</v>
      </c>
      <c r="E56" s="53">
        <v>46022</v>
      </c>
      <c r="F56" s="45">
        <v>601117</v>
      </c>
      <c r="G56" s="46" t="s">
        <v>45</v>
      </c>
      <c r="H56" s="23" t="s">
        <v>25</v>
      </c>
      <c r="I56" s="45">
        <v>1536.18788888889</v>
      </c>
    </row>
    <row r="57" spans="1:9" x14ac:dyDescent="0.25">
      <c r="A57" s="21" t="s">
        <v>43</v>
      </c>
      <c r="B57" s="21">
        <v>305</v>
      </c>
      <c r="C57" s="22" t="s">
        <v>44</v>
      </c>
      <c r="D57" s="52">
        <v>46022</v>
      </c>
      <c r="E57" s="53">
        <v>46112</v>
      </c>
      <c r="F57" s="45">
        <v>403104</v>
      </c>
      <c r="G57" s="46" t="s">
        <v>45</v>
      </c>
      <c r="H57" s="23" t="s">
        <v>25</v>
      </c>
      <c r="I57" s="45">
        <v>1007.76</v>
      </c>
    </row>
    <row r="58" spans="1:9" x14ac:dyDescent="0.25">
      <c r="A58" s="21" t="s">
        <v>43</v>
      </c>
      <c r="B58" s="21">
        <v>305</v>
      </c>
      <c r="C58" s="22" t="s">
        <v>44</v>
      </c>
      <c r="D58" s="52">
        <v>46112</v>
      </c>
      <c r="E58" s="53">
        <v>46203</v>
      </c>
      <c r="F58" s="45">
        <v>202741</v>
      </c>
      <c r="G58" s="46" t="s">
        <v>45</v>
      </c>
      <c r="H58" s="23" t="s">
        <v>25</v>
      </c>
      <c r="I58" s="45">
        <v>512.48419444444403</v>
      </c>
    </row>
    <row r="59" spans="1:9" x14ac:dyDescent="0.25">
      <c r="A59" s="21" t="s">
        <v>46</v>
      </c>
      <c r="B59" s="21">
        <v>312</v>
      </c>
      <c r="D59" s="52">
        <v>44802</v>
      </c>
      <c r="E59" s="53">
        <v>44893</v>
      </c>
      <c r="F59" s="45">
        <v>60000000</v>
      </c>
      <c r="G59" s="46" t="s">
        <v>47</v>
      </c>
      <c r="H59" s="23" t="s">
        <v>25</v>
      </c>
      <c r="I59" s="45">
        <v>151666.66666666701</v>
      </c>
    </row>
    <row r="60" spans="1:9" x14ac:dyDescent="0.25">
      <c r="A60" s="21" t="s">
        <v>46</v>
      </c>
      <c r="B60" s="21">
        <v>312</v>
      </c>
      <c r="D60" s="52">
        <v>44893</v>
      </c>
      <c r="E60" s="53">
        <v>44985</v>
      </c>
      <c r="F60" s="45">
        <v>60000000</v>
      </c>
      <c r="G60" s="46" t="s">
        <v>47</v>
      </c>
      <c r="H60" s="23" t="s">
        <v>25</v>
      </c>
      <c r="I60" s="45">
        <v>153333.33333333299</v>
      </c>
    </row>
    <row r="61" spans="1:9" x14ac:dyDescent="0.25">
      <c r="A61" s="21" t="s">
        <v>46</v>
      </c>
      <c r="B61" s="21">
        <v>312</v>
      </c>
      <c r="D61" s="52">
        <v>44985</v>
      </c>
      <c r="E61" s="53">
        <v>45075</v>
      </c>
      <c r="F61" s="45">
        <v>60000000</v>
      </c>
      <c r="G61" s="46" t="s">
        <v>47</v>
      </c>
      <c r="H61" s="23" t="s">
        <v>25</v>
      </c>
      <c r="I61" s="45">
        <v>150000</v>
      </c>
    </row>
    <row r="62" spans="1:9" x14ac:dyDescent="0.25">
      <c r="A62" s="21" t="s">
        <v>46</v>
      </c>
      <c r="B62" s="21">
        <v>312</v>
      </c>
      <c r="D62" s="52">
        <v>45075</v>
      </c>
      <c r="E62" s="53">
        <v>45166</v>
      </c>
      <c r="F62" s="45">
        <v>60000000</v>
      </c>
      <c r="G62" s="46" t="s">
        <v>47</v>
      </c>
      <c r="H62" s="23" t="s">
        <v>25</v>
      </c>
      <c r="I62" s="45">
        <v>151666.66666666701</v>
      </c>
    </row>
    <row r="63" spans="1:9" x14ac:dyDescent="0.25">
      <c r="A63" s="21" t="s">
        <v>46</v>
      </c>
      <c r="B63" s="21">
        <v>312</v>
      </c>
      <c r="D63" s="52">
        <v>45166</v>
      </c>
      <c r="E63" s="53">
        <v>45258</v>
      </c>
      <c r="F63" s="45">
        <v>60000000</v>
      </c>
      <c r="G63" s="46" t="s">
        <v>47</v>
      </c>
      <c r="H63" s="23" t="s">
        <v>25</v>
      </c>
      <c r="I63" s="45">
        <v>153333.33333333299</v>
      </c>
    </row>
    <row r="64" spans="1:9" x14ac:dyDescent="0.25">
      <c r="A64" s="21" t="s">
        <v>46</v>
      </c>
      <c r="B64" s="21">
        <v>312</v>
      </c>
      <c r="D64" s="52">
        <v>45258</v>
      </c>
      <c r="E64" s="53">
        <v>45350</v>
      </c>
      <c r="F64" s="45">
        <v>60000000</v>
      </c>
      <c r="G64" s="46" t="s">
        <v>47</v>
      </c>
      <c r="H64" s="23" t="s">
        <v>25</v>
      </c>
      <c r="I64" s="45">
        <v>153333.33333333299</v>
      </c>
    </row>
    <row r="65" spans="1:9" x14ac:dyDescent="0.25">
      <c r="A65" s="21" t="s">
        <v>48</v>
      </c>
      <c r="B65" s="21">
        <v>313</v>
      </c>
      <c r="D65" s="52">
        <v>44834</v>
      </c>
      <c r="E65" s="53">
        <v>44925</v>
      </c>
      <c r="F65" s="45">
        <v>100000000</v>
      </c>
      <c r="G65" s="46" t="s">
        <v>49</v>
      </c>
      <c r="H65" s="23" t="s">
        <v>25</v>
      </c>
      <c r="I65" s="45">
        <v>252777.77777777801</v>
      </c>
    </row>
    <row r="66" spans="1:9" x14ac:dyDescent="0.25">
      <c r="A66" s="21" t="s">
        <v>48</v>
      </c>
      <c r="B66" s="21">
        <v>313</v>
      </c>
      <c r="D66" s="52">
        <v>44925</v>
      </c>
      <c r="E66" s="53">
        <v>45016</v>
      </c>
      <c r="F66" s="45">
        <v>100000000</v>
      </c>
      <c r="G66" s="46" t="s">
        <v>49</v>
      </c>
      <c r="H66" s="23" t="s">
        <v>25</v>
      </c>
      <c r="I66" s="45">
        <v>252777.77777777801</v>
      </c>
    </row>
    <row r="67" spans="1:9" x14ac:dyDescent="0.25">
      <c r="A67" s="21" t="s">
        <v>48</v>
      </c>
      <c r="B67" s="21">
        <v>313</v>
      </c>
      <c r="D67" s="52">
        <v>45016</v>
      </c>
      <c r="E67" s="53">
        <v>45107</v>
      </c>
      <c r="F67" s="45">
        <v>100000000</v>
      </c>
      <c r="G67" s="46" t="s">
        <v>49</v>
      </c>
      <c r="H67" s="23" t="s">
        <v>25</v>
      </c>
      <c r="I67" s="45">
        <v>252777.77777777801</v>
      </c>
    </row>
    <row r="68" spans="1:9" x14ac:dyDescent="0.25">
      <c r="A68" s="21" t="s">
        <v>48</v>
      </c>
      <c r="B68" s="21">
        <v>313</v>
      </c>
      <c r="D68" s="52">
        <v>45107</v>
      </c>
      <c r="E68" s="53">
        <v>45198</v>
      </c>
      <c r="F68" s="45">
        <v>100000000</v>
      </c>
      <c r="G68" s="46" t="s">
        <v>49</v>
      </c>
      <c r="H68" s="23" t="s">
        <v>25</v>
      </c>
      <c r="I68" s="45">
        <v>252777.77777777801</v>
      </c>
    </row>
    <row r="69" spans="1:9" x14ac:dyDescent="0.25">
      <c r="A69" s="21" t="s">
        <v>48</v>
      </c>
      <c r="B69" s="21">
        <v>313</v>
      </c>
      <c r="D69" s="52">
        <v>45198</v>
      </c>
      <c r="E69" s="53">
        <v>45289</v>
      </c>
      <c r="F69" s="45">
        <v>100000000</v>
      </c>
      <c r="G69" s="46" t="s">
        <v>49</v>
      </c>
      <c r="H69" s="23" t="s">
        <v>25</v>
      </c>
      <c r="I69" s="45">
        <v>252777.77777777801</v>
      </c>
    </row>
    <row r="70" spans="1:9" x14ac:dyDescent="0.25">
      <c r="A70" s="21" t="s">
        <v>48</v>
      </c>
      <c r="B70" s="21">
        <v>313</v>
      </c>
      <c r="D70" s="52">
        <v>45289</v>
      </c>
      <c r="E70" s="53">
        <v>45379</v>
      </c>
      <c r="F70" s="45">
        <v>100000000</v>
      </c>
      <c r="G70" s="46" t="s">
        <v>49</v>
      </c>
      <c r="H70" s="23" t="s">
        <v>25</v>
      </c>
      <c r="I70" s="45">
        <v>250000</v>
      </c>
    </row>
    <row r="71" spans="1:9" x14ac:dyDescent="0.25">
      <c r="A71" s="21" t="s">
        <v>50</v>
      </c>
      <c r="B71" s="21">
        <v>316</v>
      </c>
      <c r="D71" s="52">
        <v>44834</v>
      </c>
      <c r="E71" s="53">
        <v>44925</v>
      </c>
      <c r="F71" s="45">
        <v>100000000</v>
      </c>
      <c r="G71" s="46" t="s">
        <v>51</v>
      </c>
      <c r="H71" s="23" t="s">
        <v>25</v>
      </c>
      <c r="I71" s="45">
        <v>252777.77777777801</v>
      </c>
    </row>
    <row r="72" spans="1:9" x14ac:dyDescent="0.25">
      <c r="A72" s="21" t="s">
        <v>50</v>
      </c>
      <c r="B72" s="21">
        <v>316</v>
      </c>
      <c r="D72" s="52">
        <v>44925</v>
      </c>
      <c r="E72" s="53">
        <v>45015</v>
      </c>
      <c r="F72" s="45">
        <v>100000000</v>
      </c>
      <c r="G72" s="46" t="s">
        <v>51</v>
      </c>
      <c r="H72" s="23" t="s">
        <v>25</v>
      </c>
      <c r="I72" s="45">
        <v>250000</v>
      </c>
    </row>
    <row r="73" spans="1:9" x14ac:dyDescent="0.25">
      <c r="A73" s="21" t="s">
        <v>50</v>
      </c>
      <c r="B73" s="21">
        <v>316</v>
      </c>
      <c r="D73" s="52">
        <v>45015</v>
      </c>
      <c r="E73" s="53">
        <v>45107</v>
      </c>
      <c r="F73" s="45">
        <v>100000000</v>
      </c>
      <c r="G73" s="46" t="s">
        <v>51</v>
      </c>
      <c r="H73" s="23" t="s">
        <v>25</v>
      </c>
      <c r="I73" s="45">
        <v>255555.555555556</v>
      </c>
    </row>
    <row r="74" spans="1:9" x14ac:dyDescent="0.25">
      <c r="A74" s="21" t="s">
        <v>50</v>
      </c>
      <c r="B74" s="21">
        <v>316</v>
      </c>
      <c r="D74" s="52">
        <v>45107</v>
      </c>
      <c r="E74" s="53">
        <v>45198</v>
      </c>
      <c r="F74" s="45">
        <v>100000000</v>
      </c>
      <c r="G74" s="46" t="s">
        <v>51</v>
      </c>
      <c r="H74" s="23" t="s">
        <v>25</v>
      </c>
      <c r="I74" s="45">
        <v>252777.77777777801</v>
      </c>
    </row>
    <row r="75" spans="1:9" x14ac:dyDescent="0.25">
      <c r="A75" s="21" t="s">
        <v>50</v>
      </c>
      <c r="B75" s="21">
        <v>316</v>
      </c>
      <c r="D75" s="52">
        <v>45198</v>
      </c>
      <c r="E75" s="53">
        <v>45289</v>
      </c>
      <c r="F75" s="45">
        <v>100000000</v>
      </c>
      <c r="G75" s="46" t="s">
        <v>51</v>
      </c>
      <c r="H75" s="23" t="s">
        <v>25</v>
      </c>
      <c r="I75" s="45">
        <v>252777.77777777801</v>
      </c>
    </row>
    <row r="76" spans="1:9" x14ac:dyDescent="0.25">
      <c r="A76" s="21" t="s">
        <v>50</v>
      </c>
      <c r="B76" s="21">
        <v>316</v>
      </c>
      <c r="D76" s="52">
        <v>45289</v>
      </c>
      <c r="E76" s="53">
        <v>45380</v>
      </c>
      <c r="F76" s="45">
        <v>100000000</v>
      </c>
      <c r="G76" s="46" t="s">
        <v>51</v>
      </c>
      <c r="H76" s="23" t="s">
        <v>25</v>
      </c>
      <c r="I76" s="45">
        <v>252777.77777777801</v>
      </c>
    </row>
    <row r="77" spans="1:9" x14ac:dyDescent="0.25">
      <c r="A77" s="21" t="s">
        <v>50</v>
      </c>
      <c r="B77" s="21">
        <v>316</v>
      </c>
      <c r="D77" s="52">
        <v>45380</v>
      </c>
      <c r="E77" s="53">
        <v>45473</v>
      </c>
      <c r="F77" s="45">
        <v>100000000</v>
      </c>
      <c r="G77" s="46" t="s">
        <v>51</v>
      </c>
      <c r="H77" s="23" t="s">
        <v>25</v>
      </c>
      <c r="I77" s="45">
        <v>258333.33333333299</v>
      </c>
    </row>
    <row r="78" spans="1:9" x14ac:dyDescent="0.25">
      <c r="A78" s="21" t="s">
        <v>52</v>
      </c>
      <c r="B78" s="21">
        <v>317</v>
      </c>
      <c r="D78" s="52">
        <v>44934</v>
      </c>
      <c r="E78" s="53">
        <v>45026</v>
      </c>
      <c r="F78" s="45">
        <v>75000000</v>
      </c>
      <c r="G78" s="46" t="s">
        <v>53</v>
      </c>
      <c r="H78" s="23" t="s">
        <v>25</v>
      </c>
      <c r="I78" s="45">
        <v>191666.66666666701</v>
      </c>
    </row>
    <row r="79" spans="1:9" x14ac:dyDescent="0.25">
      <c r="A79" s="21" t="s">
        <v>52</v>
      </c>
      <c r="B79" s="21">
        <v>317</v>
      </c>
      <c r="D79" s="52">
        <v>45026</v>
      </c>
      <c r="E79" s="53">
        <v>45117</v>
      </c>
      <c r="F79" s="45">
        <v>75000000</v>
      </c>
      <c r="G79" s="46" t="s">
        <v>53</v>
      </c>
      <c r="H79" s="23" t="s">
        <v>25</v>
      </c>
      <c r="I79" s="45">
        <v>189583.33333333299</v>
      </c>
    </row>
    <row r="80" spans="1:9" x14ac:dyDescent="0.25">
      <c r="A80" s="21" t="s">
        <v>52</v>
      </c>
      <c r="B80" s="21">
        <v>317</v>
      </c>
      <c r="D80" s="52">
        <v>45117</v>
      </c>
      <c r="E80" s="53">
        <v>45208</v>
      </c>
      <c r="F80" s="45">
        <v>75000000</v>
      </c>
      <c r="G80" s="46" t="s">
        <v>53</v>
      </c>
      <c r="H80" s="23" t="s">
        <v>25</v>
      </c>
      <c r="I80" s="45">
        <v>189583.33333333299</v>
      </c>
    </row>
    <row r="81" spans="1:9" x14ac:dyDescent="0.25">
      <c r="A81" s="21" t="s">
        <v>52</v>
      </c>
      <c r="B81" s="21">
        <v>317</v>
      </c>
      <c r="D81" s="52">
        <v>45208</v>
      </c>
      <c r="E81" s="53">
        <v>45299</v>
      </c>
      <c r="F81" s="45">
        <v>75000000</v>
      </c>
      <c r="G81" s="46" t="s">
        <v>53</v>
      </c>
      <c r="H81" s="23" t="s">
        <v>25</v>
      </c>
      <c r="I81" s="45">
        <v>189583.33333333299</v>
      </c>
    </row>
    <row r="82" spans="1:9" x14ac:dyDescent="0.25">
      <c r="A82" s="21" t="s">
        <v>52</v>
      </c>
      <c r="B82" s="21">
        <v>317</v>
      </c>
      <c r="D82" s="52">
        <v>45299</v>
      </c>
      <c r="E82" s="53">
        <v>45390</v>
      </c>
      <c r="F82" s="45">
        <v>75000000</v>
      </c>
      <c r="G82" s="46" t="s">
        <v>53</v>
      </c>
      <c r="H82" s="23" t="s">
        <v>25</v>
      </c>
      <c r="I82" s="45">
        <v>189583.33333333299</v>
      </c>
    </row>
    <row r="83" spans="1:9" x14ac:dyDescent="0.25">
      <c r="A83" s="21" t="s">
        <v>52</v>
      </c>
      <c r="B83" s="21">
        <v>317</v>
      </c>
      <c r="D83" s="52">
        <v>45390</v>
      </c>
      <c r="E83" s="53">
        <v>45481</v>
      </c>
      <c r="F83" s="45">
        <v>75000000</v>
      </c>
      <c r="G83" s="46" t="s">
        <v>53</v>
      </c>
      <c r="H83" s="23" t="s">
        <v>25</v>
      </c>
      <c r="I83" s="45">
        <v>189583.33333333299</v>
      </c>
    </row>
    <row r="84" spans="1:9" x14ac:dyDescent="0.25">
      <c r="A84" s="21" t="s">
        <v>52</v>
      </c>
      <c r="B84" s="21">
        <v>317</v>
      </c>
      <c r="D84" s="52">
        <v>45481</v>
      </c>
      <c r="E84" s="53">
        <v>45573</v>
      </c>
      <c r="F84" s="45">
        <v>75000000</v>
      </c>
      <c r="G84" s="46" t="s">
        <v>53</v>
      </c>
      <c r="H84" s="23" t="s">
        <v>25</v>
      </c>
      <c r="I84" s="45">
        <v>191666.66666666701</v>
      </c>
    </row>
    <row r="85" spans="1:9" x14ac:dyDescent="0.25">
      <c r="A85" s="21" t="s">
        <v>52</v>
      </c>
      <c r="B85" s="21">
        <v>317</v>
      </c>
      <c r="D85" s="52">
        <v>45573</v>
      </c>
      <c r="E85" s="53">
        <v>45665</v>
      </c>
      <c r="F85" s="45">
        <v>75000000</v>
      </c>
      <c r="G85" s="46" t="s">
        <v>53</v>
      </c>
      <c r="H85" s="23" t="s">
        <v>25</v>
      </c>
      <c r="I85" s="45">
        <v>191666.66666666701</v>
      </c>
    </row>
    <row r="86" spans="1:9" x14ac:dyDescent="0.25">
      <c r="A86" s="21" t="s">
        <v>54</v>
      </c>
      <c r="B86" s="21">
        <v>318</v>
      </c>
      <c r="D86" s="52">
        <v>44834</v>
      </c>
      <c r="E86" s="53">
        <v>44925</v>
      </c>
      <c r="F86" s="45">
        <v>100000000</v>
      </c>
      <c r="G86" s="46" t="s">
        <v>55</v>
      </c>
      <c r="H86" s="23" t="s">
        <v>25</v>
      </c>
      <c r="I86" s="45">
        <v>252777.77777777801</v>
      </c>
    </row>
    <row r="87" spans="1:9" x14ac:dyDescent="0.25">
      <c r="A87" s="21" t="s">
        <v>54</v>
      </c>
      <c r="B87" s="21">
        <v>318</v>
      </c>
      <c r="D87" s="52">
        <v>44925</v>
      </c>
      <c r="E87" s="53">
        <v>45016</v>
      </c>
      <c r="F87" s="45">
        <v>100000000</v>
      </c>
      <c r="G87" s="46" t="s">
        <v>55</v>
      </c>
      <c r="H87" s="23" t="s">
        <v>25</v>
      </c>
      <c r="I87" s="45">
        <v>252777.77777777801</v>
      </c>
    </row>
    <row r="88" spans="1:9" x14ac:dyDescent="0.25">
      <c r="A88" s="21" t="s">
        <v>54</v>
      </c>
      <c r="B88" s="21">
        <v>318</v>
      </c>
      <c r="D88" s="52">
        <v>45016</v>
      </c>
      <c r="E88" s="53">
        <v>45107</v>
      </c>
      <c r="F88" s="45">
        <v>100000000</v>
      </c>
      <c r="G88" s="46" t="s">
        <v>55</v>
      </c>
      <c r="H88" s="23" t="s">
        <v>25</v>
      </c>
      <c r="I88" s="45">
        <v>252777.77777777801</v>
      </c>
    </row>
    <row r="89" spans="1:9" x14ac:dyDescent="0.25">
      <c r="A89" s="21" t="s">
        <v>54</v>
      </c>
      <c r="B89" s="21">
        <v>318</v>
      </c>
      <c r="D89" s="52">
        <v>45107</v>
      </c>
      <c r="E89" s="53">
        <v>45198</v>
      </c>
      <c r="F89" s="45">
        <v>100000000</v>
      </c>
      <c r="G89" s="46" t="s">
        <v>55</v>
      </c>
      <c r="H89" s="23" t="s">
        <v>25</v>
      </c>
      <c r="I89" s="45">
        <v>252777.77777777801</v>
      </c>
    </row>
    <row r="90" spans="1:9" x14ac:dyDescent="0.25">
      <c r="A90" s="21" t="s">
        <v>54</v>
      </c>
      <c r="B90" s="21">
        <v>318</v>
      </c>
      <c r="D90" s="52">
        <v>45198</v>
      </c>
      <c r="E90" s="53">
        <v>45289</v>
      </c>
      <c r="F90" s="45">
        <v>100000000</v>
      </c>
      <c r="G90" s="46" t="s">
        <v>55</v>
      </c>
      <c r="H90" s="23" t="s">
        <v>25</v>
      </c>
      <c r="I90" s="45">
        <v>252777.77777777801</v>
      </c>
    </row>
    <row r="91" spans="1:9" x14ac:dyDescent="0.25">
      <c r="A91" s="21" t="s">
        <v>54</v>
      </c>
      <c r="B91" s="21">
        <v>318</v>
      </c>
      <c r="D91" s="52">
        <v>45289</v>
      </c>
      <c r="E91" s="53">
        <v>45380</v>
      </c>
      <c r="F91" s="45">
        <v>100000000</v>
      </c>
      <c r="G91" s="46" t="s">
        <v>55</v>
      </c>
      <c r="H91" s="23" t="s">
        <v>25</v>
      </c>
      <c r="I91" s="45">
        <v>252777.77777777801</v>
      </c>
    </row>
    <row r="92" spans="1:9" x14ac:dyDescent="0.25">
      <c r="A92" s="21" t="s">
        <v>54</v>
      </c>
      <c r="B92" s="21">
        <v>318</v>
      </c>
      <c r="D92" s="52">
        <v>45380</v>
      </c>
      <c r="E92" s="53">
        <v>45471</v>
      </c>
      <c r="F92" s="45">
        <v>100000000</v>
      </c>
      <c r="G92" s="46" t="s">
        <v>55</v>
      </c>
      <c r="H92" s="23" t="s">
        <v>25</v>
      </c>
      <c r="I92" s="45">
        <v>252777.77777777801</v>
      </c>
    </row>
    <row r="93" spans="1:9" x14ac:dyDescent="0.25">
      <c r="A93" s="21" t="s">
        <v>54</v>
      </c>
      <c r="B93" s="21">
        <v>318</v>
      </c>
      <c r="D93" s="52">
        <v>45471</v>
      </c>
      <c r="E93" s="53">
        <v>45565</v>
      </c>
      <c r="F93" s="45">
        <v>100000000</v>
      </c>
      <c r="G93" s="46" t="s">
        <v>55</v>
      </c>
      <c r="H93" s="23" t="s">
        <v>25</v>
      </c>
      <c r="I93" s="45">
        <v>261111.11111111101</v>
      </c>
    </row>
    <row r="94" spans="1:9" x14ac:dyDescent="0.25">
      <c r="A94" s="21" t="s">
        <v>54</v>
      </c>
      <c r="B94" s="21">
        <v>318</v>
      </c>
      <c r="D94" s="52">
        <v>45565</v>
      </c>
      <c r="E94" s="53">
        <v>45657</v>
      </c>
      <c r="F94" s="45">
        <v>100000000</v>
      </c>
      <c r="G94" s="46" t="s">
        <v>55</v>
      </c>
      <c r="H94" s="23" t="s">
        <v>25</v>
      </c>
      <c r="I94" s="45">
        <v>255555.555555556</v>
      </c>
    </row>
    <row r="95" spans="1:9" x14ac:dyDescent="0.25">
      <c r="A95" s="21" t="s">
        <v>58</v>
      </c>
      <c r="B95" s="21">
        <v>327</v>
      </c>
      <c r="C95" s="22" t="s">
        <v>59</v>
      </c>
      <c r="D95" s="52">
        <v>44925</v>
      </c>
      <c r="E95" s="53">
        <v>45107</v>
      </c>
      <c r="F95" s="45">
        <v>45000000</v>
      </c>
      <c r="G95" s="46" t="s">
        <v>60</v>
      </c>
      <c r="H95" s="23" t="s">
        <v>25</v>
      </c>
      <c r="I95" s="45">
        <v>227500</v>
      </c>
    </row>
    <row r="96" spans="1:9" x14ac:dyDescent="0.25">
      <c r="A96" s="21" t="s">
        <v>58</v>
      </c>
      <c r="B96" s="21">
        <v>327</v>
      </c>
      <c r="C96" s="22" t="s">
        <v>59</v>
      </c>
      <c r="D96" s="52">
        <v>45107</v>
      </c>
      <c r="E96" s="53">
        <v>45289</v>
      </c>
      <c r="F96" s="45">
        <v>45000000</v>
      </c>
      <c r="G96" s="46" t="s">
        <v>60</v>
      </c>
      <c r="H96" s="23" t="s">
        <v>25</v>
      </c>
      <c r="I96" s="45">
        <v>227500</v>
      </c>
    </row>
    <row r="97" spans="1:9" x14ac:dyDescent="0.25">
      <c r="A97" s="21" t="s">
        <v>58</v>
      </c>
      <c r="B97" s="21">
        <v>327</v>
      </c>
      <c r="C97" s="22" t="s">
        <v>59</v>
      </c>
      <c r="D97" s="52">
        <v>45289</v>
      </c>
      <c r="E97" s="53">
        <v>45471</v>
      </c>
      <c r="F97" s="45">
        <v>45000000</v>
      </c>
      <c r="G97" s="46" t="s">
        <v>60</v>
      </c>
      <c r="H97" s="23" t="s">
        <v>25</v>
      </c>
      <c r="I97" s="45">
        <v>227500</v>
      </c>
    </row>
    <row r="98" spans="1:9" x14ac:dyDescent="0.25">
      <c r="A98" s="21" t="s">
        <v>58</v>
      </c>
      <c r="B98" s="21">
        <v>327</v>
      </c>
      <c r="C98" s="22" t="s">
        <v>59</v>
      </c>
      <c r="D98" s="52">
        <v>45471</v>
      </c>
      <c r="E98" s="53">
        <v>45657</v>
      </c>
      <c r="F98" s="45">
        <v>45000000</v>
      </c>
      <c r="G98" s="46" t="s">
        <v>60</v>
      </c>
      <c r="H98" s="23" t="s">
        <v>25</v>
      </c>
      <c r="I98" s="45">
        <v>232500</v>
      </c>
    </row>
    <row r="99" spans="1:9" x14ac:dyDescent="0.25">
      <c r="A99" s="21" t="s">
        <v>61</v>
      </c>
      <c r="B99" s="21">
        <v>329</v>
      </c>
      <c r="C99" s="22" t="s">
        <v>62</v>
      </c>
      <c r="D99" s="52">
        <v>44925</v>
      </c>
      <c r="E99" s="53">
        <v>45107</v>
      </c>
      <c r="F99" s="45">
        <v>50000000</v>
      </c>
      <c r="G99" s="46" t="s">
        <v>63</v>
      </c>
      <c r="H99" s="23" t="s">
        <v>25</v>
      </c>
      <c r="I99" s="45">
        <v>252777.77777777801</v>
      </c>
    </row>
    <row r="100" spans="1:9" x14ac:dyDescent="0.25">
      <c r="A100" s="21" t="s">
        <v>61</v>
      </c>
      <c r="B100" s="21">
        <v>329</v>
      </c>
      <c r="C100" s="22" t="s">
        <v>62</v>
      </c>
      <c r="D100" s="52">
        <v>45107</v>
      </c>
      <c r="E100" s="53">
        <v>45289</v>
      </c>
      <c r="F100" s="45">
        <v>50000000</v>
      </c>
      <c r="G100" s="46" t="s">
        <v>63</v>
      </c>
      <c r="H100" s="23" t="s">
        <v>25</v>
      </c>
      <c r="I100" s="45">
        <v>252777.77777777801</v>
      </c>
    </row>
    <row r="101" spans="1:9" x14ac:dyDescent="0.25">
      <c r="A101" s="21" t="s">
        <v>61</v>
      </c>
      <c r="B101" s="21">
        <v>329</v>
      </c>
      <c r="C101" s="22" t="s">
        <v>62</v>
      </c>
      <c r="D101" s="52">
        <v>45289</v>
      </c>
      <c r="E101" s="53">
        <v>45471</v>
      </c>
      <c r="F101" s="45">
        <v>50000000</v>
      </c>
      <c r="G101" s="46" t="s">
        <v>63</v>
      </c>
      <c r="H101" s="23" t="s">
        <v>25</v>
      </c>
      <c r="I101" s="45">
        <v>252777.77777777801</v>
      </c>
    </row>
    <row r="102" spans="1:9" x14ac:dyDescent="0.25">
      <c r="A102" s="21" t="s">
        <v>61</v>
      </c>
      <c r="B102" s="21">
        <v>329</v>
      </c>
      <c r="C102" s="22" t="s">
        <v>62</v>
      </c>
      <c r="D102" s="52">
        <v>45471</v>
      </c>
      <c r="E102" s="53">
        <v>45657</v>
      </c>
      <c r="F102" s="45">
        <v>50000000</v>
      </c>
      <c r="G102" s="46" t="s">
        <v>63</v>
      </c>
      <c r="H102" s="23" t="s">
        <v>25</v>
      </c>
      <c r="I102" s="45">
        <v>258333.33333333299</v>
      </c>
    </row>
    <row r="103" spans="1:9" x14ac:dyDescent="0.25">
      <c r="A103" s="21" t="s">
        <v>64</v>
      </c>
      <c r="B103" s="21">
        <v>330</v>
      </c>
      <c r="C103" s="22" t="s">
        <v>56</v>
      </c>
      <c r="D103" s="52">
        <v>44768</v>
      </c>
      <c r="E103" s="53">
        <v>44860</v>
      </c>
      <c r="F103" s="45">
        <v>100000000</v>
      </c>
      <c r="G103" s="46" t="s">
        <v>57</v>
      </c>
      <c r="H103" s="23" t="s">
        <v>25</v>
      </c>
      <c r="I103" s="45">
        <v>255555.555555556</v>
      </c>
    </row>
    <row r="104" spans="1:9" x14ac:dyDescent="0.25">
      <c r="A104" s="21" t="s">
        <v>64</v>
      </c>
      <c r="B104" s="21">
        <v>330</v>
      </c>
      <c r="C104" s="22" t="s">
        <v>56</v>
      </c>
      <c r="D104" s="52">
        <v>44860</v>
      </c>
      <c r="E104" s="53">
        <v>44952</v>
      </c>
      <c r="F104" s="45">
        <v>100000000</v>
      </c>
      <c r="G104" s="46" t="s">
        <v>57</v>
      </c>
      <c r="H104" s="23" t="s">
        <v>25</v>
      </c>
      <c r="I104" s="45">
        <v>255555.555555556</v>
      </c>
    </row>
    <row r="105" spans="1:9" x14ac:dyDescent="0.25">
      <c r="A105" s="21" t="s">
        <v>64</v>
      </c>
      <c r="B105" s="21">
        <v>330</v>
      </c>
      <c r="C105" s="22" t="s">
        <v>56</v>
      </c>
      <c r="D105" s="52">
        <v>44952</v>
      </c>
      <c r="E105" s="53">
        <v>45042</v>
      </c>
      <c r="F105" s="45">
        <v>100000000</v>
      </c>
      <c r="G105" s="46" t="s">
        <v>57</v>
      </c>
      <c r="H105" s="23" t="s">
        <v>25</v>
      </c>
      <c r="I105" s="45">
        <v>250000</v>
      </c>
    </row>
    <row r="106" spans="1:9" x14ac:dyDescent="0.25">
      <c r="A106" s="21" t="s">
        <v>64</v>
      </c>
      <c r="B106" s="21">
        <v>330</v>
      </c>
      <c r="C106" s="22" t="s">
        <v>56</v>
      </c>
      <c r="D106" s="52">
        <v>45042</v>
      </c>
      <c r="E106" s="53">
        <v>45133</v>
      </c>
      <c r="F106" s="45">
        <v>100000000</v>
      </c>
      <c r="G106" s="46" t="s">
        <v>57</v>
      </c>
      <c r="H106" s="23" t="s">
        <v>25</v>
      </c>
      <c r="I106" s="45">
        <v>252777.77777777801</v>
      </c>
    </row>
    <row r="107" spans="1:9" x14ac:dyDescent="0.25">
      <c r="A107" s="21" t="s">
        <v>65</v>
      </c>
      <c r="B107" s="21">
        <v>332</v>
      </c>
      <c r="D107" s="52">
        <v>44823</v>
      </c>
      <c r="E107" s="53">
        <v>44914</v>
      </c>
      <c r="F107" s="45">
        <v>50000000</v>
      </c>
      <c r="G107" s="46" t="s">
        <v>66</v>
      </c>
      <c r="H107" s="23" t="s">
        <v>25</v>
      </c>
      <c r="I107" s="45">
        <v>126388.88888888901</v>
      </c>
    </row>
    <row r="108" spans="1:9" x14ac:dyDescent="0.25">
      <c r="A108" s="21" t="s">
        <v>65</v>
      </c>
      <c r="B108" s="21">
        <v>332</v>
      </c>
      <c r="D108" s="52">
        <v>44914</v>
      </c>
      <c r="E108" s="53">
        <v>45005</v>
      </c>
      <c r="F108" s="45">
        <v>50000000</v>
      </c>
      <c r="G108" s="46" t="s">
        <v>66</v>
      </c>
      <c r="H108" s="23" t="s">
        <v>25</v>
      </c>
      <c r="I108" s="45">
        <v>126388.88888888901</v>
      </c>
    </row>
    <row r="109" spans="1:9" x14ac:dyDescent="0.25">
      <c r="A109" s="21" t="s">
        <v>65</v>
      </c>
      <c r="B109" s="21">
        <v>332</v>
      </c>
      <c r="D109" s="52">
        <v>45005</v>
      </c>
      <c r="E109" s="53">
        <v>45096</v>
      </c>
      <c r="F109" s="45">
        <v>50000000</v>
      </c>
      <c r="G109" s="46" t="s">
        <v>66</v>
      </c>
      <c r="H109" s="23" t="s">
        <v>25</v>
      </c>
      <c r="I109" s="45">
        <v>126388.88888888901</v>
      </c>
    </row>
    <row r="110" spans="1:9" x14ac:dyDescent="0.25">
      <c r="A110" s="21" t="s">
        <v>65</v>
      </c>
      <c r="B110" s="21">
        <v>332</v>
      </c>
      <c r="D110" s="52">
        <v>45096</v>
      </c>
      <c r="E110" s="53">
        <v>45187</v>
      </c>
      <c r="F110" s="45">
        <v>50000000</v>
      </c>
      <c r="G110" s="46" t="s">
        <v>66</v>
      </c>
      <c r="H110" s="23" t="s">
        <v>25</v>
      </c>
      <c r="I110" s="45">
        <v>126388.88888888901</v>
      </c>
    </row>
    <row r="111" spans="1:9" x14ac:dyDescent="0.25">
      <c r="A111" s="21" t="s">
        <v>65</v>
      </c>
      <c r="B111" s="21">
        <v>332</v>
      </c>
      <c r="D111" s="52">
        <v>45187</v>
      </c>
      <c r="E111" s="53">
        <v>45278</v>
      </c>
      <c r="F111" s="45">
        <v>50000000</v>
      </c>
      <c r="G111" s="46" t="s">
        <v>66</v>
      </c>
      <c r="H111" s="23" t="s">
        <v>25</v>
      </c>
      <c r="I111" s="45">
        <v>126388.88888888901</v>
      </c>
    </row>
    <row r="112" spans="1:9" x14ac:dyDescent="0.25">
      <c r="A112" s="21" t="s">
        <v>67</v>
      </c>
      <c r="B112" s="21">
        <v>338</v>
      </c>
      <c r="C112" s="22" t="s">
        <v>68</v>
      </c>
      <c r="D112" s="52">
        <v>44899</v>
      </c>
      <c r="E112" s="53">
        <v>44991</v>
      </c>
      <c r="F112" s="45">
        <v>50000000</v>
      </c>
      <c r="G112" s="46" t="s">
        <v>31</v>
      </c>
      <c r="H112" s="23" t="s">
        <v>25</v>
      </c>
      <c r="I112" s="45">
        <v>127777.777777778</v>
      </c>
    </row>
    <row r="113" spans="1:9" x14ac:dyDescent="0.25">
      <c r="A113" s="21" t="s">
        <v>67</v>
      </c>
      <c r="B113" s="21">
        <v>338</v>
      </c>
      <c r="C113" s="22" t="s">
        <v>68</v>
      </c>
      <c r="D113" s="52">
        <v>44991</v>
      </c>
      <c r="E113" s="53">
        <v>45082</v>
      </c>
      <c r="F113" s="45">
        <v>50000000</v>
      </c>
      <c r="G113" s="46" t="s">
        <v>31</v>
      </c>
      <c r="H113" s="23" t="s">
        <v>25</v>
      </c>
      <c r="I113" s="45">
        <v>126388.88888888901</v>
      </c>
    </row>
    <row r="114" spans="1:9" x14ac:dyDescent="0.25">
      <c r="A114" s="21" t="s">
        <v>67</v>
      </c>
      <c r="B114" s="21">
        <v>338</v>
      </c>
      <c r="C114" s="22" t="s">
        <v>68</v>
      </c>
      <c r="D114" s="52">
        <v>45082</v>
      </c>
      <c r="E114" s="53">
        <v>45173</v>
      </c>
      <c r="F114" s="45">
        <v>50000000</v>
      </c>
      <c r="G114" s="46" t="s">
        <v>31</v>
      </c>
      <c r="H114" s="23" t="s">
        <v>25</v>
      </c>
      <c r="I114" s="45">
        <v>126388.88888888901</v>
      </c>
    </row>
    <row r="115" spans="1:9" x14ac:dyDescent="0.25">
      <c r="A115" s="21" t="s">
        <v>67</v>
      </c>
      <c r="B115" s="21">
        <v>338</v>
      </c>
      <c r="C115" s="22" t="s">
        <v>68</v>
      </c>
      <c r="D115" s="52">
        <v>45173</v>
      </c>
      <c r="E115" s="53">
        <v>45264</v>
      </c>
      <c r="F115" s="45">
        <v>50000000</v>
      </c>
      <c r="G115" s="46" t="s">
        <v>31</v>
      </c>
      <c r="H115" s="23" t="s">
        <v>25</v>
      </c>
      <c r="I115" s="45">
        <v>126388.88888888901</v>
      </c>
    </row>
    <row r="116" spans="1:9" x14ac:dyDescent="0.25">
      <c r="A116" s="21" t="s">
        <v>67</v>
      </c>
      <c r="B116" s="21">
        <v>338</v>
      </c>
      <c r="C116" s="22" t="s">
        <v>68</v>
      </c>
      <c r="D116" s="52">
        <v>45264</v>
      </c>
      <c r="E116" s="53">
        <v>45355</v>
      </c>
      <c r="F116" s="45">
        <v>50000000</v>
      </c>
      <c r="G116" s="46" t="s">
        <v>31</v>
      </c>
      <c r="H116" s="23" t="s">
        <v>25</v>
      </c>
      <c r="I116" s="45">
        <v>126388.88888888901</v>
      </c>
    </row>
    <row r="117" spans="1:9" x14ac:dyDescent="0.25">
      <c r="A117" s="21" t="s">
        <v>67</v>
      </c>
      <c r="B117" s="21">
        <v>338</v>
      </c>
      <c r="C117" s="22" t="s">
        <v>68</v>
      </c>
      <c r="D117" s="52">
        <v>45355</v>
      </c>
      <c r="E117" s="53">
        <v>45447</v>
      </c>
      <c r="F117" s="45">
        <v>50000000</v>
      </c>
      <c r="G117" s="46" t="s">
        <v>31</v>
      </c>
      <c r="H117" s="23" t="s">
        <v>25</v>
      </c>
      <c r="I117" s="45">
        <v>127777.777777778</v>
      </c>
    </row>
    <row r="118" spans="1:9" x14ac:dyDescent="0.25">
      <c r="A118" s="21" t="s">
        <v>67</v>
      </c>
      <c r="B118" s="21">
        <v>338</v>
      </c>
      <c r="C118" s="22" t="s">
        <v>68</v>
      </c>
      <c r="D118" s="52">
        <v>45447</v>
      </c>
      <c r="E118" s="53">
        <v>45539</v>
      </c>
      <c r="F118" s="45">
        <v>50000000</v>
      </c>
      <c r="G118" s="46" t="s">
        <v>31</v>
      </c>
      <c r="H118" s="23" t="s">
        <v>25</v>
      </c>
      <c r="I118" s="45">
        <v>127777.777777778</v>
      </c>
    </row>
    <row r="119" spans="1:9" x14ac:dyDescent="0.25">
      <c r="A119" s="21" t="s">
        <v>67</v>
      </c>
      <c r="B119" s="21">
        <v>338</v>
      </c>
      <c r="C119" s="22" t="s">
        <v>68</v>
      </c>
      <c r="D119" s="52">
        <v>45539</v>
      </c>
      <c r="E119" s="53">
        <v>45630</v>
      </c>
      <c r="F119" s="45">
        <v>50000000</v>
      </c>
      <c r="G119" s="46" t="s">
        <v>31</v>
      </c>
      <c r="H119" s="23" t="s">
        <v>25</v>
      </c>
      <c r="I119" s="45">
        <v>126388.88888888901</v>
      </c>
    </row>
    <row r="120" spans="1:9" x14ac:dyDescent="0.25">
      <c r="A120" s="21" t="s">
        <v>69</v>
      </c>
      <c r="B120" s="21">
        <v>339</v>
      </c>
      <c r="C120" s="22" t="s">
        <v>68</v>
      </c>
      <c r="D120" s="52">
        <v>44955</v>
      </c>
      <c r="E120" s="53">
        <v>45044</v>
      </c>
      <c r="F120" s="45">
        <v>50000000</v>
      </c>
      <c r="G120" s="46" t="s">
        <v>31</v>
      </c>
      <c r="H120" s="23" t="s">
        <v>25</v>
      </c>
      <c r="I120" s="45">
        <v>123611.11111111099</v>
      </c>
    </row>
    <row r="121" spans="1:9" x14ac:dyDescent="0.25">
      <c r="A121" s="21" t="s">
        <v>69</v>
      </c>
      <c r="B121" s="21">
        <v>339</v>
      </c>
      <c r="C121" s="22" t="s">
        <v>68</v>
      </c>
      <c r="D121" s="52">
        <v>45044</v>
      </c>
      <c r="E121" s="53">
        <v>45138</v>
      </c>
      <c r="F121" s="45">
        <v>50000000</v>
      </c>
      <c r="G121" s="46" t="s">
        <v>31</v>
      </c>
      <c r="H121" s="23" t="s">
        <v>25</v>
      </c>
      <c r="I121" s="45">
        <v>130555.555555556</v>
      </c>
    </row>
    <row r="122" spans="1:9" x14ac:dyDescent="0.25">
      <c r="A122" s="21" t="s">
        <v>69</v>
      </c>
      <c r="B122" s="21">
        <v>339</v>
      </c>
      <c r="C122" s="22" t="s">
        <v>68</v>
      </c>
      <c r="D122" s="52">
        <v>45138</v>
      </c>
      <c r="E122" s="53">
        <v>45229</v>
      </c>
      <c r="F122" s="45">
        <v>50000000</v>
      </c>
      <c r="G122" s="46" t="s">
        <v>31</v>
      </c>
      <c r="H122" s="23" t="s">
        <v>25</v>
      </c>
      <c r="I122" s="45">
        <v>126388.88888888901</v>
      </c>
    </row>
    <row r="123" spans="1:9" x14ac:dyDescent="0.25">
      <c r="A123" s="21" t="s">
        <v>69</v>
      </c>
      <c r="B123" s="21">
        <v>339</v>
      </c>
      <c r="C123" s="22" t="s">
        <v>68</v>
      </c>
      <c r="D123" s="52">
        <v>45229</v>
      </c>
      <c r="E123" s="53">
        <v>45320</v>
      </c>
      <c r="F123" s="45">
        <v>50000000</v>
      </c>
      <c r="G123" s="46" t="s">
        <v>31</v>
      </c>
      <c r="H123" s="23" t="s">
        <v>25</v>
      </c>
      <c r="I123" s="45">
        <v>126388.88888888901</v>
      </c>
    </row>
    <row r="124" spans="1:9" x14ac:dyDescent="0.25">
      <c r="A124" s="21" t="s">
        <v>69</v>
      </c>
      <c r="B124" s="21">
        <v>339</v>
      </c>
      <c r="C124" s="22" t="s">
        <v>68</v>
      </c>
      <c r="D124" s="52">
        <v>45320</v>
      </c>
      <c r="E124" s="53">
        <v>45411</v>
      </c>
      <c r="F124" s="45">
        <v>50000000</v>
      </c>
      <c r="G124" s="46" t="s">
        <v>31</v>
      </c>
      <c r="H124" s="23" t="s">
        <v>25</v>
      </c>
      <c r="I124" s="45">
        <v>126388.88888888901</v>
      </c>
    </row>
    <row r="125" spans="1:9" x14ac:dyDescent="0.25">
      <c r="A125" s="21" t="s">
        <v>69</v>
      </c>
      <c r="B125" s="21">
        <v>339</v>
      </c>
      <c r="C125" s="22" t="s">
        <v>68</v>
      </c>
      <c r="D125" s="52">
        <v>45411</v>
      </c>
      <c r="E125" s="53">
        <v>45502</v>
      </c>
      <c r="F125" s="45">
        <v>50000000</v>
      </c>
      <c r="G125" s="46" t="s">
        <v>31</v>
      </c>
      <c r="H125" s="23" t="s">
        <v>25</v>
      </c>
      <c r="I125" s="45">
        <v>126388.88888888901</v>
      </c>
    </row>
    <row r="126" spans="1:9" x14ac:dyDescent="0.25">
      <c r="A126" s="21" t="s">
        <v>69</v>
      </c>
      <c r="B126" s="21">
        <v>339</v>
      </c>
      <c r="C126" s="22" t="s">
        <v>68</v>
      </c>
      <c r="D126" s="52">
        <v>45502</v>
      </c>
      <c r="E126" s="53">
        <v>45594</v>
      </c>
      <c r="F126" s="45">
        <v>50000000</v>
      </c>
      <c r="G126" s="46" t="s">
        <v>31</v>
      </c>
      <c r="H126" s="23" t="s">
        <v>25</v>
      </c>
      <c r="I126" s="45">
        <v>127777.777777778</v>
      </c>
    </row>
    <row r="127" spans="1:9" x14ac:dyDescent="0.25">
      <c r="A127" s="21" t="s">
        <v>69</v>
      </c>
      <c r="B127" s="21">
        <v>339</v>
      </c>
      <c r="C127" s="22" t="s">
        <v>68</v>
      </c>
      <c r="D127" s="52">
        <v>45594</v>
      </c>
      <c r="E127" s="53">
        <v>45686</v>
      </c>
      <c r="F127" s="45">
        <v>50000000</v>
      </c>
      <c r="G127" s="46" t="s">
        <v>31</v>
      </c>
      <c r="H127" s="23" t="s">
        <v>25</v>
      </c>
      <c r="I127" s="45">
        <v>127777.777777778</v>
      </c>
    </row>
    <row r="128" spans="1:9" x14ac:dyDescent="0.25">
      <c r="A128" s="21" t="s">
        <v>70</v>
      </c>
      <c r="B128" s="21">
        <v>340</v>
      </c>
      <c r="C128" s="22" t="s">
        <v>68</v>
      </c>
      <c r="D128" s="52">
        <v>44972</v>
      </c>
      <c r="E128" s="53">
        <v>45061</v>
      </c>
      <c r="F128" s="45">
        <v>70000000</v>
      </c>
      <c r="G128" s="46" t="s">
        <v>31</v>
      </c>
      <c r="H128" s="23" t="s">
        <v>25</v>
      </c>
      <c r="I128" s="45">
        <v>173055.555555556</v>
      </c>
    </row>
    <row r="129" spans="1:9" x14ac:dyDescent="0.25">
      <c r="A129" s="21" t="s">
        <v>70</v>
      </c>
      <c r="B129" s="21">
        <v>340</v>
      </c>
      <c r="C129" s="22" t="s">
        <v>68</v>
      </c>
      <c r="D129" s="52">
        <v>45061</v>
      </c>
      <c r="E129" s="53">
        <v>45153</v>
      </c>
      <c r="F129" s="45">
        <v>70000000</v>
      </c>
      <c r="G129" s="46" t="s">
        <v>31</v>
      </c>
      <c r="H129" s="23" t="s">
        <v>25</v>
      </c>
      <c r="I129" s="45">
        <v>178888.88888888899</v>
      </c>
    </row>
    <row r="130" spans="1:9" x14ac:dyDescent="0.25">
      <c r="A130" s="21" t="s">
        <v>70</v>
      </c>
      <c r="B130" s="21">
        <v>340</v>
      </c>
      <c r="C130" s="22" t="s">
        <v>68</v>
      </c>
      <c r="D130" s="52">
        <v>45153</v>
      </c>
      <c r="E130" s="53">
        <v>45245</v>
      </c>
      <c r="F130" s="45">
        <v>70000000</v>
      </c>
      <c r="G130" s="46" t="s">
        <v>31</v>
      </c>
      <c r="H130" s="23" t="s">
        <v>25</v>
      </c>
      <c r="I130" s="45">
        <v>178888.88888888899</v>
      </c>
    </row>
    <row r="131" spans="1:9" x14ac:dyDescent="0.25">
      <c r="A131" s="21" t="s">
        <v>70</v>
      </c>
      <c r="B131" s="21">
        <v>340</v>
      </c>
      <c r="C131" s="22" t="s">
        <v>68</v>
      </c>
      <c r="D131" s="52">
        <v>45245</v>
      </c>
      <c r="E131" s="53">
        <v>45337</v>
      </c>
      <c r="F131" s="45">
        <v>70000000</v>
      </c>
      <c r="G131" s="46" t="s">
        <v>31</v>
      </c>
      <c r="H131" s="23" t="s">
        <v>25</v>
      </c>
      <c r="I131" s="45">
        <v>178888.88888888899</v>
      </c>
    </row>
    <row r="132" spans="1:9" x14ac:dyDescent="0.25">
      <c r="A132" s="21" t="s">
        <v>70</v>
      </c>
      <c r="B132" s="21">
        <v>340</v>
      </c>
      <c r="C132" s="22" t="s">
        <v>68</v>
      </c>
      <c r="D132" s="52">
        <v>45337</v>
      </c>
      <c r="E132" s="53">
        <v>45427</v>
      </c>
      <c r="F132" s="45">
        <v>70000000</v>
      </c>
      <c r="G132" s="46" t="s">
        <v>31</v>
      </c>
      <c r="H132" s="23" t="s">
        <v>25</v>
      </c>
      <c r="I132" s="45">
        <v>175000</v>
      </c>
    </row>
    <row r="133" spans="1:9" x14ac:dyDescent="0.25">
      <c r="A133" s="21" t="s">
        <v>70</v>
      </c>
      <c r="B133" s="21">
        <v>340</v>
      </c>
      <c r="C133" s="22" t="s">
        <v>68</v>
      </c>
      <c r="D133" s="52">
        <v>45427</v>
      </c>
      <c r="E133" s="53">
        <v>45519</v>
      </c>
      <c r="F133" s="45">
        <v>70000000</v>
      </c>
      <c r="G133" s="46" t="s">
        <v>31</v>
      </c>
      <c r="H133" s="23" t="s">
        <v>25</v>
      </c>
      <c r="I133" s="45">
        <v>178888.88888888899</v>
      </c>
    </row>
    <row r="134" spans="1:9" x14ac:dyDescent="0.25">
      <c r="A134" s="21" t="s">
        <v>70</v>
      </c>
      <c r="B134" s="21">
        <v>340</v>
      </c>
      <c r="C134" s="22" t="s">
        <v>68</v>
      </c>
      <c r="D134" s="52">
        <v>45519</v>
      </c>
      <c r="E134" s="53">
        <v>45611</v>
      </c>
      <c r="F134" s="45">
        <v>70000000</v>
      </c>
      <c r="G134" s="46" t="s">
        <v>31</v>
      </c>
      <c r="H134" s="23" t="s">
        <v>25</v>
      </c>
      <c r="I134" s="45">
        <v>178888.88888888899</v>
      </c>
    </row>
    <row r="135" spans="1:9" x14ac:dyDescent="0.25">
      <c r="A135" s="21" t="s">
        <v>70</v>
      </c>
      <c r="B135" s="21">
        <v>340</v>
      </c>
      <c r="C135" s="22" t="s">
        <v>68</v>
      </c>
      <c r="D135" s="52">
        <v>45611</v>
      </c>
      <c r="E135" s="53">
        <v>45703</v>
      </c>
      <c r="F135" s="45">
        <v>70000000</v>
      </c>
      <c r="G135" s="46" t="s">
        <v>31</v>
      </c>
      <c r="H135" s="23" t="s">
        <v>25</v>
      </c>
      <c r="I135" s="45">
        <v>178888.88888888899</v>
      </c>
    </row>
    <row r="136" spans="1:9" x14ac:dyDescent="0.25">
      <c r="A136" s="21" t="s">
        <v>71</v>
      </c>
      <c r="B136" s="21">
        <v>341</v>
      </c>
      <c r="C136" s="22" t="s">
        <v>72</v>
      </c>
      <c r="D136" s="52">
        <v>45027</v>
      </c>
      <c r="E136" s="53">
        <v>45117</v>
      </c>
      <c r="F136" s="45">
        <v>100000000</v>
      </c>
      <c r="G136" s="46" t="s">
        <v>73</v>
      </c>
      <c r="H136" s="23" t="s">
        <v>25</v>
      </c>
      <c r="I136" s="45">
        <v>250000</v>
      </c>
    </row>
    <row r="137" spans="1:9" x14ac:dyDescent="0.25">
      <c r="A137" s="21" t="s">
        <v>71</v>
      </c>
      <c r="B137" s="21">
        <v>341</v>
      </c>
      <c r="C137" s="22" t="s">
        <v>72</v>
      </c>
      <c r="D137" s="52">
        <v>45117</v>
      </c>
      <c r="E137" s="53">
        <v>45208</v>
      </c>
      <c r="F137" s="45">
        <v>100000000</v>
      </c>
      <c r="G137" s="46" t="s">
        <v>73</v>
      </c>
      <c r="H137" s="23" t="s">
        <v>25</v>
      </c>
      <c r="I137" s="45">
        <v>252777.77777777801</v>
      </c>
    </row>
    <row r="138" spans="1:9" x14ac:dyDescent="0.25">
      <c r="A138" s="21" t="s">
        <v>71</v>
      </c>
      <c r="B138" s="21">
        <v>341</v>
      </c>
      <c r="C138" s="22" t="s">
        <v>72</v>
      </c>
      <c r="D138" s="52">
        <v>45208</v>
      </c>
      <c r="E138" s="53">
        <v>45300</v>
      </c>
      <c r="F138" s="45">
        <v>100000000</v>
      </c>
      <c r="G138" s="46" t="s">
        <v>73</v>
      </c>
      <c r="H138" s="23" t="s">
        <v>25</v>
      </c>
      <c r="I138" s="45">
        <v>255555.555555556</v>
      </c>
    </row>
    <row r="139" spans="1:9" x14ac:dyDescent="0.25">
      <c r="A139" s="21" t="s">
        <v>71</v>
      </c>
      <c r="B139" s="21">
        <v>341</v>
      </c>
      <c r="C139" s="22" t="s">
        <v>72</v>
      </c>
      <c r="D139" s="52">
        <v>45300</v>
      </c>
      <c r="E139" s="53">
        <v>45391</v>
      </c>
      <c r="F139" s="45">
        <v>100000000</v>
      </c>
      <c r="G139" s="46" t="s">
        <v>73</v>
      </c>
      <c r="H139" s="23" t="s">
        <v>25</v>
      </c>
      <c r="I139" s="45">
        <v>252777.77777777801</v>
      </c>
    </row>
    <row r="140" spans="1:9" x14ac:dyDescent="0.25">
      <c r="A140" s="21" t="s">
        <v>71</v>
      </c>
      <c r="B140" s="21">
        <v>341</v>
      </c>
      <c r="C140" s="22" t="s">
        <v>72</v>
      </c>
      <c r="D140" s="52">
        <v>45391</v>
      </c>
      <c r="E140" s="53">
        <v>45482</v>
      </c>
      <c r="F140" s="45">
        <v>100000000</v>
      </c>
      <c r="G140" s="46" t="s">
        <v>73</v>
      </c>
      <c r="H140" s="23" t="s">
        <v>25</v>
      </c>
      <c r="I140" s="45">
        <v>252777.77777777801</v>
      </c>
    </row>
    <row r="141" spans="1:9" x14ac:dyDescent="0.25">
      <c r="A141" s="21" t="s">
        <v>71</v>
      </c>
      <c r="B141" s="21">
        <v>341</v>
      </c>
      <c r="C141" s="22" t="s">
        <v>72</v>
      </c>
      <c r="D141" s="52">
        <v>45482</v>
      </c>
      <c r="E141" s="53">
        <v>45574</v>
      </c>
      <c r="F141" s="45">
        <v>100000000</v>
      </c>
      <c r="G141" s="46" t="s">
        <v>73</v>
      </c>
      <c r="H141" s="23" t="s">
        <v>25</v>
      </c>
      <c r="I141" s="45">
        <v>255555.555555556</v>
      </c>
    </row>
    <row r="142" spans="1:9" x14ac:dyDescent="0.25">
      <c r="A142" s="21" t="s">
        <v>71</v>
      </c>
      <c r="B142" s="21">
        <v>341</v>
      </c>
      <c r="C142" s="22" t="s">
        <v>72</v>
      </c>
      <c r="D142" s="52">
        <v>45574</v>
      </c>
      <c r="E142" s="53">
        <v>45666</v>
      </c>
      <c r="F142" s="45">
        <v>100000000</v>
      </c>
      <c r="G142" s="46" t="s">
        <v>73</v>
      </c>
      <c r="H142" s="23" t="s">
        <v>25</v>
      </c>
      <c r="I142" s="45">
        <v>255555.555555556</v>
      </c>
    </row>
    <row r="143" spans="1:9" x14ac:dyDescent="0.25">
      <c r="A143" s="21" t="s">
        <v>71</v>
      </c>
      <c r="B143" s="21">
        <v>341</v>
      </c>
      <c r="C143" s="22" t="s">
        <v>72</v>
      </c>
      <c r="D143" s="52">
        <v>45666</v>
      </c>
      <c r="E143" s="53">
        <v>45756</v>
      </c>
      <c r="F143" s="45">
        <v>100000000</v>
      </c>
      <c r="G143" s="46" t="s">
        <v>73</v>
      </c>
      <c r="H143" s="23" t="s">
        <v>25</v>
      </c>
      <c r="I143" s="45">
        <v>250000</v>
      </c>
    </row>
    <row r="144" spans="1:9" x14ac:dyDescent="0.25">
      <c r="A144" s="21" t="s">
        <v>74</v>
      </c>
      <c r="B144" s="21">
        <v>342</v>
      </c>
      <c r="C144" s="22" t="s">
        <v>75</v>
      </c>
      <c r="D144" s="52">
        <v>45027</v>
      </c>
      <c r="E144" s="53">
        <v>45117</v>
      </c>
      <c r="F144" s="45">
        <v>75000000</v>
      </c>
      <c r="G144" s="46" t="s">
        <v>76</v>
      </c>
      <c r="H144" s="23" t="s">
        <v>25</v>
      </c>
      <c r="I144" s="45">
        <v>187500</v>
      </c>
    </row>
    <row r="145" spans="1:9" x14ac:dyDescent="0.25">
      <c r="A145" s="21" t="s">
        <v>74</v>
      </c>
      <c r="B145" s="21">
        <v>342</v>
      </c>
      <c r="C145" s="22" t="s">
        <v>75</v>
      </c>
      <c r="D145" s="52">
        <v>45117</v>
      </c>
      <c r="E145" s="53">
        <v>45208</v>
      </c>
      <c r="F145" s="45">
        <v>75000000</v>
      </c>
      <c r="G145" s="46" t="s">
        <v>76</v>
      </c>
      <c r="H145" s="23" t="s">
        <v>25</v>
      </c>
      <c r="I145" s="45">
        <v>189583.33333333299</v>
      </c>
    </row>
    <row r="146" spans="1:9" x14ac:dyDescent="0.25">
      <c r="A146" s="21" t="s">
        <v>74</v>
      </c>
      <c r="B146" s="21">
        <v>342</v>
      </c>
      <c r="C146" s="22" t="s">
        <v>75</v>
      </c>
      <c r="D146" s="52">
        <v>45208</v>
      </c>
      <c r="E146" s="53">
        <v>45300</v>
      </c>
      <c r="F146" s="45">
        <v>75000000</v>
      </c>
      <c r="G146" s="46" t="s">
        <v>76</v>
      </c>
      <c r="H146" s="23" t="s">
        <v>25</v>
      </c>
      <c r="I146" s="45">
        <v>191666.66666666701</v>
      </c>
    </row>
    <row r="147" spans="1:9" x14ac:dyDescent="0.25">
      <c r="A147" s="21" t="s">
        <v>74</v>
      </c>
      <c r="B147" s="21">
        <v>342</v>
      </c>
      <c r="C147" s="22" t="s">
        <v>75</v>
      </c>
      <c r="D147" s="52">
        <v>45300</v>
      </c>
      <c r="E147" s="53">
        <v>45391</v>
      </c>
      <c r="F147" s="45">
        <v>75000000</v>
      </c>
      <c r="G147" s="46" t="s">
        <v>76</v>
      </c>
      <c r="H147" s="23" t="s">
        <v>25</v>
      </c>
      <c r="I147" s="45">
        <v>189583.33333333299</v>
      </c>
    </row>
    <row r="148" spans="1:9" x14ac:dyDescent="0.25">
      <c r="A148" s="21" t="s">
        <v>74</v>
      </c>
      <c r="B148" s="21">
        <v>342</v>
      </c>
      <c r="C148" s="22" t="s">
        <v>75</v>
      </c>
      <c r="D148" s="52">
        <v>45391</v>
      </c>
      <c r="E148" s="53">
        <v>45482</v>
      </c>
      <c r="F148" s="45">
        <v>75000000</v>
      </c>
      <c r="G148" s="46" t="s">
        <v>76</v>
      </c>
      <c r="H148" s="23" t="s">
        <v>25</v>
      </c>
      <c r="I148" s="45">
        <v>189583.33333333299</v>
      </c>
    </row>
    <row r="149" spans="1:9" x14ac:dyDescent="0.25">
      <c r="A149" s="21" t="s">
        <v>74</v>
      </c>
      <c r="B149" s="21">
        <v>342</v>
      </c>
      <c r="C149" s="22" t="s">
        <v>75</v>
      </c>
      <c r="D149" s="52">
        <v>45482</v>
      </c>
      <c r="E149" s="53">
        <v>45574</v>
      </c>
      <c r="F149" s="45">
        <v>75000000</v>
      </c>
      <c r="G149" s="46" t="s">
        <v>76</v>
      </c>
      <c r="H149" s="23" t="s">
        <v>25</v>
      </c>
      <c r="I149" s="45">
        <v>191666.66666666701</v>
      </c>
    </row>
    <row r="150" spans="1:9" x14ac:dyDescent="0.25">
      <c r="A150" s="21" t="s">
        <v>74</v>
      </c>
      <c r="B150" s="21">
        <v>342</v>
      </c>
      <c r="C150" s="22" t="s">
        <v>75</v>
      </c>
      <c r="D150" s="52">
        <v>45574</v>
      </c>
      <c r="E150" s="53">
        <v>45666</v>
      </c>
      <c r="F150" s="45">
        <v>75000000</v>
      </c>
      <c r="G150" s="46" t="s">
        <v>76</v>
      </c>
      <c r="H150" s="23" t="s">
        <v>25</v>
      </c>
      <c r="I150" s="45">
        <v>191666.66666666701</v>
      </c>
    </row>
    <row r="151" spans="1:9" x14ac:dyDescent="0.25">
      <c r="A151" s="21" t="s">
        <v>74</v>
      </c>
      <c r="B151" s="21">
        <v>342</v>
      </c>
      <c r="C151" s="22" t="s">
        <v>75</v>
      </c>
      <c r="D151" s="52">
        <v>45666</v>
      </c>
      <c r="E151" s="53">
        <v>45756</v>
      </c>
      <c r="F151" s="45">
        <v>75000000</v>
      </c>
      <c r="G151" s="46" t="s">
        <v>76</v>
      </c>
      <c r="H151" s="23" t="s">
        <v>25</v>
      </c>
      <c r="I151" s="45">
        <v>187500</v>
      </c>
    </row>
    <row r="152" spans="1:9" x14ac:dyDescent="0.25">
      <c r="A152" s="21" t="s">
        <v>77</v>
      </c>
      <c r="B152" s="21">
        <v>343</v>
      </c>
      <c r="C152" s="22" t="s">
        <v>78</v>
      </c>
      <c r="D152" s="52">
        <v>45032</v>
      </c>
      <c r="E152" s="53">
        <v>45124</v>
      </c>
      <c r="F152" s="45">
        <v>100000000</v>
      </c>
      <c r="G152" s="46" t="s">
        <v>79</v>
      </c>
      <c r="H152" s="23" t="s">
        <v>25</v>
      </c>
      <c r="I152" s="45">
        <v>255555.555555556</v>
      </c>
    </row>
    <row r="153" spans="1:9" x14ac:dyDescent="0.25">
      <c r="A153" s="21" t="s">
        <v>77</v>
      </c>
      <c r="B153" s="21">
        <v>343</v>
      </c>
      <c r="C153" s="22" t="s">
        <v>78</v>
      </c>
      <c r="D153" s="52">
        <v>45124</v>
      </c>
      <c r="E153" s="53">
        <v>45215</v>
      </c>
      <c r="F153" s="45">
        <v>100000000</v>
      </c>
      <c r="G153" s="46" t="s">
        <v>79</v>
      </c>
      <c r="H153" s="23" t="s">
        <v>25</v>
      </c>
      <c r="I153" s="45">
        <v>252777.77777777801</v>
      </c>
    </row>
    <row r="154" spans="1:9" x14ac:dyDescent="0.25">
      <c r="A154" s="21" t="s">
        <v>77</v>
      </c>
      <c r="B154" s="21">
        <v>343</v>
      </c>
      <c r="C154" s="22" t="s">
        <v>78</v>
      </c>
      <c r="D154" s="52">
        <v>45215</v>
      </c>
      <c r="E154" s="53">
        <v>45307</v>
      </c>
      <c r="F154" s="45">
        <v>100000000</v>
      </c>
      <c r="G154" s="46" t="s">
        <v>79</v>
      </c>
      <c r="H154" s="23" t="s">
        <v>25</v>
      </c>
      <c r="I154" s="45">
        <v>255555.555555556</v>
      </c>
    </row>
    <row r="155" spans="1:9" x14ac:dyDescent="0.25">
      <c r="A155" s="21" t="s">
        <v>77</v>
      </c>
      <c r="B155" s="21">
        <v>343</v>
      </c>
      <c r="C155" s="22" t="s">
        <v>78</v>
      </c>
      <c r="D155" s="52">
        <v>45307</v>
      </c>
      <c r="E155" s="53">
        <v>45398</v>
      </c>
      <c r="F155" s="45">
        <v>100000000</v>
      </c>
      <c r="G155" s="46" t="s">
        <v>79</v>
      </c>
      <c r="H155" s="23" t="s">
        <v>25</v>
      </c>
      <c r="I155" s="45">
        <v>252777.77777777801</v>
      </c>
    </row>
    <row r="156" spans="1:9" x14ac:dyDescent="0.25">
      <c r="A156" s="21" t="s">
        <v>77</v>
      </c>
      <c r="B156" s="21">
        <v>343</v>
      </c>
      <c r="C156" s="22" t="s">
        <v>78</v>
      </c>
      <c r="D156" s="52">
        <v>45398</v>
      </c>
      <c r="E156" s="53">
        <v>45489</v>
      </c>
      <c r="F156" s="45">
        <v>100000000</v>
      </c>
      <c r="G156" s="46" t="s">
        <v>79</v>
      </c>
      <c r="H156" s="23" t="s">
        <v>25</v>
      </c>
      <c r="I156" s="45">
        <v>252777.77777777801</v>
      </c>
    </row>
    <row r="157" spans="1:9" x14ac:dyDescent="0.25">
      <c r="A157" s="21" t="s">
        <v>77</v>
      </c>
      <c r="B157" s="21">
        <v>343</v>
      </c>
      <c r="C157" s="22" t="s">
        <v>78</v>
      </c>
      <c r="D157" s="52">
        <v>45489</v>
      </c>
      <c r="E157" s="53">
        <v>45581</v>
      </c>
      <c r="F157" s="45">
        <v>100000000</v>
      </c>
      <c r="G157" s="46" t="s">
        <v>79</v>
      </c>
      <c r="H157" s="23" t="s">
        <v>25</v>
      </c>
      <c r="I157" s="45">
        <v>255555.555555556</v>
      </c>
    </row>
    <row r="158" spans="1:9" x14ac:dyDescent="0.25">
      <c r="A158" s="21" t="s">
        <v>77</v>
      </c>
      <c r="B158" s="21">
        <v>343</v>
      </c>
      <c r="C158" s="22" t="s">
        <v>78</v>
      </c>
      <c r="D158" s="52">
        <v>45581</v>
      </c>
      <c r="E158" s="53">
        <v>45673</v>
      </c>
      <c r="F158" s="45">
        <v>100000000</v>
      </c>
      <c r="G158" s="46" t="s">
        <v>79</v>
      </c>
      <c r="H158" s="23" t="s">
        <v>25</v>
      </c>
      <c r="I158" s="45">
        <v>255555.555555556</v>
      </c>
    </row>
    <row r="159" spans="1:9" x14ac:dyDescent="0.25">
      <c r="A159" s="21" t="s">
        <v>77</v>
      </c>
      <c r="B159" s="21">
        <v>343</v>
      </c>
      <c r="C159" s="22" t="s">
        <v>78</v>
      </c>
      <c r="D159" s="52">
        <v>45673</v>
      </c>
      <c r="E159" s="53">
        <v>45763</v>
      </c>
      <c r="F159" s="45">
        <v>100000000</v>
      </c>
      <c r="G159" s="46" t="s">
        <v>79</v>
      </c>
      <c r="H159" s="23" t="s">
        <v>25</v>
      </c>
      <c r="I159" s="45">
        <v>250000</v>
      </c>
    </row>
    <row r="160" spans="1:9" x14ac:dyDescent="0.25">
      <c r="A160" s="21" t="s">
        <v>80</v>
      </c>
      <c r="B160" s="21">
        <v>344</v>
      </c>
      <c r="C160" s="22" t="s">
        <v>81</v>
      </c>
      <c r="D160" s="52">
        <v>45133</v>
      </c>
      <c r="E160" s="53">
        <v>45225</v>
      </c>
      <c r="F160" s="45">
        <v>100000000</v>
      </c>
      <c r="G160" s="46" t="s">
        <v>82</v>
      </c>
      <c r="H160" s="23" t="s">
        <v>25</v>
      </c>
      <c r="I160" s="45">
        <v>255555.555555556</v>
      </c>
    </row>
    <row r="161" spans="1:9" x14ac:dyDescent="0.25">
      <c r="A161" s="21" t="s">
        <v>80</v>
      </c>
      <c r="B161" s="21">
        <v>344</v>
      </c>
      <c r="C161" s="22" t="s">
        <v>81</v>
      </c>
      <c r="D161" s="52">
        <v>45225</v>
      </c>
      <c r="E161" s="53">
        <v>45317</v>
      </c>
      <c r="F161" s="45">
        <v>100000000</v>
      </c>
      <c r="G161" s="46" t="s">
        <v>82</v>
      </c>
      <c r="H161" s="23" t="s">
        <v>25</v>
      </c>
      <c r="I161" s="45">
        <v>255555.555555556</v>
      </c>
    </row>
    <row r="162" spans="1:9" x14ac:dyDescent="0.25">
      <c r="A162" s="21" t="s">
        <v>80</v>
      </c>
      <c r="B162" s="21">
        <v>344</v>
      </c>
      <c r="C162" s="22" t="s">
        <v>81</v>
      </c>
      <c r="D162" s="52">
        <v>45317</v>
      </c>
      <c r="E162" s="53">
        <v>45408</v>
      </c>
      <c r="F162" s="45">
        <v>100000000</v>
      </c>
      <c r="G162" s="46" t="s">
        <v>82</v>
      </c>
      <c r="H162" s="23" t="s">
        <v>25</v>
      </c>
      <c r="I162" s="45">
        <v>252777.77777777801</v>
      </c>
    </row>
    <row r="163" spans="1:9" x14ac:dyDescent="0.25">
      <c r="A163" s="21" t="s">
        <v>80</v>
      </c>
      <c r="B163" s="21">
        <v>344</v>
      </c>
      <c r="C163" s="22" t="s">
        <v>81</v>
      </c>
      <c r="D163" s="52">
        <v>45408</v>
      </c>
      <c r="E163" s="53">
        <v>45499</v>
      </c>
      <c r="F163" s="45">
        <v>100000000</v>
      </c>
      <c r="G163" s="46" t="s">
        <v>82</v>
      </c>
      <c r="H163" s="23" t="s">
        <v>25</v>
      </c>
      <c r="I163" s="45">
        <v>252777.77777777801</v>
      </c>
    </row>
    <row r="164" spans="1:9" x14ac:dyDescent="0.25">
      <c r="A164" s="21" t="s">
        <v>80</v>
      </c>
      <c r="B164" s="21">
        <v>344</v>
      </c>
      <c r="C164" s="22" t="s">
        <v>81</v>
      </c>
      <c r="D164" s="52">
        <v>45499</v>
      </c>
      <c r="E164" s="53">
        <v>45593</v>
      </c>
      <c r="F164" s="45">
        <v>100000000</v>
      </c>
      <c r="G164" s="46" t="s">
        <v>82</v>
      </c>
      <c r="H164" s="23" t="s">
        <v>25</v>
      </c>
      <c r="I164" s="45">
        <v>261111.11111111101</v>
      </c>
    </row>
    <row r="165" spans="1:9" x14ac:dyDescent="0.25">
      <c r="A165" s="21" t="s">
        <v>80</v>
      </c>
      <c r="B165" s="21">
        <v>344</v>
      </c>
      <c r="C165" s="22" t="s">
        <v>81</v>
      </c>
      <c r="D165" s="52">
        <v>45593</v>
      </c>
      <c r="E165" s="53">
        <v>45684</v>
      </c>
      <c r="F165" s="45">
        <v>100000000</v>
      </c>
      <c r="G165" s="46" t="s">
        <v>82</v>
      </c>
      <c r="H165" s="23" t="s">
        <v>25</v>
      </c>
      <c r="I165" s="45">
        <v>252777.77777777801</v>
      </c>
    </row>
    <row r="166" spans="1:9" x14ac:dyDescent="0.25">
      <c r="A166" s="21" t="s">
        <v>80</v>
      </c>
      <c r="B166" s="21">
        <v>344</v>
      </c>
      <c r="C166" s="22" t="s">
        <v>81</v>
      </c>
      <c r="D166" s="52">
        <v>45684</v>
      </c>
      <c r="E166" s="53">
        <v>45775</v>
      </c>
      <c r="F166" s="45">
        <v>100000000</v>
      </c>
      <c r="G166" s="46" t="s">
        <v>82</v>
      </c>
      <c r="H166" s="23" t="s">
        <v>25</v>
      </c>
      <c r="I166" s="45">
        <v>252777.77777777801</v>
      </c>
    </row>
    <row r="167" spans="1:9" x14ac:dyDescent="0.25">
      <c r="A167" s="21" t="s">
        <v>80</v>
      </c>
      <c r="B167" s="21">
        <v>344</v>
      </c>
      <c r="C167" s="22" t="s">
        <v>81</v>
      </c>
      <c r="D167" s="52">
        <v>45775</v>
      </c>
      <c r="E167" s="53">
        <v>45864</v>
      </c>
      <c r="F167" s="45">
        <v>100000000</v>
      </c>
      <c r="G167" s="46" t="s">
        <v>82</v>
      </c>
      <c r="H167" s="23" t="s">
        <v>25</v>
      </c>
      <c r="I167" s="45">
        <v>247222.22222222199</v>
      </c>
    </row>
    <row r="168" spans="1:9" x14ac:dyDescent="0.25">
      <c r="A168" s="21" t="s">
        <v>83</v>
      </c>
      <c r="B168" s="21">
        <v>345</v>
      </c>
      <c r="C168" s="22" t="s">
        <v>84</v>
      </c>
      <c r="D168" s="52">
        <v>45250</v>
      </c>
      <c r="E168" s="53">
        <v>45342</v>
      </c>
      <c r="F168" s="45">
        <v>60000000</v>
      </c>
      <c r="G168" s="46" t="s">
        <v>85</v>
      </c>
      <c r="H168" s="23" t="s">
        <v>25</v>
      </c>
      <c r="I168" s="45">
        <v>153333.33333333299</v>
      </c>
    </row>
    <row r="169" spans="1:9" x14ac:dyDescent="0.25">
      <c r="A169" s="21" t="s">
        <v>83</v>
      </c>
      <c r="B169" s="21">
        <v>345</v>
      </c>
      <c r="C169" s="22" t="s">
        <v>84</v>
      </c>
      <c r="D169" s="52">
        <v>45342</v>
      </c>
      <c r="E169" s="53">
        <v>45432</v>
      </c>
      <c r="F169" s="45">
        <v>60000000</v>
      </c>
      <c r="G169" s="46" t="s">
        <v>85</v>
      </c>
      <c r="H169" s="23" t="s">
        <v>25</v>
      </c>
      <c r="I169" s="45">
        <v>150000</v>
      </c>
    </row>
    <row r="170" spans="1:9" x14ac:dyDescent="0.25">
      <c r="A170" s="21" t="s">
        <v>83</v>
      </c>
      <c r="B170" s="21">
        <v>345</v>
      </c>
      <c r="C170" s="22" t="s">
        <v>84</v>
      </c>
      <c r="D170" s="52">
        <v>45432</v>
      </c>
      <c r="E170" s="53">
        <v>45524</v>
      </c>
      <c r="F170" s="45">
        <v>60000000</v>
      </c>
      <c r="G170" s="46" t="s">
        <v>85</v>
      </c>
      <c r="H170" s="23" t="s">
        <v>25</v>
      </c>
      <c r="I170" s="45">
        <v>153333.33333333299</v>
      </c>
    </row>
    <row r="171" spans="1:9" x14ac:dyDescent="0.25">
      <c r="A171" s="21" t="s">
        <v>83</v>
      </c>
      <c r="B171" s="21">
        <v>345</v>
      </c>
      <c r="C171" s="22" t="s">
        <v>84</v>
      </c>
      <c r="D171" s="52">
        <v>45524</v>
      </c>
      <c r="E171" s="53">
        <v>45616</v>
      </c>
      <c r="F171" s="45">
        <v>60000000</v>
      </c>
      <c r="G171" s="46" t="s">
        <v>85</v>
      </c>
      <c r="H171" s="23" t="s">
        <v>25</v>
      </c>
      <c r="I171" s="45">
        <v>153333.33333333299</v>
      </c>
    </row>
    <row r="172" spans="1:9" x14ac:dyDescent="0.25">
      <c r="A172" s="21" t="s">
        <v>83</v>
      </c>
      <c r="B172" s="21">
        <v>345</v>
      </c>
      <c r="C172" s="22" t="s">
        <v>84</v>
      </c>
      <c r="D172" s="52">
        <v>45616</v>
      </c>
      <c r="E172" s="53">
        <v>45708</v>
      </c>
      <c r="F172" s="45">
        <v>60000000</v>
      </c>
      <c r="G172" s="46" t="s">
        <v>85</v>
      </c>
      <c r="H172" s="23" t="s">
        <v>25</v>
      </c>
      <c r="I172" s="45">
        <v>153333.33333333299</v>
      </c>
    </row>
    <row r="173" spans="1:9" x14ac:dyDescent="0.25">
      <c r="A173" s="21" t="s">
        <v>83</v>
      </c>
      <c r="B173" s="21">
        <v>345</v>
      </c>
      <c r="C173" s="22" t="s">
        <v>84</v>
      </c>
      <c r="D173" s="52">
        <v>45708</v>
      </c>
      <c r="E173" s="53">
        <v>45797</v>
      </c>
      <c r="F173" s="45">
        <v>60000000</v>
      </c>
      <c r="G173" s="46" t="s">
        <v>85</v>
      </c>
      <c r="H173" s="23" t="s">
        <v>25</v>
      </c>
      <c r="I173" s="45">
        <v>148333.33333333299</v>
      </c>
    </row>
    <row r="174" spans="1:9" x14ac:dyDescent="0.25">
      <c r="A174" s="21" t="s">
        <v>83</v>
      </c>
      <c r="B174" s="21">
        <v>345</v>
      </c>
      <c r="C174" s="22" t="s">
        <v>84</v>
      </c>
      <c r="D174" s="52">
        <v>45797</v>
      </c>
      <c r="E174" s="53">
        <v>45889</v>
      </c>
      <c r="F174" s="45">
        <v>60000000</v>
      </c>
      <c r="G174" s="46" t="s">
        <v>85</v>
      </c>
      <c r="H174" s="23" t="s">
        <v>25</v>
      </c>
      <c r="I174" s="45">
        <v>153333.33333333299</v>
      </c>
    </row>
    <row r="175" spans="1:9" x14ac:dyDescent="0.25">
      <c r="A175" s="21" t="s">
        <v>83</v>
      </c>
      <c r="B175" s="21">
        <v>345</v>
      </c>
      <c r="C175" s="22" t="s">
        <v>84</v>
      </c>
      <c r="D175" s="52">
        <v>45889</v>
      </c>
      <c r="E175" s="53">
        <v>45981</v>
      </c>
      <c r="F175" s="45">
        <v>60000000</v>
      </c>
      <c r="G175" s="46" t="s">
        <v>85</v>
      </c>
      <c r="H175" s="23" t="s">
        <v>25</v>
      </c>
      <c r="I175" s="45">
        <v>153333.33333333299</v>
      </c>
    </row>
    <row r="176" spans="1:9" x14ac:dyDescent="0.25">
      <c r="A176" s="21" t="s">
        <v>86</v>
      </c>
      <c r="B176" s="21">
        <v>346</v>
      </c>
      <c r="C176" s="22" t="s">
        <v>87</v>
      </c>
      <c r="D176" s="52">
        <v>44819</v>
      </c>
      <c r="E176" s="53">
        <v>44910</v>
      </c>
      <c r="F176" s="45">
        <v>100000000</v>
      </c>
      <c r="G176" s="46" t="s">
        <v>88</v>
      </c>
      <c r="H176" s="23" t="s">
        <v>25</v>
      </c>
      <c r="I176" s="45">
        <v>252777.77777777801</v>
      </c>
    </row>
    <row r="177" spans="1:9" x14ac:dyDescent="0.25">
      <c r="A177" s="21" t="s">
        <v>86</v>
      </c>
      <c r="B177" s="21">
        <v>346</v>
      </c>
      <c r="C177" s="22" t="s">
        <v>87</v>
      </c>
      <c r="D177" s="52">
        <v>44910</v>
      </c>
      <c r="E177" s="53">
        <v>45000</v>
      </c>
      <c r="F177" s="45">
        <v>100000000</v>
      </c>
      <c r="G177" s="46" t="s">
        <v>88</v>
      </c>
      <c r="H177" s="23" t="s">
        <v>25</v>
      </c>
      <c r="I177" s="45">
        <v>250000</v>
      </c>
    </row>
    <row r="178" spans="1:9" x14ac:dyDescent="0.25">
      <c r="A178" s="21" t="s">
        <v>86</v>
      </c>
      <c r="B178" s="21">
        <v>346</v>
      </c>
      <c r="C178" s="22" t="s">
        <v>87</v>
      </c>
      <c r="D178" s="52">
        <v>45000</v>
      </c>
      <c r="E178" s="53">
        <v>45092</v>
      </c>
      <c r="F178" s="45">
        <v>100000000</v>
      </c>
      <c r="G178" s="46" t="s">
        <v>88</v>
      </c>
      <c r="H178" s="23" t="s">
        <v>25</v>
      </c>
      <c r="I178" s="45">
        <v>255555.555555556</v>
      </c>
    </row>
    <row r="179" spans="1:9" x14ac:dyDescent="0.25">
      <c r="A179" s="21" t="s">
        <v>86</v>
      </c>
      <c r="B179" s="21">
        <v>346</v>
      </c>
      <c r="C179" s="22" t="s">
        <v>87</v>
      </c>
      <c r="D179" s="52">
        <v>45092</v>
      </c>
      <c r="E179" s="53">
        <v>45184</v>
      </c>
      <c r="F179" s="45">
        <v>100000000</v>
      </c>
      <c r="G179" s="46" t="s">
        <v>88</v>
      </c>
      <c r="H179" s="23" t="s">
        <v>25</v>
      </c>
      <c r="I179" s="45">
        <v>255555.555555556</v>
      </c>
    </row>
    <row r="180" spans="1:9" x14ac:dyDescent="0.25">
      <c r="A180" s="21" t="s">
        <v>86</v>
      </c>
      <c r="B180" s="21">
        <v>346</v>
      </c>
      <c r="C180" s="22" t="s">
        <v>87</v>
      </c>
      <c r="D180" s="52">
        <v>45184</v>
      </c>
      <c r="E180" s="53">
        <v>45275</v>
      </c>
      <c r="F180" s="45">
        <v>100000000</v>
      </c>
      <c r="G180" s="46" t="s">
        <v>88</v>
      </c>
      <c r="H180" s="23" t="s">
        <v>25</v>
      </c>
      <c r="I180" s="45">
        <v>252777.77777777801</v>
      </c>
    </row>
    <row r="181" spans="1:9" x14ac:dyDescent="0.25">
      <c r="A181" s="21" t="s">
        <v>89</v>
      </c>
      <c r="B181" s="21">
        <v>347</v>
      </c>
      <c r="C181" s="22" t="s">
        <v>90</v>
      </c>
      <c r="D181" s="52">
        <v>44746</v>
      </c>
      <c r="E181" s="53">
        <v>44837</v>
      </c>
      <c r="F181" s="45">
        <v>50000000</v>
      </c>
      <c r="G181" s="46" t="s">
        <v>91</v>
      </c>
      <c r="H181" s="23" t="s">
        <v>25</v>
      </c>
      <c r="I181" s="45">
        <v>126388.88888888901</v>
      </c>
    </row>
    <row r="182" spans="1:9" x14ac:dyDescent="0.25">
      <c r="A182" s="21" t="s">
        <v>89</v>
      </c>
      <c r="B182" s="21">
        <v>347</v>
      </c>
      <c r="C182" s="22" t="s">
        <v>90</v>
      </c>
      <c r="D182" s="52">
        <v>44837</v>
      </c>
      <c r="E182" s="53">
        <v>44928</v>
      </c>
      <c r="F182" s="45">
        <v>50000000</v>
      </c>
      <c r="G182" s="46" t="s">
        <v>91</v>
      </c>
      <c r="H182" s="23" t="s">
        <v>25</v>
      </c>
      <c r="I182" s="45">
        <v>126388.88888888901</v>
      </c>
    </row>
    <row r="183" spans="1:9" x14ac:dyDescent="0.25">
      <c r="A183" s="21" t="s">
        <v>89</v>
      </c>
      <c r="B183" s="21">
        <v>347</v>
      </c>
      <c r="C183" s="22" t="s">
        <v>90</v>
      </c>
      <c r="D183" s="52">
        <v>44928</v>
      </c>
      <c r="E183" s="53">
        <v>45019</v>
      </c>
      <c r="F183" s="45">
        <v>50000000</v>
      </c>
      <c r="G183" s="46" t="s">
        <v>91</v>
      </c>
      <c r="H183" s="23" t="s">
        <v>25</v>
      </c>
      <c r="I183" s="45">
        <v>126388.88888888901</v>
      </c>
    </row>
    <row r="184" spans="1:9" x14ac:dyDescent="0.25">
      <c r="A184" s="21" t="s">
        <v>89</v>
      </c>
      <c r="B184" s="21">
        <v>347</v>
      </c>
      <c r="C184" s="22" t="s">
        <v>90</v>
      </c>
      <c r="D184" s="52">
        <v>45019</v>
      </c>
      <c r="E184" s="53">
        <v>45110</v>
      </c>
      <c r="F184" s="45">
        <v>50000000</v>
      </c>
      <c r="G184" s="46" t="s">
        <v>91</v>
      </c>
      <c r="H184" s="23" t="s">
        <v>25</v>
      </c>
      <c r="I184" s="45">
        <v>126388.88888888901</v>
      </c>
    </row>
    <row r="185" spans="1:9" x14ac:dyDescent="0.25">
      <c r="A185" s="21" t="s">
        <v>89</v>
      </c>
      <c r="B185" s="21">
        <v>347</v>
      </c>
      <c r="C185" s="22" t="s">
        <v>90</v>
      </c>
      <c r="D185" s="52">
        <v>45110</v>
      </c>
      <c r="E185" s="53">
        <v>45201</v>
      </c>
      <c r="F185" s="45">
        <v>50000000</v>
      </c>
      <c r="G185" s="46" t="s">
        <v>91</v>
      </c>
      <c r="H185" s="23" t="s">
        <v>25</v>
      </c>
      <c r="I185" s="45">
        <v>126388.88888888901</v>
      </c>
    </row>
    <row r="186" spans="1:9" x14ac:dyDescent="0.25">
      <c r="A186" s="21" t="s">
        <v>89</v>
      </c>
      <c r="B186" s="21">
        <v>347</v>
      </c>
      <c r="C186" s="22" t="s">
        <v>90</v>
      </c>
      <c r="D186" s="52">
        <v>45201</v>
      </c>
      <c r="E186" s="53">
        <v>45293</v>
      </c>
      <c r="F186" s="45">
        <v>50000000</v>
      </c>
      <c r="G186" s="46" t="s">
        <v>91</v>
      </c>
      <c r="H186" s="23" t="s">
        <v>25</v>
      </c>
      <c r="I186" s="45">
        <v>127777.777777778</v>
      </c>
    </row>
    <row r="187" spans="1:9" x14ac:dyDescent="0.25">
      <c r="A187" s="21" t="s">
        <v>92</v>
      </c>
      <c r="B187" s="21">
        <v>348</v>
      </c>
      <c r="C187" s="22" t="s">
        <v>93</v>
      </c>
      <c r="D187" s="52">
        <v>44746</v>
      </c>
      <c r="E187" s="53">
        <v>44837</v>
      </c>
      <c r="F187" s="45">
        <v>50000000</v>
      </c>
      <c r="G187" s="46" t="s">
        <v>94</v>
      </c>
      <c r="H187" s="23" t="s">
        <v>25</v>
      </c>
      <c r="I187" s="45">
        <v>126388.88888888901</v>
      </c>
    </row>
    <row r="188" spans="1:9" x14ac:dyDescent="0.25">
      <c r="A188" s="21" t="s">
        <v>92</v>
      </c>
      <c r="B188" s="21">
        <v>348</v>
      </c>
      <c r="C188" s="22" t="s">
        <v>93</v>
      </c>
      <c r="D188" s="52">
        <v>44837</v>
      </c>
      <c r="E188" s="53">
        <v>44928</v>
      </c>
      <c r="F188" s="45">
        <v>50000000</v>
      </c>
      <c r="G188" s="46" t="s">
        <v>94</v>
      </c>
      <c r="H188" s="23" t="s">
        <v>25</v>
      </c>
      <c r="I188" s="45">
        <v>126388.88888888901</v>
      </c>
    </row>
    <row r="189" spans="1:9" x14ac:dyDescent="0.25">
      <c r="A189" s="21" t="s">
        <v>92</v>
      </c>
      <c r="B189" s="21">
        <v>348</v>
      </c>
      <c r="C189" s="22" t="s">
        <v>93</v>
      </c>
      <c r="D189" s="52">
        <v>44928</v>
      </c>
      <c r="E189" s="53">
        <v>45019</v>
      </c>
      <c r="F189" s="45">
        <v>50000000</v>
      </c>
      <c r="G189" s="46" t="s">
        <v>94</v>
      </c>
      <c r="H189" s="23" t="s">
        <v>25</v>
      </c>
      <c r="I189" s="45">
        <v>126388.88888888901</v>
      </c>
    </row>
    <row r="190" spans="1:9" x14ac:dyDescent="0.25">
      <c r="A190" s="21" t="s">
        <v>92</v>
      </c>
      <c r="B190" s="21">
        <v>348</v>
      </c>
      <c r="C190" s="22" t="s">
        <v>93</v>
      </c>
      <c r="D190" s="52">
        <v>45019</v>
      </c>
      <c r="E190" s="53">
        <v>45110</v>
      </c>
      <c r="F190" s="45">
        <v>50000000</v>
      </c>
      <c r="G190" s="46" t="s">
        <v>94</v>
      </c>
      <c r="H190" s="23" t="s">
        <v>25</v>
      </c>
      <c r="I190" s="45">
        <v>126388.88888888901</v>
      </c>
    </row>
    <row r="191" spans="1:9" x14ac:dyDescent="0.25">
      <c r="A191" s="21" t="s">
        <v>92</v>
      </c>
      <c r="B191" s="21">
        <v>348</v>
      </c>
      <c r="C191" s="22" t="s">
        <v>93</v>
      </c>
      <c r="D191" s="52">
        <v>45110</v>
      </c>
      <c r="E191" s="53">
        <v>45201</v>
      </c>
      <c r="F191" s="45">
        <v>50000000</v>
      </c>
      <c r="G191" s="46" t="s">
        <v>94</v>
      </c>
      <c r="H191" s="23" t="s">
        <v>25</v>
      </c>
      <c r="I191" s="45">
        <v>126388.88888888901</v>
      </c>
    </row>
    <row r="192" spans="1:9" x14ac:dyDescent="0.25">
      <c r="A192" s="21" t="s">
        <v>92</v>
      </c>
      <c r="B192" s="21">
        <v>348</v>
      </c>
      <c r="C192" s="22" t="s">
        <v>93</v>
      </c>
      <c r="D192" s="52">
        <v>45201</v>
      </c>
      <c r="E192" s="53">
        <v>45293</v>
      </c>
      <c r="F192" s="45">
        <v>50000000</v>
      </c>
      <c r="G192" s="46" t="s">
        <v>94</v>
      </c>
      <c r="H192" s="23" t="s">
        <v>25</v>
      </c>
      <c r="I192" s="45">
        <v>127777.777777778</v>
      </c>
    </row>
    <row r="193" spans="1:9" x14ac:dyDescent="0.25">
      <c r="A193" s="21" t="s">
        <v>95</v>
      </c>
      <c r="B193" s="21">
        <v>350</v>
      </c>
      <c r="C193" s="22" t="s">
        <v>96</v>
      </c>
      <c r="D193" s="52">
        <v>44834</v>
      </c>
      <c r="E193" s="53">
        <v>44925</v>
      </c>
      <c r="F193" s="45">
        <v>50000000</v>
      </c>
      <c r="G193" s="46" t="s">
        <v>97</v>
      </c>
      <c r="H193" s="23" t="s">
        <v>25</v>
      </c>
      <c r="I193" s="45">
        <v>126388.88888888901</v>
      </c>
    </row>
    <row r="194" spans="1:9" x14ac:dyDescent="0.25">
      <c r="A194" s="21" t="s">
        <v>95</v>
      </c>
      <c r="B194" s="21">
        <v>350</v>
      </c>
      <c r="C194" s="22" t="s">
        <v>96</v>
      </c>
      <c r="D194" s="52">
        <v>44925</v>
      </c>
      <c r="E194" s="53">
        <v>45016</v>
      </c>
      <c r="F194" s="45">
        <v>50000000</v>
      </c>
      <c r="G194" s="46" t="s">
        <v>97</v>
      </c>
      <c r="H194" s="23" t="s">
        <v>25</v>
      </c>
      <c r="I194" s="45">
        <v>126388.88888888901</v>
      </c>
    </row>
    <row r="195" spans="1:9" x14ac:dyDescent="0.25">
      <c r="A195" s="21" t="s">
        <v>95</v>
      </c>
      <c r="B195" s="21">
        <v>350</v>
      </c>
      <c r="C195" s="22" t="s">
        <v>96</v>
      </c>
      <c r="D195" s="52">
        <v>45016</v>
      </c>
      <c r="E195" s="53">
        <v>45107</v>
      </c>
      <c r="F195" s="45">
        <v>50000000</v>
      </c>
      <c r="G195" s="46" t="s">
        <v>97</v>
      </c>
      <c r="H195" s="23" t="s">
        <v>25</v>
      </c>
      <c r="I195" s="45">
        <v>126388.88888888901</v>
      </c>
    </row>
    <row r="196" spans="1:9" x14ac:dyDescent="0.25">
      <c r="A196" s="21" t="s">
        <v>95</v>
      </c>
      <c r="B196" s="21">
        <v>350</v>
      </c>
      <c r="C196" s="22" t="s">
        <v>96</v>
      </c>
      <c r="D196" s="52">
        <v>45107</v>
      </c>
      <c r="E196" s="53">
        <v>45198</v>
      </c>
      <c r="F196" s="45">
        <v>50000000</v>
      </c>
      <c r="G196" s="46" t="s">
        <v>97</v>
      </c>
      <c r="H196" s="23" t="s">
        <v>25</v>
      </c>
      <c r="I196" s="45">
        <v>126388.88888888901</v>
      </c>
    </row>
    <row r="197" spans="1:9" x14ac:dyDescent="0.25">
      <c r="A197" s="21" t="s">
        <v>95</v>
      </c>
      <c r="B197" s="21">
        <v>350</v>
      </c>
      <c r="C197" s="22" t="s">
        <v>96</v>
      </c>
      <c r="D197" s="52">
        <v>45198</v>
      </c>
      <c r="E197" s="53">
        <v>45289</v>
      </c>
      <c r="F197" s="45">
        <v>50000000</v>
      </c>
      <c r="G197" s="46" t="s">
        <v>97</v>
      </c>
      <c r="H197" s="23" t="s">
        <v>25</v>
      </c>
      <c r="I197" s="45">
        <v>126388.88888888901</v>
      </c>
    </row>
    <row r="198" spans="1:9" x14ac:dyDescent="0.25">
      <c r="A198" s="21" t="s">
        <v>95</v>
      </c>
      <c r="B198" s="21">
        <v>350</v>
      </c>
      <c r="C198" s="22" t="s">
        <v>96</v>
      </c>
      <c r="D198" s="52">
        <v>45289</v>
      </c>
      <c r="E198" s="53">
        <v>45380</v>
      </c>
      <c r="F198" s="45">
        <v>50000000</v>
      </c>
      <c r="G198" s="46" t="s">
        <v>97</v>
      </c>
      <c r="H198" s="23" t="s">
        <v>25</v>
      </c>
      <c r="I198" s="45">
        <v>126388.88888888901</v>
      </c>
    </row>
    <row r="199" spans="1:9" x14ac:dyDescent="0.25">
      <c r="A199" s="21" t="s">
        <v>95</v>
      </c>
      <c r="B199" s="21">
        <v>350</v>
      </c>
      <c r="C199" s="22" t="s">
        <v>96</v>
      </c>
      <c r="D199" s="52">
        <v>45380</v>
      </c>
      <c r="E199" s="53">
        <v>45471</v>
      </c>
      <c r="F199" s="45">
        <v>50000000</v>
      </c>
      <c r="G199" s="46" t="s">
        <v>97</v>
      </c>
      <c r="H199" s="23" t="s">
        <v>25</v>
      </c>
      <c r="I199" s="45">
        <v>126388.88888888901</v>
      </c>
    </row>
    <row r="200" spans="1:9" x14ac:dyDescent="0.25">
      <c r="A200" s="21" t="s">
        <v>95</v>
      </c>
      <c r="B200" s="21">
        <v>350</v>
      </c>
      <c r="C200" s="22" t="s">
        <v>96</v>
      </c>
      <c r="D200" s="52">
        <v>45471</v>
      </c>
      <c r="E200" s="53">
        <v>45565</v>
      </c>
      <c r="F200" s="45">
        <v>50000000</v>
      </c>
      <c r="G200" s="46" t="s">
        <v>97</v>
      </c>
      <c r="H200" s="23" t="s">
        <v>25</v>
      </c>
      <c r="I200" s="45">
        <v>130555.555555556</v>
      </c>
    </row>
    <row r="201" spans="1:9" x14ac:dyDescent="0.25">
      <c r="A201" s="21" t="s">
        <v>95</v>
      </c>
      <c r="B201" s="21">
        <v>350</v>
      </c>
      <c r="C201" s="22" t="s">
        <v>96</v>
      </c>
      <c r="D201" s="52">
        <v>45565</v>
      </c>
      <c r="E201" s="53">
        <v>45657</v>
      </c>
      <c r="F201" s="45">
        <v>50000000</v>
      </c>
      <c r="G201" s="46" t="s">
        <v>97</v>
      </c>
      <c r="H201" s="23" t="s">
        <v>25</v>
      </c>
      <c r="I201" s="45">
        <v>127777.777777778</v>
      </c>
    </row>
    <row r="202" spans="1:9" x14ac:dyDescent="0.25">
      <c r="A202" s="21" t="s">
        <v>95</v>
      </c>
      <c r="B202" s="21">
        <v>350</v>
      </c>
      <c r="C202" s="22" t="s">
        <v>96</v>
      </c>
      <c r="D202" s="52">
        <v>45657</v>
      </c>
      <c r="E202" s="53">
        <v>45747</v>
      </c>
      <c r="F202" s="45">
        <v>50000000</v>
      </c>
      <c r="G202" s="46" t="s">
        <v>97</v>
      </c>
      <c r="H202" s="23" t="s">
        <v>25</v>
      </c>
      <c r="I202" s="45">
        <v>125000</v>
      </c>
    </row>
    <row r="203" spans="1:9" x14ac:dyDescent="0.25">
      <c r="A203" s="21" t="s">
        <v>95</v>
      </c>
      <c r="B203" s="21">
        <v>350</v>
      </c>
      <c r="C203" s="22" t="s">
        <v>96</v>
      </c>
      <c r="D203" s="52">
        <v>45747</v>
      </c>
      <c r="E203" s="53">
        <v>45838</v>
      </c>
      <c r="F203" s="45">
        <v>50000000</v>
      </c>
      <c r="G203" s="46" t="s">
        <v>97</v>
      </c>
      <c r="H203" s="23" t="s">
        <v>25</v>
      </c>
      <c r="I203" s="45">
        <v>126388.88888888901</v>
      </c>
    </row>
    <row r="204" spans="1:9" x14ac:dyDescent="0.25">
      <c r="A204" s="21" t="s">
        <v>98</v>
      </c>
      <c r="B204" s="21">
        <v>351</v>
      </c>
      <c r="C204" s="22" t="s">
        <v>99</v>
      </c>
      <c r="D204" s="52">
        <v>44834</v>
      </c>
      <c r="E204" s="53">
        <v>44925</v>
      </c>
      <c r="F204" s="45">
        <v>50000000</v>
      </c>
      <c r="G204" s="46" t="s">
        <v>100</v>
      </c>
      <c r="H204" s="23" t="s">
        <v>25</v>
      </c>
      <c r="I204" s="45">
        <v>126388.88888888901</v>
      </c>
    </row>
    <row r="205" spans="1:9" x14ac:dyDescent="0.25">
      <c r="A205" s="21" t="s">
        <v>98</v>
      </c>
      <c r="B205" s="21">
        <v>351</v>
      </c>
      <c r="C205" s="22" t="s">
        <v>99</v>
      </c>
      <c r="D205" s="52">
        <v>44925</v>
      </c>
      <c r="E205" s="53">
        <v>45015</v>
      </c>
      <c r="F205" s="45">
        <v>50000000</v>
      </c>
      <c r="G205" s="46" t="s">
        <v>100</v>
      </c>
      <c r="H205" s="23" t="s">
        <v>25</v>
      </c>
      <c r="I205" s="45">
        <v>125000</v>
      </c>
    </row>
    <row r="206" spans="1:9" x14ac:dyDescent="0.25">
      <c r="A206" s="21" t="s">
        <v>98</v>
      </c>
      <c r="B206" s="21">
        <v>351</v>
      </c>
      <c r="C206" s="22" t="s">
        <v>99</v>
      </c>
      <c r="D206" s="52">
        <v>45015</v>
      </c>
      <c r="E206" s="53">
        <v>45107</v>
      </c>
      <c r="F206" s="45">
        <v>50000000</v>
      </c>
      <c r="G206" s="46" t="s">
        <v>100</v>
      </c>
      <c r="H206" s="23" t="s">
        <v>25</v>
      </c>
      <c r="I206" s="45">
        <v>127777.777777778</v>
      </c>
    </row>
    <row r="207" spans="1:9" x14ac:dyDescent="0.25">
      <c r="A207" s="21" t="s">
        <v>98</v>
      </c>
      <c r="B207" s="21">
        <v>351</v>
      </c>
      <c r="C207" s="22" t="s">
        <v>99</v>
      </c>
      <c r="D207" s="52">
        <v>45107</v>
      </c>
      <c r="E207" s="53">
        <v>45198</v>
      </c>
      <c r="F207" s="45">
        <v>50000000</v>
      </c>
      <c r="G207" s="46" t="s">
        <v>100</v>
      </c>
      <c r="H207" s="23" t="s">
        <v>25</v>
      </c>
      <c r="I207" s="45">
        <v>126388.88888888901</v>
      </c>
    </row>
    <row r="208" spans="1:9" x14ac:dyDescent="0.25">
      <c r="A208" s="21" t="s">
        <v>98</v>
      </c>
      <c r="B208" s="21">
        <v>351</v>
      </c>
      <c r="C208" s="22" t="s">
        <v>99</v>
      </c>
      <c r="D208" s="52">
        <v>45198</v>
      </c>
      <c r="E208" s="53">
        <v>45289</v>
      </c>
      <c r="F208" s="45">
        <v>50000000</v>
      </c>
      <c r="G208" s="46" t="s">
        <v>100</v>
      </c>
      <c r="H208" s="23" t="s">
        <v>25</v>
      </c>
      <c r="I208" s="45">
        <v>126388.88888888901</v>
      </c>
    </row>
    <row r="209" spans="1:9" x14ac:dyDescent="0.25">
      <c r="A209" s="21" t="s">
        <v>98</v>
      </c>
      <c r="B209" s="21">
        <v>351</v>
      </c>
      <c r="C209" s="22" t="s">
        <v>99</v>
      </c>
      <c r="D209" s="52">
        <v>45289</v>
      </c>
      <c r="E209" s="53">
        <v>45380</v>
      </c>
      <c r="F209" s="45">
        <v>50000000</v>
      </c>
      <c r="G209" s="46" t="s">
        <v>100</v>
      </c>
      <c r="H209" s="23" t="s">
        <v>25</v>
      </c>
      <c r="I209" s="45">
        <v>126388.88888888901</v>
      </c>
    </row>
    <row r="210" spans="1:9" x14ac:dyDescent="0.25">
      <c r="A210" s="21" t="s">
        <v>98</v>
      </c>
      <c r="B210" s="21">
        <v>351</v>
      </c>
      <c r="C210" s="22" t="s">
        <v>99</v>
      </c>
      <c r="D210" s="52">
        <v>45380</v>
      </c>
      <c r="E210" s="53">
        <v>45471</v>
      </c>
      <c r="F210" s="45">
        <v>50000000</v>
      </c>
      <c r="G210" s="46" t="s">
        <v>100</v>
      </c>
      <c r="H210" s="23" t="s">
        <v>25</v>
      </c>
      <c r="I210" s="45">
        <v>126388.88888888901</v>
      </c>
    </row>
    <row r="211" spans="1:9" x14ac:dyDescent="0.25">
      <c r="A211" s="21" t="s">
        <v>98</v>
      </c>
      <c r="B211" s="21">
        <v>351</v>
      </c>
      <c r="C211" s="22" t="s">
        <v>99</v>
      </c>
      <c r="D211" s="52">
        <v>45471</v>
      </c>
      <c r="E211" s="53">
        <v>45565</v>
      </c>
      <c r="F211" s="45">
        <v>50000000</v>
      </c>
      <c r="G211" s="46" t="s">
        <v>100</v>
      </c>
      <c r="H211" s="23" t="s">
        <v>25</v>
      </c>
      <c r="I211" s="45">
        <v>130555.555555556</v>
      </c>
    </row>
    <row r="212" spans="1:9" x14ac:dyDescent="0.25">
      <c r="A212" s="21" t="s">
        <v>98</v>
      </c>
      <c r="B212" s="21">
        <v>351</v>
      </c>
      <c r="C212" s="22" t="s">
        <v>99</v>
      </c>
      <c r="D212" s="52">
        <v>45565</v>
      </c>
      <c r="E212" s="53">
        <v>45656</v>
      </c>
      <c r="F212" s="45">
        <v>50000000</v>
      </c>
      <c r="G212" s="46" t="s">
        <v>100</v>
      </c>
      <c r="H212" s="23" t="s">
        <v>25</v>
      </c>
      <c r="I212" s="45">
        <v>126388.88888888901</v>
      </c>
    </row>
    <row r="213" spans="1:9" x14ac:dyDescent="0.25">
      <c r="A213" s="21" t="s">
        <v>98</v>
      </c>
      <c r="B213" s="21">
        <v>351</v>
      </c>
      <c r="C213" s="22" t="s">
        <v>99</v>
      </c>
      <c r="D213" s="52">
        <v>45656</v>
      </c>
      <c r="E213" s="53">
        <v>45747</v>
      </c>
      <c r="F213" s="45">
        <v>50000000</v>
      </c>
      <c r="G213" s="46" t="s">
        <v>100</v>
      </c>
      <c r="H213" s="23" t="s">
        <v>25</v>
      </c>
      <c r="I213" s="45">
        <v>126388.88888888901</v>
      </c>
    </row>
    <row r="214" spans="1:9" x14ac:dyDescent="0.25">
      <c r="A214" s="21" t="s">
        <v>98</v>
      </c>
      <c r="B214" s="21">
        <v>351</v>
      </c>
      <c r="C214" s="22" t="s">
        <v>99</v>
      </c>
      <c r="D214" s="52">
        <v>45747</v>
      </c>
      <c r="E214" s="53">
        <v>45838</v>
      </c>
      <c r="F214" s="45">
        <v>50000000</v>
      </c>
      <c r="G214" s="46" t="s">
        <v>100</v>
      </c>
      <c r="H214" s="23" t="s">
        <v>25</v>
      </c>
      <c r="I214" s="45">
        <v>126388.88888888901</v>
      </c>
    </row>
    <row r="215" spans="1:9" x14ac:dyDescent="0.25">
      <c r="A215" s="21" t="s">
        <v>101</v>
      </c>
      <c r="B215" s="21">
        <v>354</v>
      </c>
      <c r="C215" s="22" t="s">
        <v>102</v>
      </c>
      <c r="D215" s="52">
        <v>44753</v>
      </c>
      <c r="E215" s="53">
        <v>44844</v>
      </c>
      <c r="F215" s="45">
        <v>1237122</v>
      </c>
      <c r="G215" s="46" t="s">
        <v>103</v>
      </c>
      <c r="H215" s="23" t="s">
        <v>25</v>
      </c>
      <c r="I215" s="45">
        <v>3127.1695</v>
      </c>
    </row>
    <row r="216" spans="1:9" x14ac:dyDescent="0.25">
      <c r="A216" s="21" t="s">
        <v>101</v>
      </c>
      <c r="B216" s="21">
        <v>354</v>
      </c>
      <c r="C216" s="22" t="s">
        <v>102</v>
      </c>
      <c r="D216" s="52">
        <v>44844</v>
      </c>
      <c r="E216" s="53">
        <v>44936</v>
      </c>
      <c r="F216" s="45">
        <v>1164785</v>
      </c>
      <c r="G216" s="46" t="s">
        <v>103</v>
      </c>
      <c r="H216" s="23" t="s">
        <v>25</v>
      </c>
      <c r="I216" s="45">
        <v>2976.6727777777801</v>
      </c>
    </row>
    <row r="217" spans="1:9" x14ac:dyDescent="0.25">
      <c r="A217" s="21" t="s">
        <v>101</v>
      </c>
      <c r="B217" s="21">
        <v>354</v>
      </c>
      <c r="C217" s="22" t="s">
        <v>102</v>
      </c>
      <c r="D217" s="52">
        <v>44936</v>
      </c>
      <c r="E217" s="53">
        <v>45026</v>
      </c>
      <c r="F217" s="45">
        <v>1091810</v>
      </c>
      <c r="G217" s="46" t="s">
        <v>103</v>
      </c>
      <c r="H217" s="23" t="s">
        <v>25</v>
      </c>
      <c r="I217" s="45">
        <v>2729.5250000000001</v>
      </c>
    </row>
    <row r="218" spans="1:9" x14ac:dyDescent="0.25">
      <c r="A218" s="21" t="s">
        <v>101</v>
      </c>
      <c r="B218" s="21">
        <v>354</v>
      </c>
      <c r="C218" s="22" t="s">
        <v>102</v>
      </c>
      <c r="D218" s="52">
        <v>45026</v>
      </c>
      <c r="E218" s="53">
        <v>45117</v>
      </c>
      <c r="F218" s="45">
        <v>1018192</v>
      </c>
      <c r="G218" s="46" t="s">
        <v>103</v>
      </c>
      <c r="H218" s="23" t="s">
        <v>25</v>
      </c>
      <c r="I218" s="45">
        <v>2573.76311111111</v>
      </c>
    </row>
    <row r="219" spans="1:9" x14ac:dyDescent="0.25">
      <c r="A219" s="21" t="s">
        <v>101</v>
      </c>
      <c r="B219" s="21">
        <v>354</v>
      </c>
      <c r="C219" s="22" t="s">
        <v>102</v>
      </c>
      <c r="D219" s="52">
        <v>45117</v>
      </c>
      <c r="E219" s="53">
        <v>45209</v>
      </c>
      <c r="F219" s="45">
        <v>943925</v>
      </c>
      <c r="G219" s="46" t="s">
        <v>103</v>
      </c>
      <c r="H219" s="23" t="s">
        <v>25</v>
      </c>
      <c r="I219" s="45">
        <v>2412.25277777778</v>
      </c>
    </row>
    <row r="220" spans="1:9" x14ac:dyDescent="0.25">
      <c r="A220" s="21" t="s">
        <v>101</v>
      </c>
      <c r="B220" s="21">
        <v>354</v>
      </c>
      <c r="C220" s="22" t="s">
        <v>102</v>
      </c>
      <c r="D220" s="52">
        <v>45209</v>
      </c>
      <c r="E220" s="53">
        <v>45301</v>
      </c>
      <c r="F220" s="45">
        <v>869005</v>
      </c>
      <c r="G220" s="46" t="s">
        <v>103</v>
      </c>
      <c r="H220" s="23" t="s">
        <v>25</v>
      </c>
      <c r="I220" s="45">
        <v>2220.7905555555599</v>
      </c>
    </row>
    <row r="221" spans="1:9" x14ac:dyDescent="0.25">
      <c r="A221" s="21" t="s">
        <v>101</v>
      </c>
      <c r="B221" s="21">
        <v>354</v>
      </c>
      <c r="C221" s="22" t="s">
        <v>102</v>
      </c>
      <c r="D221" s="52">
        <v>45301</v>
      </c>
      <c r="E221" s="53">
        <v>45392</v>
      </c>
      <c r="F221" s="45">
        <v>793424</v>
      </c>
      <c r="G221" s="46" t="s">
        <v>103</v>
      </c>
      <c r="H221" s="23" t="s">
        <v>25</v>
      </c>
      <c r="I221" s="45">
        <v>2005.5995555555601</v>
      </c>
    </row>
    <row r="222" spans="1:9" x14ac:dyDescent="0.25">
      <c r="A222" s="21" t="s">
        <v>101</v>
      </c>
      <c r="B222" s="21">
        <v>354</v>
      </c>
      <c r="C222" s="22" t="s">
        <v>102</v>
      </c>
      <c r="D222" s="52">
        <v>45392</v>
      </c>
      <c r="E222" s="53">
        <v>45483</v>
      </c>
      <c r="F222" s="45">
        <v>717177</v>
      </c>
      <c r="G222" s="46" t="s">
        <v>103</v>
      </c>
      <c r="H222" s="23" t="s">
        <v>25</v>
      </c>
      <c r="I222" s="45">
        <v>1812.86408333333</v>
      </c>
    </row>
    <row r="223" spans="1:9" x14ac:dyDescent="0.25">
      <c r="A223" s="21" t="s">
        <v>101</v>
      </c>
      <c r="B223" s="21">
        <v>354</v>
      </c>
      <c r="C223" s="22" t="s">
        <v>102</v>
      </c>
      <c r="D223" s="52">
        <v>45483</v>
      </c>
      <c r="E223" s="53">
        <v>45575</v>
      </c>
      <c r="F223" s="45">
        <v>640258</v>
      </c>
      <c r="G223" s="46" t="s">
        <v>103</v>
      </c>
      <c r="H223" s="23" t="s">
        <v>25</v>
      </c>
      <c r="I223" s="45">
        <v>1636.2148888888901</v>
      </c>
    </row>
    <row r="224" spans="1:9" x14ac:dyDescent="0.25">
      <c r="A224" s="21" t="s">
        <v>101</v>
      </c>
      <c r="B224" s="21">
        <v>354</v>
      </c>
      <c r="C224" s="22" t="s">
        <v>102</v>
      </c>
      <c r="D224" s="52">
        <v>45575</v>
      </c>
      <c r="E224" s="53">
        <v>45667</v>
      </c>
      <c r="F224" s="45">
        <v>562661</v>
      </c>
      <c r="G224" s="46" t="s">
        <v>103</v>
      </c>
      <c r="H224" s="23" t="s">
        <v>25</v>
      </c>
      <c r="I224" s="45">
        <v>1437.9114444444399</v>
      </c>
    </row>
    <row r="225" spans="1:9" x14ac:dyDescent="0.25">
      <c r="A225" s="21" t="s">
        <v>101</v>
      </c>
      <c r="B225" s="21">
        <v>354</v>
      </c>
      <c r="C225" s="22" t="s">
        <v>102</v>
      </c>
      <c r="D225" s="52">
        <v>45667</v>
      </c>
      <c r="E225" s="53">
        <v>45757</v>
      </c>
      <c r="F225" s="45">
        <v>484381</v>
      </c>
      <c r="G225" s="46" t="s">
        <v>103</v>
      </c>
      <c r="H225" s="23" t="s">
        <v>25</v>
      </c>
      <c r="I225" s="45">
        <v>1210.9525000000001</v>
      </c>
    </row>
    <row r="226" spans="1:9" x14ac:dyDescent="0.25">
      <c r="A226" s="21" t="s">
        <v>101</v>
      </c>
      <c r="B226" s="21">
        <v>354</v>
      </c>
      <c r="C226" s="22" t="s">
        <v>102</v>
      </c>
      <c r="D226" s="52">
        <v>45757</v>
      </c>
      <c r="E226" s="53">
        <v>45848</v>
      </c>
      <c r="F226" s="45">
        <v>405411</v>
      </c>
      <c r="G226" s="46" t="s">
        <v>103</v>
      </c>
      <c r="H226" s="23" t="s">
        <v>25</v>
      </c>
      <c r="I226" s="45">
        <v>1024.78891666667</v>
      </c>
    </row>
    <row r="227" spans="1:9" x14ac:dyDescent="0.25">
      <c r="A227" s="21" t="s">
        <v>101</v>
      </c>
      <c r="B227" s="21">
        <v>354</v>
      </c>
      <c r="C227" s="22" t="s">
        <v>102</v>
      </c>
      <c r="D227" s="52">
        <v>45848</v>
      </c>
      <c r="E227" s="53">
        <v>45940</v>
      </c>
      <c r="F227" s="45">
        <v>325745</v>
      </c>
      <c r="G227" s="46" t="s">
        <v>103</v>
      </c>
      <c r="H227" s="23" t="s">
        <v>25</v>
      </c>
      <c r="I227" s="45">
        <v>832.45944444444501</v>
      </c>
    </row>
    <row r="228" spans="1:9" x14ac:dyDescent="0.25">
      <c r="A228" s="21" t="s">
        <v>101</v>
      </c>
      <c r="B228" s="21">
        <v>354</v>
      </c>
      <c r="C228" s="22" t="s">
        <v>102</v>
      </c>
      <c r="D228" s="52">
        <v>45940</v>
      </c>
      <c r="E228" s="53">
        <v>46034</v>
      </c>
      <c r="F228" s="45">
        <v>245378</v>
      </c>
      <c r="G228" s="46" t="s">
        <v>103</v>
      </c>
      <c r="H228" s="23" t="s">
        <v>25</v>
      </c>
      <c r="I228" s="45">
        <v>640.70922222222202</v>
      </c>
    </row>
    <row r="229" spans="1:9" x14ac:dyDescent="0.25">
      <c r="A229" s="21" t="s">
        <v>101</v>
      </c>
      <c r="B229" s="21">
        <v>354</v>
      </c>
      <c r="C229" s="22" t="s">
        <v>102</v>
      </c>
      <c r="D229" s="52">
        <v>46034</v>
      </c>
      <c r="E229" s="53">
        <v>46122</v>
      </c>
      <c r="F229" s="45">
        <v>164302</v>
      </c>
      <c r="G229" s="46" t="s">
        <v>103</v>
      </c>
      <c r="H229" s="23" t="s">
        <v>25</v>
      </c>
      <c r="I229" s="45">
        <v>401.62711111111099</v>
      </c>
    </row>
    <row r="230" spans="1:9" x14ac:dyDescent="0.25">
      <c r="A230" s="21" t="s">
        <v>101</v>
      </c>
      <c r="B230" s="21">
        <v>354</v>
      </c>
      <c r="C230" s="22" t="s">
        <v>102</v>
      </c>
      <c r="D230" s="52">
        <v>46122</v>
      </c>
      <c r="E230" s="53">
        <v>46213</v>
      </c>
      <c r="F230" s="45">
        <v>82512</v>
      </c>
      <c r="G230" s="46" t="s">
        <v>103</v>
      </c>
      <c r="H230" s="23" t="s">
        <v>25</v>
      </c>
      <c r="I230" s="45">
        <v>208.572</v>
      </c>
    </row>
    <row r="231" spans="1:9" x14ac:dyDescent="0.25">
      <c r="A231" s="21" t="s">
        <v>104</v>
      </c>
      <c r="B231" s="21">
        <v>355</v>
      </c>
      <c r="C231" s="22" t="s">
        <v>105</v>
      </c>
      <c r="D231" s="52">
        <v>45278</v>
      </c>
      <c r="E231" s="53">
        <v>45369</v>
      </c>
      <c r="F231" s="45">
        <v>50000000</v>
      </c>
      <c r="G231" s="46" t="s">
        <v>106</v>
      </c>
      <c r="H231" s="23" t="s">
        <v>25</v>
      </c>
      <c r="I231" s="45">
        <v>126388.88888888901</v>
      </c>
    </row>
    <row r="232" spans="1:9" x14ac:dyDescent="0.25">
      <c r="A232" s="21" t="s">
        <v>104</v>
      </c>
      <c r="B232" s="21">
        <v>355</v>
      </c>
      <c r="C232" s="22" t="s">
        <v>105</v>
      </c>
      <c r="D232" s="52">
        <v>45369</v>
      </c>
      <c r="E232" s="53">
        <v>45461</v>
      </c>
      <c r="F232" s="45">
        <v>50000000</v>
      </c>
      <c r="G232" s="46" t="s">
        <v>106</v>
      </c>
      <c r="H232" s="23" t="s">
        <v>25</v>
      </c>
      <c r="I232" s="45">
        <v>127777.777777778</v>
      </c>
    </row>
    <row r="233" spans="1:9" x14ac:dyDescent="0.25">
      <c r="A233" s="21" t="s">
        <v>104</v>
      </c>
      <c r="B233" s="21">
        <v>355</v>
      </c>
      <c r="C233" s="22" t="s">
        <v>105</v>
      </c>
      <c r="D233" s="52">
        <v>45461</v>
      </c>
      <c r="E233" s="53">
        <v>45553</v>
      </c>
      <c r="F233" s="45">
        <v>50000000</v>
      </c>
      <c r="G233" s="46" t="s">
        <v>106</v>
      </c>
      <c r="H233" s="23" t="s">
        <v>25</v>
      </c>
      <c r="I233" s="45">
        <v>127777.777777778</v>
      </c>
    </row>
    <row r="234" spans="1:9" x14ac:dyDescent="0.25">
      <c r="A234" s="21" t="s">
        <v>104</v>
      </c>
      <c r="B234" s="21">
        <v>355</v>
      </c>
      <c r="C234" s="22" t="s">
        <v>105</v>
      </c>
      <c r="D234" s="52">
        <v>45553</v>
      </c>
      <c r="E234" s="53">
        <v>45644</v>
      </c>
      <c r="F234" s="45">
        <v>50000000</v>
      </c>
      <c r="G234" s="46" t="s">
        <v>106</v>
      </c>
      <c r="H234" s="23" t="s">
        <v>25</v>
      </c>
      <c r="I234" s="45">
        <v>126388.88888888901</v>
      </c>
    </row>
    <row r="235" spans="1:9" x14ac:dyDescent="0.25">
      <c r="A235" s="21" t="s">
        <v>104</v>
      </c>
      <c r="B235" s="21">
        <v>355</v>
      </c>
      <c r="C235" s="22" t="s">
        <v>105</v>
      </c>
      <c r="D235" s="52">
        <v>45644</v>
      </c>
      <c r="E235" s="53">
        <v>45734</v>
      </c>
      <c r="F235" s="45">
        <v>50000000</v>
      </c>
      <c r="G235" s="46" t="s">
        <v>106</v>
      </c>
      <c r="H235" s="23" t="s">
        <v>25</v>
      </c>
      <c r="I235" s="45">
        <v>125000</v>
      </c>
    </row>
    <row r="236" spans="1:9" x14ac:dyDescent="0.25">
      <c r="A236" s="21" t="s">
        <v>104</v>
      </c>
      <c r="B236" s="21">
        <v>355</v>
      </c>
      <c r="C236" s="22" t="s">
        <v>105</v>
      </c>
      <c r="D236" s="52">
        <v>45734</v>
      </c>
      <c r="E236" s="53">
        <v>45826</v>
      </c>
      <c r="F236" s="45">
        <v>50000000</v>
      </c>
      <c r="G236" s="46" t="s">
        <v>106</v>
      </c>
      <c r="H236" s="23" t="s">
        <v>25</v>
      </c>
      <c r="I236" s="45">
        <v>127777.777777778</v>
      </c>
    </row>
    <row r="237" spans="1:9" x14ac:dyDescent="0.25">
      <c r="A237" s="21" t="s">
        <v>104</v>
      </c>
      <c r="B237" s="21">
        <v>355</v>
      </c>
      <c r="C237" s="22" t="s">
        <v>105</v>
      </c>
      <c r="D237" s="52">
        <v>45826</v>
      </c>
      <c r="E237" s="53">
        <v>45918</v>
      </c>
      <c r="F237" s="45">
        <v>50000000</v>
      </c>
      <c r="G237" s="46" t="s">
        <v>106</v>
      </c>
      <c r="H237" s="23" t="s">
        <v>25</v>
      </c>
      <c r="I237" s="45">
        <v>127777.777777778</v>
      </c>
    </row>
    <row r="238" spans="1:9" x14ac:dyDescent="0.25">
      <c r="A238" s="21" t="s">
        <v>104</v>
      </c>
      <c r="B238" s="21">
        <v>355</v>
      </c>
      <c r="C238" s="22" t="s">
        <v>105</v>
      </c>
      <c r="D238" s="52">
        <v>45918</v>
      </c>
      <c r="E238" s="53">
        <v>46009</v>
      </c>
      <c r="F238" s="45">
        <v>50000000</v>
      </c>
      <c r="G238" s="46" t="s">
        <v>106</v>
      </c>
      <c r="H238" s="23" t="s">
        <v>25</v>
      </c>
      <c r="I238" s="45">
        <v>126388.88888888901</v>
      </c>
    </row>
    <row r="239" spans="1:9" x14ac:dyDescent="0.25">
      <c r="A239" s="21" t="s">
        <v>107</v>
      </c>
      <c r="B239" s="21">
        <v>356</v>
      </c>
      <c r="C239" s="22" t="s">
        <v>105</v>
      </c>
      <c r="D239" s="52">
        <v>45300</v>
      </c>
      <c r="E239" s="53">
        <v>45391</v>
      </c>
      <c r="F239" s="45">
        <v>125000000</v>
      </c>
      <c r="G239" s="46" t="s">
        <v>108</v>
      </c>
      <c r="H239" s="23" t="s">
        <v>25</v>
      </c>
      <c r="I239" s="45">
        <v>315972.22222222202</v>
      </c>
    </row>
    <row r="240" spans="1:9" x14ac:dyDescent="0.25">
      <c r="A240" s="21" t="s">
        <v>107</v>
      </c>
      <c r="B240" s="21">
        <v>356</v>
      </c>
      <c r="C240" s="22" t="s">
        <v>105</v>
      </c>
      <c r="D240" s="52">
        <v>45391</v>
      </c>
      <c r="E240" s="53">
        <v>45482</v>
      </c>
      <c r="F240" s="45">
        <v>125000000</v>
      </c>
      <c r="G240" s="46" t="s">
        <v>108</v>
      </c>
      <c r="H240" s="23" t="s">
        <v>25</v>
      </c>
      <c r="I240" s="45">
        <v>315972.22222222202</v>
      </c>
    </row>
    <row r="241" spans="1:9" x14ac:dyDescent="0.25">
      <c r="A241" s="21" t="s">
        <v>107</v>
      </c>
      <c r="B241" s="21">
        <v>356</v>
      </c>
      <c r="C241" s="22" t="s">
        <v>105</v>
      </c>
      <c r="D241" s="52">
        <v>45482</v>
      </c>
      <c r="E241" s="53">
        <v>45574</v>
      </c>
      <c r="F241" s="45">
        <v>125000000</v>
      </c>
      <c r="G241" s="46" t="s">
        <v>108</v>
      </c>
      <c r="H241" s="23" t="s">
        <v>25</v>
      </c>
      <c r="I241" s="45">
        <v>319444.44444444397</v>
      </c>
    </row>
    <row r="242" spans="1:9" x14ac:dyDescent="0.25">
      <c r="A242" s="21" t="s">
        <v>107</v>
      </c>
      <c r="B242" s="21">
        <v>356</v>
      </c>
      <c r="C242" s="22" t="s">
        <v>105</v>
      </c>
      <c r="D242" s="52">
        <v>45574</v>
      </c>
      <c r="E242" s="53">
        <v>45666</v>
      </c>
      <c r="F242" s="45">
        <v>125000000</v>
      </c>
      <c r="G242" s="46" t="s">
        <v>108</v>
      </c>
      <c r="H242" s="23" t="s">
        <v>25</v>
      </c>
      <c r="I242" s="45">
        <v>319444.44444444397</v>
      </c>
    </row>
    <row r="243" spans="1:9" x14ac:dyDescent="0.25">
      <c r="A243" s="21" t="s">
        <v>107</v>
      </c>
      <c r="B243" s="21">
        <v>356</v>
      </c>
      <c r="C243" s="22" t="s">
        <v>105</v>
      </c>
      <c r="D243" s="52">
        <v>45666</v>
      </c>
      <c r="E243" s="53">
        <v>45756</v>
      </c>
      <c r="F243" s="45">
        <v>125000000</v>
      </c>
      <c r="G243" s="46" t="s">
        <v>108</v>
      </c>
      <c r="H243" s="23" t="s">
        <v>25</v>
      </c>
      <c r="I243" s="45">
        <v>312500</v>
      </c>
    </row>
    <row r="244" spans="1:9" x14ac:dyDescent="0.25">
      <c r="A244" s="21" t="s">
        <v>107</v>
      </c>
      <c r="B244" s="21">
        <v>356</v>
      </c>
      <c r="C244" s="22" t="s">
        <v>105</v>
      </c>
      <c r="D244" s="52">
        <v>45756</v>
      </c>
      <c r="E244" s="53">
        <v>45847</v>
      </c>
      <c r="F244" s="45">
        <v>125000000</v>
      </c>
      <c r="G244" s="46" t="s">
        <v>108</v>
      </c>
      <c r="H244" s="23" t="s">
        <v>25</v>
      </c>
      <c r="I244" s="45">
        <v>315972.22222222202</v>
      </c>
    </row>
    <row r="245" spans="1:9" x14ac:dyDescent="0.25">
      <c r="A245" s="21" t="s">
        <v>107</v>
      </c>
      <c r="B245" s="21">
        <v>356</v>
      </c>
      <c r="C245" s="22" t="s">
        <v>105</v>
      </c>
      <c r="D245" s="52">
        <v>45847</v>
      </c>
      <c r="E245" s="53">
        <v>45939</v>
      </c>
      <c r="F245" s="45">
        <v>125000000</v>
      </c>
      <c r="G245" s="46" t="s">
        <v>108</v>
      </c>
      <c r="H245" s="23" t="s">
        <v>25</v>
      </c>
      <c r="I245" s="45">
        <v>319444.44444444397</v>
      </c>
    </row>
    <row r="246" spans="1:9" x14ac:dyDescent="0.25">
      <c r="A246" s="21" t="s">
        <v>107</v>
      </c>
      <c r="B246" s="21">
        <v>356</v>
      </c>
      <c r="C246" s="22" t="s">
        <v>105</v>
      </c>
      <c r="D246" s="52">
        <v>45939</v>
      </c>
      <c r="E246" s="53">
        <v>46031</v>
      </c>
      <c r="F246" s="45">
        <v>125000000</v>
      </c>
      <c r="G246" s="46" t="s">
        <v>108</v>
      </c>
      <c r="H246" s="23" t="s">
        <v>25</v>
      </c>
      <c r="I246" s="45">
        <v>319444.44444444397</v>
      </c>
    </row>
    <row r="247" spans="1:9" x14ac:dyDescent="0.25">
      <c r="A247" s="21" t="s">
        <v>109</v>
      </c>
      <c r="B247" s="21">
        <v>357</v>
      </c>
      <c r="C247" s="22" t="s">
        <v>110</v>
      </c>
      <c r="D247" s="52">
        <v>45275</v>
      </c>
      <c r="E247" s="53">
        <v>45366</v>
      </c>
      <c r="F247" s="45">
        <v>100000000</v>
      </c>
      <c r="G247" s="46" t="s">
        <v>111</v>
      </c>
      <c r="H247" s="23" t="s">
        <v>25</v>
      </c>
      <c r="I247" s="45">
        <v>252777.77777777801</v>
      </c>
    </row>
    <row r="248" spans="1:9" x14ac:dyDescent="0.25">
      <c r="A248" s="21" t="s">
        <v>109</v>
      </c>
      <c r="B248" s="21">
        <v>357</v>
      </c>
      <c r="C248" s="22" t="s">
        <v>110</v>
      </c>
      <c r="D248" s="52">
        <v>45366</v>
      </c>
      <c r="E248" s="53">
        <v>45460</v>
      </c>
      <c r="F248" s="45">
        <v>100000000</v>
      </c>
      <c r="G248" s="46" t="s">
        <v>111</v>
      </c>
      <c r="H248" s="23" t="s">
        <v>25</v>
      </c>
      <c r="I248" s="45">
        <v>261111.11111111101</v>
      </c>
    </row>
    <row r="249" spans="1:9" x14ac:dyDescent="0.25">
      <c r="A249" s="21" t="s">
        <v>109</v>
      </c>
      <c r="B249" s="21">
        <v>357</v>
      </c>
      <c r="C249" s="22" t="s">
        <v>110</v>
      </c>
      <c r="D249" s="52">
        <v>45460</v>
      </c>
      <c r="E249" s="53">
        <v>45551</v>
      </c>
      <c r="F249" s="45">
        <v>100000000</v>
      </c>
      <c r="G249" s="46" t="s">
        <v>111</v>
      </c>
      <c r="H249" s="23" t="s">
        <v>25</v>
      </c>
      <c r="I249" s="45">
        <v>252777.77777777801</v>
      </c>
    </row>
    <row r="250" spans="1:9" x14ac:dyDescent="0.25">
      <c r="A250" s="21" t="s">
        <v>109</v>
      </c>
      <c r="B250" s="21">
        <v>357</v>
      </c>
      <c r="C250" s="22" t="s">
        <v>110</v>
      </c>
      <c r="D250" s="52">
        <v>45551</v>
      </c>
      <c r="E250" s="53">
        <v>45642</v>
      </c>
      <c r="F250" s="45">
        <v>100000000</v>
      </c>
      <c r="G250" s="46" t="s">
        <v>111</v>
      </c>
      <c r="H250" s="23" t="s">
        <v>25</v>
      </c>
      <c r="I250" s="45">
        <v>252777.77777777801</v>
      </c>
    </row>
    <row r="251" spans="1:9" x14ac:dyDescent="0.25">
      <c r="A251" s="21" t="s">
        <v>109</v>
      </c>
      <c r="B251" s="21">
        <v>357</v>
      </c>
      <c r="C251" s="22" t="s">
        <v>110</v>
      </c>
      <c r="D251" s="52">
        <v>45642</v>
      </c>
      <c r="E251" s="53">
        <v>45733</v>
      </c>
      <c r="F251" s="45">
        <v>100000000</v>
      </c>
      <c r="G251" s="46" t="s">
        <v>111</v>
      </c>
      <c r="H251" s="23" t="s">
        <v>25</v>
      </c>
      <c r="I251" s="45">
        <v>252777.77777777801</v>
      </c>
    </row>
    <row r="252" spans="1:9" x14ac:dyDescent="0.25">
      <c r="A252" s="21" t="s">
        <v>109</v>
      </c>
      <c r="B252" s="21">
        <v>357</v>
      </c>
      <c r="C252" s="22" t="s">
        <v>110</v>
      </c>
      <c r="D252" s="52">
        <v>45733</v>
      </c>
      <c r="E252" s="53">
        <v>45824</v>
      </c>
      <c r="F252" s="45">
        <v>100000000</v>
      </c>
      <c r="G252" s="46" t="s">
        <v>111</v>
      </c>
      <c r="H252" s="23" t="s">
        <v>25</v>
      </c>
      <c r="I252" s="45">
        <v>252777.77777777801</v>
      </c>
    </row>
    <row r="253" spans="1:9" x14ac:dyDescent="0.25">
      <c r="A253" s="21" t="s">
        <v>109</v>
      </c>
      <c r="B253" s="21">
        <v>357</v>
      </c>
      <c r="C253" s="22" t="s">
        <v>110</v>
      </c>
      <c r="D253" s="52">
        <v>45824</v>
      </c>
      <c r="E253" s="53">
        <v>45915</v>
      </c>
      <c r="F253" s="45">
        <v>100000000</v>
      </c>
      <c r="G253" s="46" t="s">
        <v>111</v>
      </c>
      <c r="H253" s="23" t="s">
        <v>25</v>
      </c>
      <c r="I253" s="45">
        <v>252777.77777777801</v>
      </c>
    </row>
    <row r="254" spans="1:9" x14ac:dyDescent="0.25">
      <c r="A254" s="21" t="s">
        <v>109</v>
      </c>
      <c r="B254" s="21">
        <v>357</v>
      </c>
      <c r="C254" s="22" t="s">
        <v>110</v>
      </c>
      <c r="D254" s="52">
        <v>45915</v>
      </c>
      <c r="E254" s="53">
        <v>46006</v>
      </c>
      <c r="F254" s="45">
        <v>100000000</v>
      </c>
      <c r="G254" s="46" t="s">
        <v>111</v>
      </c>
      <c r="H254" s="23" t="s">
        <v>25</v>
      </c>
      <c r="I254" s="45">
        <v>252777.77777777801</v>
      </c>
    </row>
    <row r="255" spans="1:9" x14ac:dyDescent="0.25">
      <c r="A255" s="21" t="s">
        <v>112</v>
      </c>
      <c r="B255" s="21">
        <v>358</v>
      </c>
      <c r="C255" s="22" t="s">
        <v>56</v>
      </c>
      <c r="D255" s="52">
        <v>44746</v>
      </c>
      <c r="E255" s="53">
        <v>44837</v>
      </c>
      <c r="F255" s="45">
        <v>100000000</v>
      </c>
      <c r="G255" s="46" t="s">
        <v>57</v>
      </c>
      <c r="H255" s="23" t="s">
        <v>25</v>
      </c>
      <c r="I255" s="45">
        <v>252777.77777777801</v>
      </c>
    </row>
    <row r="256" spans="1:9" x14ac:dyDescent="0.25">
      <c r="A256" s="21" t="s">
        <v>112</v>
      </c>
      <c r="B256" s="21">
        <v>358</v>
      </c>
      <c r="C256" s="22" t="s">
        <v>56</v>
      </c>
      <c r="D256" s="52">
        <v>44837</v>
      </c>
      <c r="E256" s="53">
        <v>44928</v>
      </c>
      <c r="F256" s="45">
        <v>100000000</v>
      </c>
      <c r="G256" s="46" t="s">
        <v>57</v>
      </c>
      <c r="H256" s="23" t="s">
        <v>25</v>
      </c>
      <c r="I256" s="45">
        <v>252777.77777777801</v>
      </c>
    </row>
    <row r="257" spans="1:9" x14ac:dyDescent="0.25">
      <c r="A257" s="21" t="s">
        <v>112</v>
      </c>
      <c r="B257" s="21">
        <v>358</v>
      </c>
      <c r="C257" s="22" t="s">
        <v>56</v>
      </c>
      <c r="D257" s="52">
        <v>44928</v>
      </c>
      <c r="E257" s="53">
        <v>45019</v>
      </c>
      <c r="F257" s="45">
        <v>100000000</v>
      </c>
      <c r="G257" s="46" t="s">
        <v>57</v>
      </c>
      <c r="H257" s="23" t="s">
        <v>25</v>
      </c>
      <c r="I257" s="45">
        <v>252777.77777777801</v>
      </c>
    </row>
    <row r="258" spans="1:9" x14ac:dyDescent="0.25">
      <c r="A258" s="21" t="s">
        <v>112</v>
      </c>
      <c r="B258" s="21">
        <v>358</v>
      </c>
      <c r="C258" s="22" t="s">
        <v>56</v>
      </c>
      <c r="D258" s="52">
        <v>45019</v>
      </c>
      <c r="E258" s="53">
        <v>45110</v>
      </c>
      <c r="F258" s="45">
        <v>100000000</v>
      </c>
      <c r="G258" s="46" t="s">
        <v>57</v>
      </c>
      <c r="H258" s="23" t="s">
        <v>25</v>
      </c>
      <c r="I258" s="45">
        <v>252777.77777777801</v>
      </c>
    </row>
    <row r="259" spans="1:9" x14ac:dyDescent="0.25">
      <c r="A259" s="21" t="s">
        <v>112</v>
      </c>
      <c r="B259" s="21">
        <v>358</v>
      </c>
      <c r="C259" s="22" t="s">
        <v>56</v>
      </c>
      <c r="D259" s="52">
        <v>45110</v>
      </c>
      <c r="E259" s="53">
        <v>45201</v>
      </c>
      <c r="F259" s="45">
        <v>100000000</v>
      </c>
      <c r="G259" s="46" t="s">
        <v>57</v>
      </c>
      <c r="H259" s="23" t="s">
        <v>25</v>
      </c>
      <c r="I259" s="45">
        <v>252777.77777777801</v>
      </c>
    </row>
    <row r="260" spans="1:9" x14ac:dyDescent="0.25">
      <c r="A260" s="21" t="s">
        <v>112</v>
      </c>
      <c r="B260" s="21">
        <v>358</v>
      </c>
      <c r="C260" s="22" t="s">
        <v>56</v>
      </c>
      <c r="D260" s="52">
        <v>45201</v>
      </c>
      <c r="E260" s="53">
        <v>45293</v>
      </c>
      <c r="F260" s="45">
        <v>100000000</v>
      </c>
      <c r="G260" s="46" t="s">
        <v>57</v>
      </c>
      <c r="H260" s="23" t="s">
        <v>25</v>
      </c>
      <c r="I260" s="45">
        <v>255555.555555556</v>
      </c>
    </row>
    <row r="261" spans="1:9" x14ac:dyDescent="0.25">
      <c r="A261" s="21" t="s">
        <v>112</v>
      </c>
      <c r="B261" s="21">
        <v>358</v>
      </c>
      <c r="C261" s="22" t="s">
        <v>56</v>
      </c>
      <c r="D261" s="52">
        <v>45293</v>
      </c>
      <c r="E261" s="53">
        <v>45384</v>
      </c>
      <c r="F261" s="45">
        <v>100000000</v>
      </c>
      <c r="G261" s="46" t="s">
        <v>57</v>
      </c>
      <c r="H261" s="23" t="s">
        <v>25</v>
      </c>
      <c r="I261" s="45">
        <v>252777.77777777801</v>
      </c>
    </row>
    <row r="262" spans="1:9" x14ac:dyDescent="0.25">
      <c r="A262" s="21" t="s">
        <v>112</v>
      </c>
      <c r="B262" s="21">
        <v>358</v>
      </c>
      <c r="C262" s="22" t="s">
        <v>56</v>
      </c>
      <c r="D262" s="52">
        <v>45384</v>
      </c>
      <c r="E262" s="53">
        <v>45475</v>
      </c>
      <c r="F262" s="45">
        <v>100000000</v>
      </c>
      <c r="G262" s="46" t="s">
        <v>57</v>
      </c>
      <c r="H262" s="23" t="s">
        <v>25</v>
      </c>
      <c r="I262" s="45">
        <v>252777.77777777801</v>
      </c>
    </row>
    <row r="263" spans="1:9" x14ac:dyDescent="0.25">
      <c r="A263" s="21" t="s">
        <v>112</v>
      </c>
      <c r="B263" s="21">
        <v>358</v>
      </c>
      <c r="C263" s="22" t="s">
        <v>56</v>
      </c>
      <c r="D263" s="52">
        <v>45475</v>
      </c>
      <c r="E263" s="53">
        <v>45567</v>
      </c>
      <c r="F263" s="45">
        <v>100000000</v>
      </c>
      <c r="G263" s="46" t="s">
        <v>57</v>
      </c>
      <c r="H263" s="23" t="s">
        <v>25</v>
      </c>
      <c r="I263" s="45">
        <v>255555.555555556</v>
      </c>
    </row>
    <row r="264" spans="1:9" x14ac:dyDescent="0.25">
      <c r="A264" s="21" t="s">
        <v>112</v>
      </c>
      <c r="B264" s="21">
        <v>358</v>
      </c>
      <c r="C264" s="22" t="s">
        <v>56</v>
      </c>
      <c r="D264" s="52">
        <v>45567</v>
      </c>
      <c r="E264" s="53">
        <v>45659</v>
      </c>
      <c r="F264" s="45">
        <v>100000000</v>
      </c>
      <c r="G264" s="46" t="s">
        <v>57</v>
      </c>
      <c r="H264" s="23" t="s">
        <v>25</v>
      </c>
      <c r="I264" s="45">
        <v>255555.555555556</v>
      </c>
    </row>
    <row r="265" spans="1:9" x14ac:dyDescent="0.25">
      <c r="A265" s="21" t="s">
        <v>112</v>
      </c>
      <c r="B265" s="21">
        <v>358</v>
      </c>
      <c r="C265" s="22" t="s">
        <v>56</v>
      </c>
      <c r="D265" s="52">
        <v>45659</v>
      </c>
      <c r="E265" s="53">
        <v>45749</v>
      </c>
      <c r="F265" s="45">
        <v>100000000</v>
      </c>
      <c r="G265" s="46" t="s">
        <v>57</v>
      </c>
      <c r="H265" s="23" t="s">
        <v>25</v>
      </c>
      <c r="I265" s="45">
        <v>250000</v>
      </c>
    </row>
    <row r="266" spans="1:9" x14ac:dyDescent="0.25">
      <c r="A266" s="21" t="s">
        <v>112</v>
      </c>
      <c r="B266" s="21">
        <v>358</v>
      </c>
      <c r="C266" s="22" t="s">
        <v>56</v>
      </c>
      <c r="D266" s="52">
        <v>45749</v>
      </c>
      <c r="E266" s="53">
        <v>45840</v>
      </c>
      <c r="F266" s="45">
        <v>100000000</v>
      </c>
      <c r="G266" s="46" t="s">
        <v>57</v>
      </c>
      <c r="H266" s="23" t="s">
        <v>25</v>
      </c>
      <c r="I266" s="45">
        <v>252777.77777777801</v>
      </c>
    </row>
    <row r="267" spans="1:9" x14ac:dyDescent="0.25">
      <c r="A267" s="21" t="s">
        <v>112</v>
      </c>
      <c r="B267" s="21">
        <v>358</v>
      </c>
      <c r="C267" s="22" t="s">
        <v>56</v>
      </c>
      <c r="D267" s="52">
        <v>45840</v>
      </c>
      <c r="E267" s="53">
        <v>45932</v>
      </c>
      <c r="F267" s="45">
        <v>100000000</v>
      </c>
      <c r="G267" s="46" t="s">
        <v>57</v>
      </c>
      <c r="H267" s="23" t="s">
        <v>25</v>
      </c>
      <c r="I267" s="45">
        <v>255555.555555556</v>
      </c>
    </row>
    <row r="268" spans="1:9" x14ac:dyDescent="0.25">
      <c r="A268" s="21" t="s">
        <v>112</v>
      </c>
      <c r="B268" s="21">
        <v>358</v>
      </c>
      <c r="C268" s="22" t="s">
        <v>56</v>
      </c>
      <c r="D268" s="52">
        <v>45932</v>
      </c>
      <c r="E268" s="53">
        <v>46024</v>
      </c>
      <c r="F268" s="45">
        <v>100000000</v>
      </c>
      <c r="G268" s="46" t="s">
        <v>57</v>
      </c>
      <c r="H268" s="23" t="s">
        <v>25</v>
      </c>
      <c r="I268" s="45">
        <v>255555.555555556</v>
      </c>
    </row>
    <row r="269" spans="1:9" x14ac:dyDescent="0.25">
      <c r="A269" s="21" t="s">
        <v>113</v>
      </c>
      <c r="B269" s="21">
        <v>360</v>
      </c>
      <c r="C269" s="22" t="s">
        <v>56</v>
      </c>
      <c r="D269" s="52">
        <v>44746</v>
      </c>
      <c r="E269" s="53">
        <v>44837</v>
      </c>
      <c r="F269" s="45">
        <v>70000000</v>
      </c>
      <c r="G269" s="46" t="s">
        <v>57</v>
      </c>
      <c r="H269" s="23" t="s">
        <v>25</v>
      </c>
      <c r="I269" s="45">
        <v>176944.444444444</v>
      </c>
    </row>
    <row r="270" spans="1:9" x14ac:dyDescent="0.25">
      <c r="A270" s="21" t="s">
        <v>113</v>
      </c>
      <c r="B270" s="21">
        <v>360</v>
      </c>
      <c r="C270" s="22" t="s">
        <v>56</v>
      </c>
      <c r="D270" s="52">
        <v>44837</v>
      </c>
      <c r="E270" s="53">
        <v>44928</v>
      </c>
      <c r="F270" s="45">
        <v>70000000</v>
      </c>
      <c r="G270" s="46" t="s">
        <v>57</v>
      </c>
      <c r="H270" s="23" t="s">
        <v>25</v>
      </c>
      <c r="I270" s="45">
        <v>176944.444444444</v>
      </c>
    </row>
    <row r="271" spans="1:9" x14ac:dyDescent="0.25">
      <c r="A271" s="21" t="s">
        <v>113</v>
      </c>
      <c r="B271" s="21">
        <v>360</v>
      </c>
      <c r="C271" s="22" t="s">
        <v>56</v>
      </c>
      <c r="D271" s="52">
        <v>44928</v>
      </c>
      <c r="E271" s="53">
        <v>45019</v>
      </c>
      <c r="F271" s="45">
        <v>70000000</v>
      </c>
      <c r="G271" s="46" t="s">
        <v>57</v>
      </c>
      <c r="H271" s="23" t="s">
        <v>25</v>
      </c>
      <c r="I271" s="45">
        <v>176944.444444444</v>
      </c>
    </row>
    <row r="272" spans="1:9" x14ac:dyDescent="0.25">
      <c r="A272" s="21" t="s">
        <v>113</v>
      </c>
      <c r="B272" s="21">
        <v>360</v>
      </c>
      <c r="C272" s="22" t="s">
        <v>56</v>
      </c>
      <c r="D272" s="52">
        <v>45019</v>
      </c>
      <c r="E272" s="53">
        <v>45110</v>
      </c>
      <c r="F272" s="45">
        <v>70000000</v>
      </c>
      <c r="G272" s="46" t="s">
        <v>57</v>
      </c>
      <c r="H272" s="23" t="s">
        <v>25</v>
      </c>
      <c r="I272" s="45">
        <v>176944.444444444</v>
      </c>
    </row>
    <row r="273" spans="1:9" x14ac:dyDescent="0.25">
      <c r="A273" s="21" t="s">
        <v>113</v>
      </c>
      <c r="B273" s="21">
        <v>360</v>
      </c>
      <c r="C273" s="22" t="s">
        <v>56</v>
      </c>
      <c r="D273" s="52">
        <v>45110</v>
      </c>
      <c r="E273" s="53">
        <v>45201</v>
      </c>
      <c r="F273" s="45">
        <v>70000000</v>
      </c>
      <c r="G273" s="46" t="s">
        <v>57</v>
      </c>
      <c r="H273" s="23" t="s">
        <v>25</v>
      </c>
      <c r="I273" s="45">
        <v>176944.444444444</v>
      </c>
    </row>
    <row r="274" spans="1:9" x14ac:dyDescent="0.25">
      <c r="A274" s="21" t="s">
        <v>113</v>
      </c>
      <c r="B274" s="21">
        <v>360</v>
      </c>
      <c r="C274" s="22" t="s">
        <v>56</v>
      </c>
      <c r="D274" s="52">
        <v>45201</v>
      </c>
      <c r="E274" s="53">
        <v>45293</v>
      </c>
      <c r="F274" s="45">
        <v>70000000</v>
      </c>
      <c r="G274" s="46" t="s">
        <v>57</v>
      </c>
      <c r="H274" s="23" t="s">
        <v>25</v>
      </c>
      <c r="I274" s="45">
        <v>178888.88888888899</v>
      </c>
    </row>
    <row r="275" spans="1:9" x14ac:dyDescent="0.25">
      <c r="A275" s="21" t="s">
        <v>113</v>
      </c>
      <c r="B275" s="21">
        <v>360</v>
      </c>
      <c r="C275" s="22" t="s">
        <v>56</v>
      </c>
      <c r="D275" s="52">
        <v>45293</v>
      </c>
      <c r="E275" s="53">
        <v>45384</v>
      </c>
      <c r="F275" s="45">
        <v>70000000</v>
      </c>
      <c r="G275" s="46" t="s">
        <v>57</v>
      </c>
      <c r="H275" s="23" t="s">
        <v>25</v>
      </c>
      <c r="I275" s="45">
        <v>176944.444444444</v>
      </c>
    </row>
    <row r="276" spans="1:9" x14ac:dyDescent="0.25">
      <c r="A276" s="21" t="s">
        <v>113</v>
      </c>
      <c r="B276" s="21">
        <v>360</v>
      </c>
      <c r="C276" s="22" t="s">
        <v>56</v>
      </c>
      <c r="D276" s="52">
        <v>45384</v>
      </c>
      <c r="E276" s="53">
        <v>45475</v>
      </c>
      <c r="F276" s="45">
        <v>70000000</v>
      </c>
      <c r="G276" s="46" t="s">
        <v>57</v>
      </c>
      <c r="H276" s="23" t="s">
        <v>25</v>
      </c>
      <c r="I276" s="45">
        <v>176944.444444444</v>
      </c>
    </row>
    <row r="277" spans="1:9" x14ac:dyDescent="0.25">
      <c r="A277" s="21" t="s">
        <v>113</v>
      </c>
      <c r="B277" s="21">
        <v>360</v>
      </c>
      <c r="C277" s="22" t="s">
        <v>56</v>
      </c>
      <c r="D277" s="52">
        <v>45475</v>
      </c>
      <c r="E277" s="53">
        <v>45567</v>
      </c>
      <c r="F277" s="45">
        <v>70000000</v>
      </c>
      <c r="G277" s="46" t="s">
        <v>57</v>
      </c>
      <c r="H277" s="23" t="s">
        <v>25</v>
      </c>
      <c r="I277" s="45">
        <v>178888.88888888899</v>
      </c>
    </row>
    <row r="278" spans="1:9" x14ac:dyDescent="0.25">
      <c r="A278" s="21" t="s">
        <v>113</v>
      </c>
      <c r="B278" s="21">
        <v>360</v>
      </c>
      <c r="C278" s="22" t="s">
        <v>56</v>
      </c>
      <c r="D278" s="52">
        <v>45567</v>
      </c>
      <c r="E278" s="53">
        <v>45659</v>
      </c>
      <c r="F278" s="45">
        <v>70000000</v>
      </c>
      <c r="G278" s="46" t="s">
        <v>57</v>
      </c>
      <c r="H278" s="23" t="s">
        <v>25</v>
      </c>
      <c r="I278" s="45">
        <v>178888.88888888899</v>
      </c>
    </row>
    <row r="279" spans="1:9" x14ac:dyDescent="0.25">
      <c r="A279" s="21" t="s">
        <v>113</v>
      </c>
      <c r="B279" s="21">
        <v>360</v>
      </c>
      <c r="C279" s="22" t="s">
        <v>56</v>
      </c>
      <c r="D279" s="52">
        <v>45659</v>
      </c>
      <c r="E279" s="53">
        <v>45749</v>
      </c>
      <c r="F279" s="45">
        <v>70000000</v>
      </c>
      <c r="G279" s="46" t="s">
        <v>57</v>
      </c>
      <c r="H279" s="23" t="s">
        <v>25</v>
      </c>
      <c r="I279" s="45">
        <v>175000</v>
      </c>
    </row>
    <row r="280" spans="1:9" x14ac:dyDescent="0.25">
      <c r="A280" s="21" t="s">
        <v>113</v>
      </c>
      <c r="B280" s="21">
        <v>360</v>
      </c>
      <c r="C280" s="22" t="s">
        <v>56</v>
      </c>
      <c r="D280" s="52">
        <v>45749</v>
      </c>
      <c r="E280" s="53">
        <v>45840</v>
      </c>
      <c r="F280" s="45">
        <v>70000000</v>
      </c>
      <c r="G280" s="46" t="s">
        <v>57</v>
      </c>
      <c r="H280" s="23" t="s">
        <v>25</v>
      </c>
      <c r="I280" s="45">
        <v>176944.444444444</v>
      </c>
    </row>
    <row r="281" spans="1:9" x14ac:dyDescent="0.25">
      <c r="A281" s="21" t="s">
        <v>113</v>
      </c>
      <c r="B281" s="21">
        <v>360</v>
      </c>
      <c r="C281" s="22" t="s">
        <v>56</v>
      </c>
      <c r="D281" s="52">
        <v>45840</v>
      </c>
      <c r="E281" s="53">
        <v>45932</v>
      </c>
      <c r="F281" s="45">
        <v>70000000</v>
      </c>
      <c r="G281" s="46" t="s">
        <v>57</v>
      </c>
      <c r="H281" s="23" t="s">
        <v>25</v>
      </c>
      <c r="I281" s="45">
        <v>178888.88888888899</v>
      </c>
    </row>
    <row r="282" spans="1:9" x14ac:dyDescent="0.25">
      <c r="A282" s="21" t="s">
        <v>113</v>
      </c>
      <c r="B282" s="21">
        <v>360</v>
      </c>
      <c r="C282" s="22" t="s">
        <v>56</v>
      </c>
      <c r="D282" s="52">
        <v>45932</v>
      </c>
      <c r="E282" s="53">
        <v>46024</v>
      </c>
      <c r="F282" s="45">
        <v>70000000</v>
      </c>
      <c r="G282" s="46" t="s">
        <v>57</v>
      </c>
      <c r="H282" s="23" t="s">
        <v>25</v>
      </c>
      <c r="I282" s="45">
        <v>178888.88888888899</v>
      </c>
    </row>
    <row r="283" spans="1:9" x14ac:dyDescent="0.25">
      <c r="A283" s="21" t="s">
        <v>114</v>
      </c>
      <c r="B283" s="21">
        <v>365</v>
      </c>
      <c r="C283" s="22" t="s">
        <v>115</v>
      </c>
      <c r="D283" s="52">
        <v>45293</v>
      </c>
      <c r="E283" s="53">
        <v>45384</v>
      </c>
      <c r="F283" s="45">
        <v>110000000</v>
      </c>
      <c r="G283" s="46" t="s">
        <v>116</v>
      </c>
      <c r="H283" s="23" t="s">
        <v>25</v>
      </c>
      <c r="I283" s="45">
        <v>278055.55555555603</v>
      </c>
    </row>
    <row r="284" spans="1:9" x14ac:dyDescent="0.25">
      <c r="A284" s="21" t="s">
        <v>114</v>
      </c>
      <c r="B284" s="21">
        <v>365</v>
      </c>
      <c r="C284" s="22" t="s">
        <v>115</v>
      </c>
      <c r="D284" s="52">
        <v>45384</v>
      </c>
      <c r="E284" s="53">
        <v>45475</v>
      </c>
      <c r="F284" s="45">
        <v>110000000</v>
      </c>
      <c r="G284" s="46" t="s">
        <v>116</v>
      </c>
      <c r="H284" s="23" t="s">
        <v>25</v>
      </c>
      <c r="I284" s="45">
        <v>278055.55555555603</v>
      </c>
    </row>
    <row r="285" spans="1:9" x14ac:dyDescent="0.25">
      <c r="A285" s="21" t="s">
        <v>114</v>
      </c>
      <c r="B285" s="21">
        <v>365</v>
      </c>
      <c r="C285" s="22" t="s">
        <v>115</v>
      </c>
      <c r="D285" s="52">
        <v>45475</v>
      </c>
      <c r="E285" s="53">
        <v>45567</v>
      </c>
      <c r="F285" s="45">
        <v>110000000</v>
      </c>
      <c r="G285" s="46" t="s">
        <v>116</v>
      </c>
      <c r="H285" s="23" t="s">
        <v>25</v>
      </c>
      <c r="I285" s="45">
        <v>281111.11111111101</v>
      </c>
    </row>
    <row r="286" spans="1:9" x14ac:dyDescent="0.25">
      <c r="A286" s="21" t="s">
        <v>114</v>
      </c>
      <c r="B286" s="21">
        <v>365</v>
      </c>
      <c r="C286" s="22" t="s">
        <v>115</v>
      </c>
      <c r="D286" s="52">
        <v>45567</v>
      </c>
      <c r="E286" s="53">
        <v>45659</v>
      </c>
      <c r="F286" s="45">
        <v>110000000</v>
      </c>
      <c r="G286" s="46" t="s">
        <v>116</v>
      </c>
      <c r="H286" s="23" t="s">
        <v>25</v>
      </c>
      <c r="I286" s="45">
        <v>281111.11111111101</v>
      </c>
    </row>
    <row r="287" spans="1:9" x14ac:dyDescent="0.25">
      <c r="A287" s="21" t="s">
        <v>114</v>
      </c>
      <c r="B287" s="21">
        <v>365</v>
      </c>
      <c r="C287" s="22" t="s">
        <v>115</v>
      </c>
      <c r="D287" s="52">
        <v>45659</v>
      </c>
      <c r="E287" s="53">
        <v>45749</v>
      </c>
      <c r="F287" s="45">
        <v>110000000</v>
      </c>
      <c r="G287" s="46" t="s">
        <v>116</v>
      </c>
      <c r="H287" s="23" t="s">
        <v>25</v>
      </c>
      <c r="I287" s="45">
        <v>275000</v>
      </c>
    </row>
    <row r="288" spans="1:9" x14ac:dyDescent="0.25">
      <c r="A288" s="21" t="s">
        <v>114</v>
      </c>
      <c r="B288" s="21">
        <v>365</v>
      </c>
      <c r="C288" s="22" t="s">
        <v>115</v>
      </c>
      <c r="D288" s="52">
        <v>45749</v>
      </c>
      <c r="E288" s="53">
        <v>45840</v>
      </c>
      <c r="F288" s="45">
        <v>110000000</v>
      </c>
      <c r="G288" s="46" t="s">
        <v>116</v>
      </c>
      <c r="H288" s="23" t="s">
        <v>25</v>
      </c>
      <c r="I288" s="45">
        <v>278055.55555555603</v>
      </c>
    </row>
    <row r="289" spans="1:9" x14ac:dyDescent="0.25">
      <c r="A289" s="21" t="s">
        <v>114</v>
      </c>
      <c r="B289" s="21">
        <v>365</v>
      </c>
      <c r="C289" s="22" t="s">
        <v>115</v>
      </c>
      <c r="D289" s="52">
        <v>45840</v>
      </c>
      <c r="E289" s="53">
        <v>45932</v>
      </c>
      <c r="F289" s="45">
        <v>110000000</v>
      </c>
      <c r="G289" s="46" t="s">
        <v>116</v>
      </c>
      <c r="H289" s="23" t="s">
        <v>25</v>
      </c>
      <c r="I289" s="45">
        <v>281111.11111111101</v>
      </c>
    </row>
    <row r="290" spans="1:9" x14ac:dyDescent="0.25">
      <c r="A290" s="21" t="s">
        <v>114</v>
      </c>
      <c r="B290" s="21">
        <v>365</v>
      </c>
      <c r="C290" s="22" t="s">
        <v>115</v>
      </c>
      <c r="D290" s="52">
        <v>45932</v>
      </c>
      <c r="E290" s="53">
        <v>46024</v>
      </c>
      <c r="F290" s="45">
        <v>110000000</v>
      </c>
      <c r="G290" s="46" t="s">
        <v>116</v>
      </c>
      <c r="H290" s="23" t="s">
        <v>25</v>
      </c>
      <c r="I290" s="45">
        <v>281111.11111111101</v>
      </c>
    </row>
    <row r="291" spans="1:9" x14ac:dyDescent="0.25">
      <c r="A291" s="21" t="s">
        <v>117</v>
      </c>
      <c r="B291" s="21">
        <v>366</v>
      </c>
      <c r="C291" s="22" t="s">
        <v>118</v>
      </c>
      <c r="D291" s="52">
        <v>45307</v>
      </c>
      <c r="E291" s="53">
        <v>45398</v>
      </c>
      <c r="F291" s="45">
        <v>120000000</v>
      </c>
      <c r="G291" s="46" t="s">
        <v>119</v>
      </c>
      <c r="H291" s="23" t="s">
        <v>25</v>
      </c>
      <c r="I291" s="45">
        <v>303333.33333333302</v>
      </c>
    </row>
    <row r="292" spans="1:9" x14ac:dyDescent="0.25">
      <c r="A292" s="21" t="s">
        <v>117</v>
      </c>
      <c r="B292" s="21">
        <v>366</v>
      </c>
      <c r="C292" s="22" t="s">
        <v>118</v>
      </c>
      <c r="D292" s="52">
        <v>45398</v>
      </c>
      <c r="E292" s="53">
        <v>45489</v>
      </c>
      <c r="F292" s="45">
        <v>120000000</v>
      </c>
      <c r="G292" s="46" t="s">
        <v>119</v>
      </c>
      <c r="H292" s="23" t="s">
        <v>25</v>
      </c>
      <c r="I292" s="45">
        <v>303333.33333333302</v>
      </c>
    </row>
    <row r="293" spans="1:9" x14ac:dyDescent="0.25">
      <c r="A293" s="21" t="s">
        <v>117</v>
      </c>
      <c r="B293" s="21">
        <v>366</v>
      </c>
      <c r="C293" s="22" t="s">
        <v>118</v>
      </c>
      <c r="D293" s="52">
        <v>45489</v>
      </c>
      <c r="E293" s="53">
        <v>45581</v>
      </c>
      <c r="F293" s="45">
        <v>120000000</v>
      </c>
      <c r="G293" s="46" t="s">
        <v>119</v>
      </c>
      <c r="H293" s="23" t="s">
        <v>25</v>
      </c>
      <c r="I293" s="45">
        <v>306666.66666666698</v>
      </c>
    </row>
    <row r="294" spans="1:9" x14ac:dyDescent="0.25">
      <c r="A294" s="21" t="s">
        <v>117</v>
      </c>
      <c r="B294" s="21">
        <v>366</v>
      </c>
      <c r="C294" s="22" t="s">
        <v>118</v>
      </c>
      <c r="D294" s="52">
        <v>45581</v>
      </c>
      <c r="E294" s="53">
        <v>45673</v>
      </c>
      <c r="F294" s="45">
        <v>120000000</v>
      </c>
      <c r="G294" s="46" t="s">
        <v>119</v>
      </c>
      <c r="H294" s="23" t="s">
        <v>25</v>
      </c>
      <c r="I294" s="45">
        <v>306666.66666666698</v>
      </c>
    </row>
    <row r="295" spans="1:9" x14ac:dyDescent="0.25">
      <c r="A295" s="21" t="s">
        <v>117</v>
      </c>
      <c r="B295" s="21">
        <v>366</v>
      </c>
      <c r="C295" s="22" t="s">
        <v>118</v>
      </c>
      <c r="D295" s="52">
        <v>45673</v>
      </c>
      <c r="E295" s="53">
        <v>45763</v>
      </c>
      <c r="F295" s="45">
        <v>120000000</v>
      </c>
      <c r="G295" s="46" t="s">
        <v>119</v>
      </c>
      <c r="H295" s="23" t="s">
        <v>25</v>
      </c>
      <c r="I295" s="45">
        <v>300000</v>
      </c>
    </row>
    <row r="296" spans="1:9" x14ac:dyDescent="0.25">
      <c r="A296" s="21" t="s">
        <v>117</v>
      </c>
      <c r="B296" s="21">
        <v>366</v>
      </c>
      <c r="C296" s="22" t="s">
        <v>118</v>
      </c>
      <c r="D296" s="52">
        <v>45763</v>
      </c>
      <c r="E296" s="53">
        <v>45854</v>
      </c>
      <c r="F296" s="45">
        <v>120000000</v>
      </c>
      <c r="G296" s="46" t="s">
        <v>119</v>
      </c>
      <c r="H296" s="23" t="s">
        <v>25</v>
      </c>
      <c r="I296" s="45">
        <v>303333.33333333302</v>
      </c>
    </row>
    <row r="297" spans="1:9" x14ac:dyDescent="0.25">
      <c r="A297" s="21" t="s">
        <v>117</v>
      </c>
      <c r="B297" s="21">
        <v>366</v>
      </c>
      <c r="C297" s="22" t="s">
        <v>118</v>
      </c>
      <c r="D297" s="52">
        <v>45854</v>
      </c>
      <c r="E297" s="53">
        <v>45946</v>
      </c>
      <c r="F297" s="45">
        <v>120000000</v>
      </c>
      <c r="G297" s="46" t="s">
        <v>119</v>
      </c>
      <c r="H297" s="23" t="s">
        <v>25</v>
      </c>
      <c r="I297" s="45">
        <v>306666.66666666698</v>
      </c>
    </row>
    <row r="298" spans="1:9" x14ac:dyDescent="0.25">
      <c r="A298" s="21" t="s">
        <v>117</v>
      </c>
      <c r="B298" s="21">
        <v>366</v>
      </c>
      <c r="C298" s="22" t="s">
        <v>118</v>
      </c>
      <c r="D298" s="52">
        <v>45946</v>
      </c>
      <c r="E298" s="53">
        <v>46038</v>
      </c>
      <c r="F298" s="45">
        <v>120000000</v>
      </c>
      <c r="G298" s="46" t="s">
        <v>119</v>
      </c>
      <c r="H298" s="23" t="s">
        <v>25</v>
      </c>
      <c r="I298" s="45">
        <v>306666.66666666698</v>
      </c>
    </row>
    <row r="299" spans="1:9" x14ac:dyDescent="0.25">
      <c r="A299" s="21" t="s">
        <v>120</v>
      </c>
      <c r="B299" s="21">
        <v>367</v>
      </c>
      <c r="C299" s="22" t="s">
        <v>121</v>
      </c>
      <c r="D299" s="52">
        <v>45309</v>
      </c>
      <c r="E299" s="53">
        <v>45400</v>
      </c>
      <c r="F299" s="45">
        <v>67000000</v>
      </c>
      <c r="G299" s="46" t="s">
        <v>122</v>
      </c>
      <c r="H299" s="23" t="s">
        <v>25</v>
      </c>
      <c r="I299" s="45">
        <v>169361.11111111101</v>
      </c>
    </row>
    <row r="300" spans="1:9" x14ac:dyDescent="0.25">
      <c r="A300" s="21" t="s">
        <v>120</v>
      </c>
      <c r="B300" s="21">
        <v>367</v>
      </c>
      <c r="C300" s="22" t="s">
        <v>121</v>
      </c>
      <c r="D300" s="52">
        <v>45400</v>
      </c>
      <c r="E300" s="53">
        <v>45491</v>
      </c>
      <c r="F300" s="45">
        <v>67000000</v>
      </c>
      <c r="G300" s="46" t="s">
        <v>122</v>
      </c>
      <c r="H300" s="23" t="s">
        <v>25</v>
      </c>
      <c r="I300" s="45">
        <v>169361.11111111101</v>
      </c>
    </row>
    <row r="301" spans="1:9" x14ac:dyDescent="0.25">
      <c r="A301" s="21" t="s">
        <v>120</v>
      </c>
      <c r="B301" s="21">
        <v>367</v>
      </c>
      <c r="C301" s="22" t="s">
        <v>121</v>
      </c>
      <c r="D301" s="52">
        <v>45491</v>
      </c>
      <c r="E301" s="53">
        <v>45583</v>
      </c>
      <c r="F301" s="45">
        <v>67000000</v>
      </c>
      <c r="G301" s="46" t="s">
        <v>122</v>
      </c>
      <c r="H301" s="23" t="s">
        <v>25</v>
      </c>
      <c r="I301" s="45">
        <v>171222.22222222199</v>
      </c>
    </row>
    <row r="302" spans="1:9" x14ac:dyDescent="0.25">
      <c r="A302" s="21" t="s">
        <v>120</v>
      </c>
      <c r="B302" s="21">
        <v>367</v>
      </c>
      <c r="C302" s="22" t="s">
        <v>121</v>
      </c>
      <c r="D302" s="52">
        <v>45583</v>
      </c>
      <c r="E302" s="53">
        <v>45677</v>
      </c>
      <c r="F302" s="45">
        <v>67000000</v>
      </c>
      <c r="G302" s="46" t="s">
        <v>122</v>
      </c>
      <c r="H302" s="23" t="s">
        <v>25</v>
      </c>
      <c r="I302" s="45">
        <v>174944.444444444</v>
      </c>
    </row>
    <row r="303" spans="1:9" x14ac:dyDescent="0.25">
      <c r="A303" s="21" t="s">
        <v>120</v>
      </c>
      <c r="B303" s="21">
        <v>367</v>
      </c>
      <c r="C303" s="22" t="s">
        <v>121</v>
      </c>
      <c r="D303" s="52">
        <v>45677</v>
      </c>
      <c r="E303" s="53">
        <v>45765</v>
      </c>
      <c r="F303" s="45">
        <v>67000000</v>
      </c>
      <c r="G303" s="46" t="s">
        <v>122</v>
      </c>
      <c r="H303" s="23" t="s">
        <v>25</v>
      </c>
      <c r="I303" s="45">
        <v>163777.77777777801</v>
      </c>
    </row>
    <row r="304" spans="1:9" x14ac:dyDescent="0.25">
      <c r="A304" s="21" t="s">
        <v>120</v>
      </c>
      <c r="B304" s="21">
        <v>367</v>
      </c>
      <c r="C304" s="22" t="s">
        <v>121</v>
      </c>
      <c r="D304" s="52">
        <v>45765</v>
      </c>
      <c r="E304" s="53">
        <v>45856</v>
      </c>
      <c r="F304" s="45">
        <v>67000000</v>
      </c>
      <c r="G304" s="46" t="s">
        <v>122</v>
      </c>
      <c r="H304" s="23" t="s">
        <v>25</v>
      </c>
      <c r="I304" s="45">
        <v>169361.11111111101</v>
      </c>
    </row>
    <row r="305" spans="1:9" x14ac:dyDescent="0.25">
      <c r="A305" s="21" t="s">
        <v>120</v>
      </c>
      <c r="B305" s="21">
        <v>367</v>
      </c>
      <c r="C305" s="22" t="s">
        <v>121</v>
      </c>
      <c r="D305" s="52">
        <v>45856</v>
      </c>
      <c r="E305" s="53">
        <v>45950</v>
      </c>
      <c r="F305" s="45">
        <v>67000000</v>
      </c>
      <c r="G305" s="46" t="s">
        <v>122</v>
      </c>
      <c r="H305" s="23" t="s">
        <v>25</v>
      </c>
      <c r="I305" s="45">
        <v>174944.444444444</v>
      </c>
    </row>
    <row r="306" spans="1:9" x14ac:dyDescent="0.25">
      <c r="A306" s="21" t="s">
        <v>120</v>
      </c>
      <c r="B306" s="21">
        <v>367</v>
      </c>
      <c r="C306" s="22" t="s">
        <v>121</v>
      </c>
      <c r="D306" s="52">
        <v>45950</v>
      </c>
      <c r="E306" s="53">
        <v>46041</v>
      </c>
      <c r="F306" s="45">
        <v>67000000</v>
      </c>
      <c r="G306" s="46" t="s">
        <v>122</v>
      </c>
      <c r="H306" s="23" t="s">
        <v>25</v>
      </c>
      <c r="I306" s="45">
        <v>169361.11111111101</v>
      </c>
    </row>
    <row r="307" spans="1:9" x14ac:dyDescent="0.25">
      <c r="A307" s="21" t="s">
        <v>123</v>
      </c>
      <c r="B307" s="21">
        <v>368</v>
      </c>
      <c r="C307" s="22" t="s">
        <v>124</v>
      </c>
      <c r="D307" s="52">
        <v>45350</v>
      </c>
      <c r="E307" s="53">
        <v>45440</v>
      </c>
      <c r="F307" s="45">
        <v>60000000</v>
      </c>
      <c r="G307" s="46" t="s">
        <v>125</v>
      </c>
      <c r="H307" s="23" t="s">
        <v>25</v>
      </c>
      <c r="I307" s="45">
        <v>150000</v>
      </c>
    </row>
    <row r="308" spans="1:9" x14ac:dyDescent="0.25">
      <c r="A308" s="21" t="s">
        <v>123</v>
      </c>
      <c r="B308" s="21">
        <v>368</v>
      </c>
      <c r="C308" s="22" t="s">
        <v>124</v>
      </c>
      <c r="D308" s="52">
        <v>45440</v>
      </c>
      <c r="E308" s="53">
        <v>45532</v>
      </c>
      <c r="F308" s="45">
        <v>60000000</v>
      </c>
      <c r="G308" s="46" t="s">
        <v>125</v>
      </c>
      <c r="H308" s="23" t="s">
        <v>25</v>
      </c>
      <c r="I308" s="45">
        <v>153333.33333333299</v>
      </c>
    </row>
    <row r="309" spans="1:9" x14ac:dyDescent="0.25">
      <c r="A309" s="21" t="s">
        <v>123</v>
      </c>
      <c r="B309" s="21">
        <v>368</v>
      </c>
      <c r="C309" s="22" t="s">
        <v>124</v>
      </c>
      <c r="D309" s="52">
        <v>45532</v>
      </c>
      <c r="E309" s="53">
        <v>45624</v>
      </c>
      <c r="F309" s="45">
        <v>60000000</v>
      </c>
      <c r="G309" s="46" t="s">
        <v>125</v>
      </c>
      <c r="H309" s="23" t="s">
        <v>25</v>
      </c>
      <c r="I309" s="45">
        <v>153333.33333333299</v>
      </c>
    </row>
    <row r="310" spans="1:9" x14ac:dyDescent="0.25">
      <c r="A310" s="21" t="s">
        <v>123</v>
      </c>
      <c r="B310" s="21">
        <v>368</v>
      </c>
      <c r="C310" s="22" t="s">
        <v>124</v>
      </c>
      <c r="D310" s="52">
        <v>45624</v>
      </c>
      <c r="E310" s="53">
        <v>45716</v>
      </c>
      <c r="F310" s="45">
        <v>60000000</v>
      </c>
      <c r="G310" s="46" t="s">
        <v>125</v>
      </c>
      <c r="H310" s="23" t="s">
        <v>25</v>
      </c>
      <c r="I310" s="45">
        <v>153333.33333333299</v>
      </c>
    </row>
    <row r="311" spans="1:9" x14ac:dyDescent="0.25">
      <c r="A311" s="21" t="s">
        <v>123</v>
      </c>
      <c r="B311" s="21">
        <v>368</v>
      </c>
      <c r="C311" s="22" t="s">
        <v>124</v>
      </c>
      <c r="D311" s="52">
        <v>45716</v>
      </c>
      <c r="E311" s="53">
        <v>45805</v>
      </c>
      <c r="F311" s="45">
        <v>60000000</v>
      </c>
      <c r="G311" s="46" t="s">
        <v>125</v>
      </c>
      <c r="H311" s="23" t="s">
        <v>25</v>
      </c>
      <c r="I311" s="45">
        <v>148333.33333333299</v>
      </c>
    </row>
    <row r="312" spans="1:9" x14ac:dyDescent="0.25">
      <c r="A312" s="21" t="s">
        <v>123</v>
      </c>
      <c r="B312" s="21">
        <v>368</v>
      </c>
      <c r="C312" s="22" t="s">
        <v>124</v>
      </c>
      <c r="D312" s="52">
        <v>45805</v>
      </c>
      <c r="E312" s="53">
        <v>45897</v>
      </c>
      <c r="F312" s="45">
        <v>60000000</v>
      </c>
      <c r="G312" s="46" t="s">
        <v>125</v>
      </c>
      <c r="H312" s="23" t="s">
        <v>25</v>
      </c>
      <c r="I312" s="45">
        <v>153333.33333333299</v>
      </c>
    </row>
    <row r="313" spans="1:9" x14ac:dyDescent="0.25">
      <c r="A313" s="21" t="s">
        <v>123</v>
      </c>
      <c r="B313" s="21">
        <v>368</v>
      </c>
      <c r="C313" s="22" t="s">
        <v>124</v>
      </c>
      <c r="D313" s="52">
        <v>45897</v>
      </c>
      <c r="E313" s="53">
        <v>45989</v>
      </c>
      <c r="F313" s="45">
        <v>60000000</v>
      </c>
      <c r="G313" s="46" t="s">
        <v>125</v>
      </c>
      <c r="H313" s="23" t="s">
        <v>25</v>
      </c>
      <c r="I313" s="45">
        <v>153333.33333333299</v>
      </c>
    </row>
    <row r="314" spans="1:9" x14ac:dyDescent="0.25">
      <c r="A314" s="21" t="s">
        <v>123</v>
      </c>
      <c r="B314" s="21">
        <v>368</v>
      </c>
      <c r="C314" s="22" t="s">
        <v>124</v>
      </c>
      <c r="D314" s="52">
        <v>45989</v>
      </c>
      <c r="E314" s="53">
        <v>46080</v>
      </c>
      <c r="F314" s="45">
        <v>60000000</v>
      </c>
      <c r="G314" s="46" t="s">
        <v>125</v>
      </c>
      <c r="H314" s="23" t="s">
        <v>25</v>
      </c>
      <c r="I314" s="45">
        <v>151666.66666666701</v>
      </c>
    </row>
    <row r="315" spans="1:9" x14ac:dyDescent="0.25">
      <c r="A315" s="21" t="s">
        <v>126</v>
      </c>
      <c r="B315" s="21">
        <v>369</v>
      </c>
      <c r="C315" s="22" t="s">
        <v>127</v>
      </c>
      <c r="D315" s="52">
        <v>45379</v>
      </c>
      <c r="E315" s="53">
        <v>45471</v>
      </c>
      <c r="F315" s="45">
        <v>100000000</v>
      </c>
      <c r="G315" s="46" t="s">
        <v>128</v>
      </c>
      <c r="H315" s="23" t="s">
        <v>25</v>
      </c>
      <c r="I315" s="45">
        <v>255555.555555556</v>
      </c>
    </row>
    <row r="316" spans="1:9" x14ac:dyDescent="0.25">
      <c r="A316" s="21" t="s">
        <v>126</v>
      </c>
      <c r="B316" s="21">
        <v>369</v>
      </c>
      <c r="C316" s="22" t="s">
        <v>127</v>
      </c>
      <c r="D316" s="52">
        <v>45471</v>
      </c>
      <c r="E316" s="53">
        <v>45565</v>
      </c>
      <c r="F316" s="45">
        <v>100000000</v>
      </c>
      <c r="G316" s="46" t="s">
        <v>128</v>
      </c>
      <c r="H316" s="23" t="s">
        <v>25</v>
      </c>
      <c r="I316" s="45">
        <v>261111.11111111101</v>
      </c>
    </row>
    <row r="317" spans="1:9" x14ac:dyDescent="0.25">
      <c r="A317" s="21" t="s">
        <v>126</v>
      </c>
      <c r="B317" s="21">
        <v>369</v>
      </c>
      <c r="C317" s="22" t="s">
        <v>127</v>
      </c>
      <c r="D317" s="52">
        <v>45565</v>
      </c>
      <c r="E317" s="53">
        <v>45656</v>
      </c>
      <c r="F317" s="45">
        <v>100000000</v>
      </c>
      <c r="G317" s="46" t="s">
        <v>128</v>
      </c>
      <c r="H317" s="23" t="s">
        <v>25</v>
      </c>
      <c r="I317" s="45">
        <v>252777.77777777801</v>
      </c>
    </row>
    <row r="318" spans="1:9" x14ac:dyDescent="0.25">
      <c r="A318" s="21" t="s">
        <v>126</v>
      </c>
      <c r="B318" s="21">
        <v>369</v>
      </c>
      <c r="C318" s="22" t="s">
        <v>127</v>
      </c>
      <c r="D318" s="52">
        <v>45656</v>
      </c>
      <c r="E318" s="53">
        <v>45744</v>
      </c>
      <c r="F318" s="45">
        <v>100000000</v>
      </c>
      <c r="G318" s="46" t="s">
        <v>128</v>
      </c>
      <c r="H318" s="23" t="s">
        <v>25</v>
      </c>
      <c r="I318" s="45">
        <v>244444.444444444</v>
      </c>
    </row>
    <row r="319" spans="1:9" x14ac:dyDescent="0.25">
      <c r="A319" s="21" t="s">
        <v>126</v>
      </c>
      <c r="B319" s="21">
        <v>369</v>
      </c>
      <c r="C319" s="22" t="s">
        <v>127</v>
      </c>
      <c r="D319" s="52">
        <v>45744</v>
      </c>
      <c r="E319" s="53">
        <v>45838</v>
      </c>
      <c r="F319" s="45">
        <v>100000000</v>
      </c>
      <c r="G319" s="46" t="s">
        <v>128</v>
      </c>
      <c r="H319" s="23" t="s">
        <v>25</v>
      </c>
      <c r="I319" s="45">
        <v>261111.11111111101</v>
      </c>
    </row>
    <row r="320" spans="1:9" x14ac:dyDescent="0.25">
      <c r="A320" s="21" t="s">
        <v>126</v>
      </c>
      <c r="B320" s="21">
        <v>369</v>
      </c>
      <c r="C320" s="22" t="s">
        <v>127</v>
      </c>
      <c r="D320" s="52">
        <v>45838</v>
      </c>
      <c r="E320" s="53">
        <v>45929</v>
      </c>
      <c r="F320" s="45">
        <v>100000000</v>
      </c>
      <c r="G320" s="46" t="s">
        <v>128</v>
      </c>
      <c r="H320" s="23" t="s">
        <v>25</v>
      </c>
      <c r="I320" s="45">
        <v>252777.77777777801</v>
      </c>
    </row>
    <row r="321" spans="1:9" x14ac:dyDescent="0.25">
      <c r="A321" s="21" t="s">
        <v>126</v>
      </c>
      <c r="B321" s="21">
        <v>369</v>
      </c>
      <c r="C321" s="22" t="s">
        <v>127</v>
      </c>
      <c r="D321" s="52">
        <v>45929</v>
      </c>
      <c r="E321" s="53">
        <v>46020</v>
      </c>
      <c r="F321" s="45">
        <v>100000000</v>
      </c>
      <c r="G321" s="46" t="s">
        <v>128</v>
      </c>
      <c r="H321" s="23" t="s">
        <v>25</v>
      </c>
      <c r="I321" s="45">
        <v>252777.77777777801</v>
      </c>
    </row>
    <row r="322" spans="1:9" x14ac:dyDescent="0.25">
      <c r="A322" s="21" t="s">
        <v>126</v>
      </c>
      <c r="B322" s="21">
        <v>369</v>
      </c>
      <c r="C322" s="22" t="s">
        <v>127</v>
      </c>
      <c r="D322" s="52">
        <v>46020</v>
      </c>
      <c r="E322" s="53">
        <v>46111</v>
      </c>
      <c r="F322" s="45">
        <v>100000000</v>
      </c>
      <c r="G322" s="46" t="s">
        <v>128</v>
      </c>
      <c r="H322" s="23" t="s">
        <v>25</v>
      </c>
      <c r="I322" s="45">
        <v>252777.77777777801</v>
      </c>
    </row>
    <row r="323" spans="1:9" x14ac:dyDescent="0.25">
      <c r="A323" s="21" t="s">
        <v>129</v>
      </c>
      <c r="B323" s="21">
        <v>370</v>
      </c>
      <c r="C323" s="22" t="s">
        <v>130</v>
      </c>
      <c r="D323" s="52">
        <v>45401</v>
      </c>
      <c r="E323" s="53">
        <v>45492</v>
      </c>
      <c r="F323" s="45">
        <v>100000000</v>
      </c>
      <c r="G323" s="46" t="s">
        <v>131</v>
      </c>
      <c r="H323" s="23" t="s">
        <v>25</v>
      </c>
      <c r="I323" s="45">
        <v>252777.77777777801</v>
      </c>
    </row>
    <row r="324" spans="1:9" x14ac:dyDescent="0.25">
      <c r="A324" s="21" t="s">
        <v>129</v>
      </c>
      <c r="B324" s="21">
        <v>370</v>
      </c>
      <c r="C324" s="22" t="s">
        <v>130</v>
      </c>
      <c r="D324" s="52">
        <v>45492</v>
      </c>
      <c r="E324" s="53">
        <v>45586</v>
      </c>
      <c r="F324" s="45">
        <v>100000000</v>
      </c>
      <c r="G324" s="46" t="s">
        <v>131</v>
      </c>
      <c r="H324" s="23" t="s">
        <v>25</v>
      </c>
      <c r="I324" s="45">
        <v>261111.11111111101</v>
      </c>
    </row>
    <row r="325" spans="1:9" x14ac:dyDescent="0.25">
      <c r="A325" s="21" t="s">
        <v>129</v>
      </c>
      <c r="B325" s="21">
        <v>370</v>
      </c>
      <c r="C325" s="22" t="s">
        <v>130</v>
      </c>
      <c r="D325" s="52">
        <v>45586</v>
      </c>
      <c r="E325" s="53">
        <v>45677</v>
      </c>
      <c r="F325" s="45">
        <v>100000000</v>
      </c>
      <c r="G325" s="46" t="s">
        <v>131</v>
      </c>
      <c r="H325" s="23" t="s">
        <v>25</v>
      </c>
      <c r="I325" s="45">
        <v>252777.77777777801</v>
      </c>
    </row>
    <row r="326" spans="1:9" x14ac:dyDescent="0.25">
      <c r="A326" s="21" t="s">
        <v>129</v>
      </c>
      <c r="B326" s="21">
        <v>370</v>
      </c>
      <c r="C326" s="22" t="s">
        <v>130</v>
      </c>
      <c r="D326" s="52">
        <v>45677</v>
      </c>
      <c r="E326" s="53">
        <v>45768</v>
      </c>
      <c r="F326" s="45">
        <v>100000000</v>
      </c>
      <c r="G326" s="46" t="s">
        <v>131</v>
      </c>
      <c r="H326" s="23" t="s">
        <v>25</v>
      </c>
      <c r="I326" s="45">
        <v>252777.77777777801</v>
      </c>
    </row>
    <row r="327" spans="1:9" x14ac:dyDescent="0.25">
      <c r="A327" s="21" t="s">
        <v>129</v>
      </c>
      <c r="B327" s="21">
        <v>370</v>
      </c>
      <c r="C327" s="22" t="s">
        <v>130</v>
      </c>
      <c r="D327" s="52">
        <v>45768</v>
      </c>
      <c r="E327" s="53">
        <v>45859</v>
      </c>
      <c r="F327" s="45">
        <v>100000000</v>
      </c>
      <c r="G327" s="46" t="s">
        <v>131</v>
      </c>
      <c r="H327" s="23" t="s">
        <v>25</v>
      </c>
      <c r="I327" s="45">
        <v>252777.77777777801</v>
      </c>
    </row>
    <row r="328" spans="1:9" x14ac:dyDescent="0.25">
      <c r="A328" s="21" t="s">
        <v>129</v>
      </c>
      <c r="B328" s="21">
        <v>370</v>
      </c>
      <c r="C328" s="22" t="s">
        <v>130</v>
      </c>
      <c r="D328" s="52">
        <v>45859</v>
      </c>
      <c r="E328" s="53">
        <v>45950</v>
      </c>
      <c r="F328" s="45">
        <v>100000000</v>
      </c>
      <c r="G328" s="46" t="s">
        <v>131</v>
      </c>
      <c r="H328" s="23" t="s">
        <v>25</v>
      </c>
      <c r="I328" s="45">
        <v>252777.77777777801</v>
      </c>
    </row>
    <row r="329" spans="1:9" x14ac:dyDescent="0.25">
      <c r="A329" s="21" t="s">
        <v>129</v>
      </c>
      <c r="B329" s="21">
        <v>370</v>
      </c>
      <c r="C329" s="22" t="s">
        <v>130</v>
      </c>
      <c r="D329" s="52">
        <v>45950</v>
      </c>
      <c r="E329" s="53">
        <v>46041</v>
      </c>
      <c r="F329" s="45">
        <v>100000000</v>
      </c>
      <c r="G329" s="46" t="s">
        <v>131</v>
      </c>
      <c r="H329" s="23" t="s">
        <v>25</v>
      </c>
      <c r="I329" s="45">
        <v>252777.77777777801</v>
      </c>
    </row>
    <row r="330" spans="1:9" x14ac:dyDescent="0.25">
      <c r="A330" s="21" t="s">
        <v>129</v>
      </c>
      <c r="B330" s="21">
        <v>370</v>
      </c>
      <c r="C330" s="22" t="s">
        <v>130</v>
      </c>
      <c r="D330" s="52">
        <v>46041</v>
      </c>
      <c r="E330" s="53">
        <v>46132</v>
      </c>
      <c r="F330" s="45">
        <v>100000000</v>
      </c>
      <c r="G330" s="46" t="s">
        <v>131</v>
      </c>
      <c r="H330" s="23" t="s">
        <v>25</v>
      </c>
      <c r="I330" s="45">
        <v>252777.77777777801</v>
      </c>
    </row>
    <row r="331" spans="1:9" x14ac:dyDescent="0.25">
      <c r="A331" s="21" t="s">
        <v>132</v>
      </c>
      <c r="B331" s="21">
        <v>371</v>
      </c>
      <c r="C331" s="22" t="s">
        <v>133</v>
      </c>
      <c r="D331" s="52">
        <v>45425</v>
      </c>
      <c r="E331" s="53">
        <v>45516</v>
      </c>
      <c r="F331" s="45">
        <v>100000000</v>
      </c>
      <c r="G331" s="46" t="s">
        <v>134</v>
      </c>
      <c r="H331" s="23" t="s">
        <v>25</v>
      </c>
      <c r="I331" s="45">
        <v>252777.77777777801</v>
      </c>
    </row>
    <row r="332" spans="1:9" x14ac:dyDescent="0.25">
      <c r="A332" s="21" t="s">
        <v>132</v>
      </c>
      <c r="B332" s="21">
        <v>371</v>
      </c>
      <c r="C332" s="22" t="s">
        <v>133</v>
      </c>
      <c r="D332" s="52">
        <v>45516</v>
      </c>
      <c r="E332" s="53">
        <v>45608</v>
      </c>
      <c r="F332" s="45">
        <v>100000000</v>
      </c>
      <c r="G332" s="46" t="s">
        <v>134</v>
      </c>
      <c r="H332" s="23" t="s">
        <v>25</v>
      </c>
      <c r="I332" s="45">
        <v>255555.555555556</v>
      </c>
    </row>
    <row r="333" spans="1:9" x14ac:dyDescent="0.25">
      <c r="A333" s="21" t="s">
        <v>132</v>
      </c>
      <c r="B333" s="21">
        <v>371</v>
      </c>
      <c r="C333" s="22" t="s">
        <v>133</v>
      </c>
      <c r="D333" s="52">
        <v>45608</v>
      </c>
      <c r="E333" s="53">
        <v>45700</v>
      </c>
      <c r="F333" s="45">
        <v>100000000</v>
      </c>
      <c r="G333" s="46" t="s">
        <v>134</v>
      </c>
      <c r="H333" s="23" t="s">
        <v>25</v>
      </c>
      <c r="I333" s="45">
        <v>255555.555555556</v>
      </c>
    </row>
    <row r="334" spans="1:9" x14ac:dyDescent="0.25">
      <c r="A334" s="21" t="s">
        <v>132</v>
      </c>
      <c r="B334" s="21">
        <v>371</v>
      </c>
      <c r="C334" s="22" t="s">
        <v>133</v>
      </c>
      <c r="D334" s="52">
        <v>45700</v>
      </c>
      <c r="E334" s="53">
        <v>45789</v>
      </c>
      <c r="F334" s="45">
        <v>100000000</v>
      </c>
      <c r="G334" s="46" t="s">
        <v>134</v>
      </c>
      <c r="H334" s="23" t="s">
        <v>25</v>
      </c>
      <c r="I334" s="45">
        <v>247222.22222222199</v>
      </c>
    </row>
    <row r="335" spans="1:9" x14ac:dyDescent="0.25">
      <c r="A335" s="21" t="s">
        <v>132</v>
      </c>
      <c r="B335" s="21">
        <v>371</v>
      </c>
      <c r="C335" s="22" t="s">
        <v>133</v>
      </c>
      <c r="D335" s="52">
        <v>45789</v>
      </c>
      <c r="E335" s="53">
        <v>45881</v>
      </c>
      <c r="F335" s="45">
        <v>100000000</v>
      </c>
      <c r="G335" s="46" t="s">
        <v>134</v>
      </c>
      <c r="H335" s="23" t="s">
        <v>25</v>
      </c>
      <c r="I335" s="45">
        <v>255555.555555556</v>
      </c>
    </row>
    <row r="336" spans="1:9" x14ac:dyDescent="0.25">
      <c r="A336" s="21" t="s">
        <v>132</v>
      </c>
      <c r="B336" s="21">
        <v>371</v>
      </c>
      <c r="C336" s="22" t="s">
        <v>133</v>
      </c>
      <c r="D336" s="52">
        <v>45881</v>
      </c>
      <c r="E336" s="53">
        <v>45973</v>
      </c>
      <c r="F336" s="45">
        <v>100000000</v>
      </c>
      <c r="G336" s="46" t="s">
        <v>134</v>
      </c>
      <c r="H336" s="23" t="s">
        <v>25</v>
      </c>
      <c r="I336" s="45">
        <v>255555.555555556</v>
      </c>
    </row>
    <row r="337" spans="1:9" x14ac:dyDescent="0.25">
      <c r="A337" s="21" t="s">
        <v>132</v>
      </c>
      <c r="B337" s="21">
        <v>371</v>
      </c>
      <c r="C337" s="22" t="s">
        <v>133</v>
      </c>
      <c r="D337" s="52">
        <v>45973</v>
      </c>
      <c r="E337" s="53">
        <v>46065</v>
      </c>
      <c r="F337" s="45">
        <v>100000000</v>
      </c>
      <c r="G337" s="46" t="s">
        <v>134</v>
      </c>
      <c r="H337" s="23" t="s">
        <v>25</v>
      </c>
      <c r="I337" s="45">
        <v>255555.555555556</v>
      </c>
    </row>
    <row r="338" spans="1:9" x14ac:dyDescent="0.25">
      <c r="A338" s="21" t="s">
        <v>132</v>
      </c>
      <c r="B338" s="21">
        <v>371</v>
      </c>
      <c r="C338" s="22" t="s">
        <v>133</v>
      </c>
      <c r="D338" s="52">
        <v>46065</v>
      </c>
      <c r="E338" s="53">
        <v>46154</v>
      </c>
      <c r="F338" s="45">
        <v>100000000</v>
      </c>
      <c r="G338" s="46" t="s">
        <v>134</v>
      </c>
      <c r="H338" s="23" t="s">
        <v>25</v>
      </c>
      <c r="I338" s="45">
        <v>247222.22222222199</v>
      </c>
    </row>
    <row r="339" spans="1:9" x14ac:dyDescent="0.25">
      <c r="A339" s="21" t="s">
        <v>135</v>
      </c>
      <c r="B339" s="21">
        <v>372</v>
      </c>
      <c r="C339" s="22" t="s">
        <v>136</v>
      </c>
      <c r="D339" s="52">
        <v>44834</v>
      </c>
      <c r="E339" s="53">
        <v>44925</v>
      </c>
      <c r="F339" s="45">
        <v>6000000</v>
      </c>
      <c r="G339" s="46" t="s">
        <v>137</v>
      </c>
      <c r="H339" s="23" t="s">
        <v>25</v>
      </c>
      <c r="I339" s="45">
        <v>15166.666666666701</v>
      </c>
    </row>
    <row r="340" spans="1:9" x14ac:dyDescent="0.25">
      <c r="A340" s="21" t="s">
        <v>138</v>
      </c>
      <c r="B340" s="21">
        <v>374</v>
      </c>
      <c r="C340" s="22" t="s">
        <v>139</v>
      </c>
      <c r="D340" s="52">
        <v>44834</v>
      </c>
      <c r="E340" s="53">
        <v>44925</v>
      </c>
      <c r="F340" s="45">
        <v>7000000</v>
      </c>
      <c r="G340" s="46" t="s">
        <v>137</v>
      </c>
      <c r="H340" s="23" t="s">
        <v>25</v>
      </c>
      <c r="I340" s="45">
        <v>17694.444444444402</v>
      </c>
    </row>
    <row r="341" spans="1:9" x14ac:dyDescent="0.25">
      <c r="A341" s="21" t="s">
        <v>140</v>
      </c>
      <c r="B341" s="21">
        <v>378</v>
      </c>
      <c r="C341" s="22" t="s">
        <v>141</v>
      </c>
      <c r="D341" s="52">
        <v>45446</v>
      </c>
      <c r="E341" s="53">
        <v>45538</v>
      </c>
      <c r="F341" s="45">
        <v>100000000</v>
      </c>
      <c r="G341" s="46" t="s">
        <v>142</v>
      </c>
      <c r="H341" s="23" t="s">
        <v>25</v>
      </c>
      <c r="I341" s="45">
        <v>255555.555555556</v>
      </c>
    </row>
    <row r="342" spans="1:9" x14ac:dyDescent="0.25">
      <c r="A342" s="21" t="s">
        <v>140</v>
      </c>
      <c r="B342" s="21">
        <v>378</v>
      </c>
      <c r="C342" s="22" t="s">
        <v>141</v>
      </c>
      <c r="D342" s="52">
        <v>45538</v>
      </c>
      <c r="E342" s="53">
        <v>45629</v>
      </c>
      <c r="F342" s="45">
        <v>100000000</v>
      </c>
      <c r="G342" s="46" t="s">
        <v>142</v>
      </c>
      <c r="H342" s="23" t="s">
        <v>25</v>
      </c>
      <c r="I342" s="45">
        <v>252777.77777777801</v>
      </c>
    </row>
    <row r="343" spans="1:9" x14ac:dyDescent="0.25">
      <c r="A343" s="21" t="s">
        <v>140</v>
      </c>
      <c r="B343" s="21">
        <v>378</v>
      </c>
      <c r="C343" s="22" t="s">
        <v>141</v>
      </c>
      <c r="D343" s="52">
        <v>45629</v>
      </c>
      <c r="E343" s="53">
        <v>45719</v>
      </c>
      <c r="F343" s="45">
        <v>100000000</v>
      </c>
      <c r="G343" s="46" t="s">
        <v>142</v>
      </c>
      <c r="H343" s="23" t="s">
        <v>25</v>
      </c>
      <c r="I343" s="45">
        <v>250000</v>
      </c>
    </row>
    <row r="344" spans="1:9" x14ac:dyDescent="0.25">
      <c r="A344" s="21" t="s">
        <v>140</v>
      </c>
      <c r="B344" s="21">
        <v>378</v>
      </c>
      <c r="C344" s="22" t="s">
        <v>141</v>
      </c>
      <c r="D344" s="52">
        <v>45719</v>
      </c>
      <c r="E344" s="53">
        <v>45811</v>
      </c>
      <c r="F344" s="45">
        <v>100000000</v>
      </c>
      <c r="G344" s="46" t="s">
        <v>142</v>
      </c>
      <c r="H344" s="23" t="s">
        <v>25</v>
      </c>
      <c r="I344" s="45">
        <v>255555.555555556</v>
      </c>
    </row>
    <row r="345" spans="1:9" x14ac:dyDescent="0.25">
      <c r="A345" s="21" t="s">
        <v>140</v>
      </c>
      <c r="B345" s="21">
        <v>378</v>
      </c>
      <c r="C345" s="22" t="s">
        <v>141</v>
      </c>
      <c r="D345" s="52">
        <v>45811</v>
      </c>
      <c r="E345" s="53">
        <v>45903</v>
      </c>
      <c r="F345" s="45">
        <v>100000000</v>
      </c>
      <c r="G345" s="46" t="s">
        <v>142</v>
      </c>
      <c r="H345" s="23" t="s">
        <v>25</v>
      </c>
      <c r="I345" s="45">
        <v>255555.555555556</v>
      </c>
    </row>
    <row r="346" spans="1:9" x14ac:dyDescent="0.25">
      <c r="A346" s="21" t="s">
        <v>140</v>
      </c>
      <c r="B346" s="21">
        <v>378</v>
      </c>
      <c r="C346" s="22" t="s">
        <v>141</v>
      </c>
      <c r="D346" s="52">
        <v>45903</v>
      </c>
      <c r="E346" s="53">
        <v>45994</v>
      </c>
      <c r="F346" s="45">
        <v>100000000</v>
      </c>
      <c r="G346" s="46" t="s">
        <v>142</v>
      </c>
      <c r="H346" s="23" t="s">
        <v>25</v>
      </c>
      <c r="I346" s="45">
        <v>252777.77777777801</v>
      </c>
    </row>
    <row r="347" spans="1:9" x14ac:dyDescent="0.25">
      <c r="A347" s="21" t="s">
        <v>140</v>
      </c>
      <c r="B347" s="21">
        <v>378</v>
      </c>
      <c r="C347" s="22" t="s">
        <v>141</v>
      </c>
      <c r="D347" s="52">
        <v>45994</v>
      </c>
      <c r="E347" s="53">
        <v>46084</v>
      </c>
      <c r="F347" s="45">
        <v>100000000</v>
      </c>
      <c r="G347" s="46" t="s">
        <v>142</v>
      </c>
      <c r="H347" s="23" t="s">
        <v>25</v>
      </c>
      <c r="I347" s="45">
        <v>250000</v>
      </c>
    </row>
    <row r="348" spans="1:9" x14ac:dyDescent="0.25">
      <c r="A348" s="21" t="s">
        <v>140</v>
      </c>
      <c r="B348" s="21">
        <v>378</v>
      </c>
      <c r="C348" s="22" t="s">
        <v>141</v>
      </c>
      <c r="D348" s="52">
        <v>46084</v>
      </c>
      <c r="E348" s="53">
        <v>46176</v>
      </c>
      <c r="F348" s="45">
        <v>100000000</v>
      </c>
      <c r="G348" s="46" t="s">
        <v>142</v>
      </c>
      <c r="H348" s="23" t="s">
        <v>25</v>
      </c>
      <c r="I348" s="45">
        <v>255555.555555556</v>
      </c>
    </row>
    <row r="349" spans="1:9" x14ac:dyDescent="0.25">
      <c r="A349" s="21" t="s">
        <v>143</v>
      </c>
      <c r="B349" s="21">
        <v>379</v>
      </c>
      <c r="C349" s="22" t="s">
        <v>144</v>
      </c>
      <c r="D349" s="52">
        <v>45470</v>
      </c>
      <c r="E349" s="53">
        <v>45562</v>
      </c>
      <c r="F349" s="45">
        <v>100000000</v>
      </c>
      <c r="G349" s="46" t="s">
        <v>145</v>
      </c>
      <c r="H349" s="23" t="s">
        <v>25</v>
      </c>
      <c r="I349" s="45">
        <v>255555.555555556</v>
      </c>
    </row>
    <row r="350" spans="1:9" x14ac:dyDescent="0.25">
      <c r="A350" s="21" t="s">
        <v>143</v>
      </c>
      <c r="B350" s="21">
        <v>379</v>
      </c>
      <c r="C350" s="22" t="s">
        <v>144</v>
      </c>
      <c r="D350" s="52">
        <v>45562</v>
      </c>
      <c r="E350" s="53">
        <v>45653</v>
      </c>
      <c r="F350" s="45">
        <v>100000000</v>
      </c>
      <c r="G350" s="46" t="s">
        <v>145</v>
      </c>
      <c r="H350" s="23" t="s">
        <v>25</v>
      </c>
      <c r="I350" s="45">
        <v>252777.77777777801</v>
      </c>
    </row>
    <row r="351" spans="1:9" x14ac:dyDescent="0.25">
      <c r="A351" s="21" t="s">
        <v>143</v>
      </c>
      <c r="B351" s="21">
        <v>379</v>
      </c>
      <c r="C351" s="22" t="s">
        <v>144</v>
      </c>
      <c r="D351" s="52">
        <v>45653</v>
      </c>
      <c r="E351" s="53">
        <v>45743</v>
      </c>
      <c r="F351" s="45">
        <v>100000000</v>
      </c>
      <c r="G351" s="46" t="s">
        <v>145</v>
      </c>
      <c r="H351" s="23" t="s">
        <v>25</v>
      </c>
      <c r="I351" s="45">
        <v>250000</v>
      </c>
    </row>
    <row r="352" spans="1:9" x14ac:dyDescent="0.25">
      <c r="A352" s="21" t="s">
        <v>143</v>
      </c>
      <c r="B352" s="21">
        <v>379</v>
      </c>
      <c r="C352" s="22" t="s">
        <v>144</v>
      </c>
      <c r="D352" s="52">
        <v>45743</v>
      </c>
      <c r="E352" s="53">
        <v>45835</v>
      </c>
      <c r="F352" s="45">
        <v>100000000</v>
      </c>
      <c r="G352" s="46" t="s">
        <v>145</v>
      </c>
      <c r="H352" s="23" t="s">
        <v>25</v>
      </c>
      <c r="I352" s="45">
        <v>255555.555555556</v>
      </c>
    </row>
    <row r="353" spans="1:9" x14ac:dyDescent="0.25">
      <c r="A353" s="21" t="s">
        <v>143</v>
      </c>
      <c r="B353" s="21">
        <v>379</v>
      </c>
      <c r="C353" s="22" t="s">
        <v>144</v>
      </c>
      <c r="D353" s="52">
        <v>45835</v>
      </c>
      <c r="E353" s="53">
        <v>45929</v>
      </c>
      <c r="F353" s="45">
        <v>100000000</v>
      </c>
      <c r="G353" s="46" t="s">
        <v>145</v>
      </c>
      <c r="H353" s="23" t="s">
        <v>25</v>
      </c>
      <c r="I353" s="45">
        <v>261111.11111111101</v>
      </c>
    </row>
    <row r="354" spans="1:9" x14ac:dyDescent="0.25">
      <c r="A354" s="21" t="s">
        <v>143</v>
      </c>
      <c r="B354" s="21">
        <v>379</v>
      </c>
      <c r="C354" s="22" t="s">
        <v>144</v>
      </c>
      <c r="D354" s="52">
        <v>45929</v>
      </c>
      <c r="E354" s="53">
        <v>46020</v>
      </c>
      <c r="F354" s="45">
        <v>100000000</v>
      </c>
      <c r="G354" s="46" t="s">
        <v>145</v>
      </c>
      <c r="H354" s="23" t="s">
        <v>25</v>
      </c>
      <c r="I354" s="45">
        <v>252777.77777777801</v>
      </c>
    </row>
    <row r="355" spans="1:9" x14ac:dyDescent="0.25">
      <c r="A355" s="21" t="s">
        <v>143</v>
      </c>
      <c r="B355" s="21">
        <v>379</v>
      </c>
      <c r="C355" s="22" t="s">
        <v>144</v>
      </c>
      <c r="D355" s="52">
        <v>46020</v>
      </c>
      <c r="E355" s="53">
        <v>46108</v>
      </c>
      <c r="F355" s="45">
        <v>100000000</v>
      </c>
      <c r="G355" s="46" t="s">
        <v>145</v>
      </c>
      <c r="H355" s="23" t="s">
        <v>25</v>
      </c>
      <c r="I355" s="45">
        <v>244444.444444444</v>
      </c>
    </row>
    <row r="356" spans="1:9" x14ac:dyDescent="0.25">
      <c r="A356" s="21" t="s">
        <v>143</v>
      </c>
      <c r="B356" s="21">
        <v>379</v>
      </c>
      <c r="C356" s="22" t="s">
        <v>144</v>
      </c>
      <c r="D356" s="52">
        <v>46108</v>
      </c>
      <c r="E356" s="53">
        <v>46202</v>
      </c>
      <c r="F356" s="45">
        <v>100000000</v>
      </c>
      <c r="G356" s="46" t="s">
        <v>145</v>
      </c>
      <c r="H356" s="23" t="s">
        <v>25</v>
      </c>
      <c r="I356" s="45">
        <v>261111.11111111101</v>
      </c>
    </row>
    <row r="357" spans="1:9" x14ac:dyDescent="0.25">
      <c r="A357" s="21" t="s">
        <v>146</v>
      </c>
      <c r="B357" s="21">
        <v>380</v>
      </c>
      <c r="C357" s="22" t="s">
        <v>147</v>
      </c>
      <c r="D357" s="52">
        <v>45474</v>
      </c>
      <c r="E357" s="53">
        <v>45565</v>
      </c>
      <c r="F357" s="45">
        <v>100000000</v>
      </c>
      <c r="G357" s="46" t="s">
        <v>148</v>
      </c>
      <c r="H357" s="23" t="s">
        <v>25</v>
      </c>
      <c r="I357" s="45">
        <v>252777.77777777801</v>
      </c>
    </row>
    <row r="358" spans="1:9" x14ac:dyDescent="0.25">
      <c r="A358" s="21" t="s">
        <v>146</v>
      </c>
      <c r="B358" s="21">
        <v>380</v>
      </c>
      <c r="C358" s="22" t="s">
        <v>147</v>
      </c>
      <c r="D358" s="52">
        <v>45565</v>
      </c>
      <c r="E358" s="53">
        <v>45656</v>
      </c>
      <c r="F358" s="45">
        <v>100000000</v>
      </c>
      <c r="G358" s="46" t="s">
        <v>148</v>
      </c>
      <c r="H358" s="23" t="s">
        <v>25</v>
      </c>
      <c r="I358" s="45">
        <v>252777.77777777801</v>
      </c>
    </row>
    <row r="359" spans="1:9" x14ac:dyDescent="0.25">
      <c r="A359" s="21" t="s">
        <v>146</v>
      </c>
      <c r="B359" s="21">
        <v>380</v>
      </c>
      <c r="C359" s="22" t="s">
        <v>147</v>
      </c>
      <c r="D359" s="52">
        <v>45656</v>
      </c>
      <c r="E359" s="53">
        <v>45747</v>
      </c>
      <c r="F359" s="45">
        <v>100000000</v>
      </c>
      <c r="G359" s="46" t="s">
        <v>148</v>
      </c>
      <c r="H359" s="23" t="s">
        <v>25</v>
      </c>
      <c r="I359" s="45">
        <v>252777.77777777801</v>
      </c>
    </row>
    <row r="360" spans="1:9" x14ac:dyDescent="0.25">
      <c r="A360" s="21" t="s">
        <v>146</v>
      </c>
      <c r="B360" s="21">
        <v>380</v>
      </c>
      <c r="C360" s="22" t="s">
        <v>147</v>
      </c>
      <c r="D360" s="52">
        <v>45747</v>
      </c>
      <c r="E360" s="53">
        <v>45838</v>
      </c>
      <c r="F360" s="45">
        <v>100000000</v>
      </c>
      <c r="G360" s="46" t="s">
        <v>148</v>
      </c>
      <c r="H360" s="23" t="s">
        <v>25</v>
      </c>
      <c r="I360" s="45">
        <v>252777.77777777801</v>
      </c>
    </row>
    <row r="361" spans="1:9" x14ac:dyDescent="0.25">
      <c r="A361" s="21" t="s">
        <v>146</v>
      </c>
      <c r="B361" s="21">
        <v>380</v>
      </c>
      <c r="C361" s="22" t="s">
        <v>147</v>
      </c>
      <c r="D361" s="52">
        <v>45838</v>
      </c>
      <c r="E361" s="53">
        <v>45930</v>
      </c>
      <c r="F361" s="45">
        <v>100000000</v>
      </c>
      <c r="G361" s="46" t="s">
        <v>148</v>
      </c>
      <c r="H361" s="23" t="s">
        <v>25</v>
      </c>
      <c r="I361" s="45">
        <v>255555.555555556</v>
      </c>
    </row>
    <row r="362" spans="1:9" x14ac:dyDescent="0.25">
      <c r="A362" s="21" t="s">
        <v>146</v>
      </c>
      <c r="B362" s="21">
        <v>380</v>
      </c>
      <c r="C362" s="22" t="s">
        <v>147</v>
      </c>
      <c r="D362" s="52">
        <v>45930</v>
      </c>
      <c r="E362" s="53">
        <v>46021</v>
      </c>
      <c r="F362" s="45">
        <v>100000000</v>
      </c>
      <c r="G362" s="46" t="s">
        <v>148</v>
      </c>
      <c r="H362" s="23" t="s">
        <v>25</v>
      </c>
      <c r="I362" s="45">
        <v>252777.77777777801</v>
      </c>
    </row>
    <row r="363" spans="1:9" x14ac:dyDescent="0.25">
      <c r="A363" s="21" t="s">
        <v>146</v>
      </c>
      <c r="B363" s="21">
        <v>380</v>
      </c>
      <c r="C363" s="22" t="s">
        <v>147</v>
      </c>
      <c r="D363" s="52">
        <v>46021</v>
      </c>
      <c r="E363" s="53">
        <v>46111</v>
      </c>
      <c r="F363" s="45">
        <v>100000000</v>
      </c>
      <c r="G363" s="46" t="s">
        <v>148</v>
      </c>
      <c r="H363" s="23" t="s">
        <v>25</v>
      </c>
      <c r="I363" s="45">
        <v>250000</v>
      </c>
    </row>
    <row r="364" spans="1:9" x14ac:dyDescent="0.25">
      <c r="A364" s="21" t="s">
        <v>146</v>
      </c>
      <c r="B364" s="21">
        <v>380</v>
      </c>
      <c r="C364" s="22" t="s">
        <v>147</v>
      </c>
      <c r="D364" s="52">
        <v>46111</v>
      </c>
      <c r="E364" s="53">
        <v>46203</v>
      </c>
      <c r="F364" s="45">
        <v>100000000</v>
      </c>
      <c r="G364" s="46" t="s">
        <v>148</v>
      </c>
      <c r="H364" s="23" t="s">
        <v>25</v>
      </c>
      <c r="I364" s="45">
        <v>255555.555555556</v>
      </c>
    </row>
    <row r="365" spans="1:9" x14ac:dyDescent="0.25">
      <c r="A365" s="21" t="s">
        <v>149</v>
      </c>
      <c r="B365" s="21">
        <v>381</v>
      </c>
      <c r="C365" s="22" t="s">
        <v>150</v>
      </c>
      <c r="D365" s="52">
        <v>45478</v>
      </c>
      <c r="E365" s="53">
        <v>45572</v>
      </c>
      <c r="F365" s="45">
        <v>100000000</v>
      </c>
      <c r="G365" s="46" t="s">
        <v>151</v>
      </c>
      <c r="H365" s="23" t="s">
        <v>25</v>
      </c>
      <c r="I365" s="45">
        <v>261111.11111111101</v>
      </c>
    </row>
    <row r="366" spans="1:9" x14ac:dyDescent="0.25">
      <c r="A366" s="21" t="s">
        <v>149</v>
      </c>
      <c r="B366" s="21">
        <v>381</v>
      </c>
      <c r="C366" s="22" t="s">
        <v>150</v>
      </c>
      <c r="D366" s="52">
        <v>45572</v>
      </c>
      <c r="E366" s="53">
        <v>45663</v>
      </c>
      <c r="F366" s="45">
        <v>100000000</v>
      </c>
      <c r="G366" s="46" t="s">
        <v>151</v>
      </c>
      <c r="H366" s="23" t="s">
        <v>25</v>
      </c>
      <c r="I366" s="45">
        <v>252777.77777777801</v>
      </c>
    </row>
    <row r="367" spans="1:9" x14ac:dyDescent="0.25">
      <c r="A367" s="21" t="s">
        <v>149</v>
      </c>
      <c r="B367" s="21">
        <v>381</v>
      </c>
      <c r="C367" s="22" t="s">
        <v>150</v>
      </c>
      <c r="D367" s="52">
        <v>45663</v>
      </c>
      <c r="E367" s="53">
        <v>45754</v>
      </c>
      <c r="F367" s="45">
        <v>100000000</v>
      </c>
      <c r="G367" s="46" t="s">
        <v>151</v>
      </c>
      <c r="H367" s="23" t="s">
        <v>25</v>
      </c>
      <c r="I367" s="45">
        <v>252777.77777777801</v>
      </c>
    </row>
    <row r="368" spans="1:9" x14ac:dyDescent="0.25">
      <c r="A368" s="21" t="s">
        <v>149</v>
      </c>
      <c r="B368" s="21">
        <v>381</v>
      </c>
      <c r="C368" s="22" t="s">
        <v>150</v>
      </c>
      <c r="D368" s="52">
        <v>45754</v>
      </c>
      <c r="E368" s="53">
        <v>45845</v>
      </c>
      <c r="F368" s="45">
        <v>100000000</v>
      </c>
      <c r="G368" s="46" t="s">
        <v>151</v>
      </c>
      <c r="H368" s="23" t="s">
        <v>25</v>
      </c>
      <c r="I368" s="45">
        <v>252777.77777777801</v>
      </c>
    </row>
    <row r="369" spans="1:9" x14ac:dyDescent="0.25">
      <c r="A369" s="21" t="s">
        <v>149</v>
      </c>
      <c r="B369" s="21">
        <v>381</v>
      </c>
      <c r="C369" s="22" t="s">
        <v>150</v>
      </c>
      <c r="D369" s="52">
        <v>45845</v>
      </c>
      <c r="E369" s="53">
        <v>45936</v>
      </c>
      <c r="F369" s="45">
        <v>100000000</v>
      </c>
      <c r="G369" s="46" t="s">
        <v>151</v>
      </c>
      <c r="H369" s="23" t="s">
        <v>25</v>
      </c>
      <c r="I369" s="45">
        <v>252777.77777777801</v>
      </c>
    </row>
    <row r="370" spans="1:9" x14ac:dyDescent="0.25">
      <c r="A370" s="21" t="s">
        <v>149</v>
      </c>
      <c r="B370" s="21">
        <v>381</v>
      </c>
      <c r="C370" s="22" t="s">
        <v>150</v>
      </c>
      <c r="D370" s="52">
        <v>45936</v>
      </c>
      <c r="E370" s="53">
        <v>46027</v>
      </c>
      <c r="F370" s="45">
        <v>100000000</v>
      </c>
      <c r="G370" s="46" t="s">
        <v>151</v>
      </c>
      <c r="H370" s="23" t="s">
        <v>25</v>
      </c>
      <c r="I370" s="45">
        <v>252777.77777777801</v>
      </c>
    </row>
    <row r="371" spans="1:9" x14ac:dyDescent="0.25">
      <c r="A371" s="21" t="s">
        <v>149</v>
      </c>
      <c r="B371" s="21">
        <v>381</v>
      </c>
      <c r="C371" s="22" t="s">
        <v>150</v>
      </c>
      <c r="D371" s="52">
        <v>46027</v>
      </c>
      <c r="E371" s="53">
        <v>46118</v>
      </c>
      <c r="F371" s="45">
        <v>100000000</v>
      </c>
      <c r="G371" s="46" t="s">
        <v>151</v>
      </c>
      <c r="H371" s="23" t="s">
        <v>25</v>
      </c>
      <c r="I371" s="45">
        <v>252777.77777777801</v>
      </c>
    </row>
    <row r="372" spans="1:9" x14ac:dyDescent="0.25">
      <c r="A372" s="21" t="s">
        <v>149</v>
      </c>
      <c r="B372" s="21">
        <v>381</v>
      </c>
      <c r="C372" s="22" t="s">
        <v>150</v>
      </c>
      <c r="D372" s="52">
        <v>46118</v>
      </c>
      <c r="E372" s="53">
        <v>46209</v>
      </c>
      <c r="F372" s="45">
        <v>100000000</v>
      </c>
      <c r="G372" s="46" t="s">
        <v>151</v>
      </c>
      <c r="H372" s="23" t="s">
        <v>25</v>
      </c>
      <c r="I372" s="45">
        <v>252777.77777777801</v>
      </c>
    </row>
    <row r="373" spans="1:9" x14ac:dyDescent="0.25">
      <c r="A373" s="21" t="s">
        <v>152</v>
      </c>
      <c r="B373" s="21">
        <v>384</v>
      </c>
      <c r="C373" s="22" t="s">
        <v>153</v>
      </c>
      <c r="D373" s="52">
        <v>44834</v>
      </c>
      <c r="E373" s="53">
        <v>44925</v>
      </c>
      <c r="F373" s="45">
        <v>5133552.4999999898</v>
      </c>
      <c r="G373" s="46" t="s">
        <v>154</v>
      </c>
      <c r="H373" s="23" t="s">
        <v>25</v>
      </c>
      <c r="I373" s="45">
        <v>12976.479930555501</v>
      </c>
    </row>
    <row r="374" spans="1:9" x14ac:dyDescent="0.25">
      <c r="A374" s="21" t="s">
        <v>152</v>
      </c>
      <c r="B374" s="21">
        <v>384</v>
      </c>
      <c r="C374" s="22" t="s">
        <v>153</v>
      </c>
      <c r="D374" s="52">
        <v>44925</v>
      </c>
      <c r="E374" s="53">
        <v>45015</v>
      </c>
      <c r="F374" s="45">
        <v>5032894.5999999903</v>
      </c>
      <c r="G374" s="46" t="s">
        <v>154</v>
      </c>
      <c r="H374" s="23" t="s">
        <v>25</v>
      </c>
      <c r="I374" s="45">
        <v>12582.236500000001</v>
      </c>
    </row>
    <row r="375" spans="1:9" x14ac:dyDescent="0.25">
      <c r="A375" s="21" t="s">
        <v>152</v>
      </c>
      <c r="B375" s="21">
        <v>384</v>
      </c>
      <c r="C375" s="22" t="s">
        <v>153</v>
      </c>
      <c r="D375" s="52">
        <v>45015</v>
      </c>
      <c r="E375" s="53">
        <v>45107</v>
      </c>
      <c r="F375" s="45">
        <v>4932236.6999999899</v>
      </c>
      <c r="G375" s="46" t="s">
        <v>154</v>
      </c>
      <c r="H375" s="23" t="s">
        <v>25</v>
      </c>
      <c r="I375" s="45">
        <v>12604.6049</v>
      </c>
    </row>
    <row r="376" spans="1:9" x14ac:dyDescent="0.25">
      <c r="A376" s="21" t="s">
        <v>152</v>
      </c>
      <c r="B376" s="21">
        <v>384</v>
      </c>
      <c r="C376" s="22" t="s">
        <v>153</v>
      </c>
      <c r="D376" s="52">
        <v>45107</v>
      </c>
      <c r="E376" s="53">
        <v>45198</v>
      </c>
      <c r="F376" s="45">
        <v>4831578.7999999896</v>
      </c>
      <c r="G376" s="46" t="s">
        <v>154</v>
      </c>
      <c r="H376" s="23" t="s">
        <v>25</v>
      </c>
      <c r="I376" s="45">
        <v>12213.1575222222</v>
      </c>
    </row>
    <row r="377" spans="1:9" x14ac:dyDescent="0.25">
      <c r="A377" s="21" t="s">
        <v>152</v>
      </c>
      <c r="B377" s="21">
        <v>384</v>
      </c>
      <c r="C377" s="22" t="s">
        <v>153</v>
      </c>
      <c r="D377" s="52">
        <v>45198</v>
      </c>
      <c r="E377" s="53">
        <v>45289</v>
      </c>
      <c r="F377" s="45">
        <v>4730920.8999999901</v>
      </c>
      <c r="G377" s="46" t="s">
        <v>154</v>
      </c>
      <c r="H377" s="23" t="s">
        <v>25</v>
      </c>
      <c r="I377" s="45">
        <v>11958.716719444399</v>
      </c>
    </row>
    <row r="378" spans="1:9" x14ac:dyDescent="0.25">
      <c r="A378" s="21" t="s">
        <v>152</v>
      </c>
      <c r="B378" s="21">
        <v>384</v>
      </c>
      <c r="C378" s="22" t="s">
        <v>153</v>
      </c>
      <c r="D378" s="52">
        <v>45289</v>
      </c>
      <c r="E378" s="53">
        <v>45380</v>
      </c>
      <c r="F378" s="45">
        <v>4630262.9999999898</v>
      </c>
      <c r="G378" s="46" t="s">
        <v>154</v>
      </c>
      <c r="H378" s="23" t="s">
        <v>25</v>
      </c>
      <c r="I378" s="45">
        <v>11704.2759166666</v>
      </c>
    </row>
    <row r="379" spans="1:9" x14ac:dyDescent="0.25">
      <c r="A379" s="21" t="s">
        <v>152</v>
      </c>
      <c r="B379" s="21">
        <v>384</v>
      </c>
      <c r="C379" s="22" t="s">
        <v>153</v>
      </c>
      <c r="D379" s="52">
        <v>45380</v>
      </c>
      <c r="E379" s="53">
        <v>45471</v>
      </c>
      <c r="F379" s="45">
        <v>4529605.0999999903</v>
      </c>
      <c r="G379" s="46" t="s">
        <v>154</v>
      </c>
      <c r="H379" s="23" t="s">
        <v>25</v>
      </c>
      <c r="I379" s="45">
        <v>11449.835113888899</v>
      </c>
    </row>
    <row r="380" spans="1:9" x14ac:dyDescent="0.25">
      <c r="A380" s="21" t="s">
        <v>152</v>
      </c>
      <c r="B380" s="21">
        <v>384</v>
      </c>
      <c r="C380" s="22" t="s">
        <v>153</v>
      </c>
      <c r="D380" s="52">
        <v>45471</v>
      </c>
      <c r="E380" s="53">
        <v>45565</v>
      </c>
      <c r="F380" s="45">
        <v>4428947.1999999899</v>
      </c>
      <c r="G380" s="46" t="s">
        <v>154</v>
      </c>
      <c r="H380" s="23" t="s">
        <v>25</v>
      </c>
      <c r="I380" s="45">
        <v>11564.4732444444</v>
      </c>
    </row>
    <row r="381" spans="1:9" x14ac:dyDescent="0.25">
      <c r="A381" s="21" t="s">
        <v>152</v>
      </c>
      <c r="B381" s="21">
        <v>384</v>
      </c>
      <c r="C381" s="22" t="s">
        <v>153</v>
      </c>
      <c r="D381" s="52">
        <v>45565</v>
      </c>
      <c r="E381" s="53">
        <v>45656</v>
      </c>
      <c r="F381" s="45">
        <v>4328289.2999999896</v>
      </c>
      <c r="G381" s="46" t="s">
        <v>154</v>
      </c>
      <c r="H381" s="23" t="s">
        <v>25</v>
      </c>
      <c r="I381" s="45">
        <v>10940.953508333299</v>
      </c>
    </row>
    <row r="382" spans="1:9" x14ac:dyDescent="0.25">
      <c r="A382" s="21" t="s">
        <v>152</v>
      </c>
      <c r="B382" s="21">
        <v>384</v>
      </c>
      <c r="C382" s="22" t="s">
        <v>153</v>
      </c>
      <c r="D382" s="52">
        <v>45656</v>
      </c>
      <c r="E382" s="53">
        <v>45747</v>
      </c>
      <c r="F382" s="45">
        <v>4227631.3999999901</v>
      </c>
      <c r="G382" s="46" t="s">
        <v>154</v>
      </c>
      <c r="H382" s="23" t="s">
        <v>25</v>
      </c>
      <c r="I382" s="45">
        <v>10686.5127055555</v>
      </c>
    </row>
    <row r="383" spans="1:9" x14ac:dyDescent="0.25">
      <c r="A383" s="21" t="s">
        <v>152</v>
      </c>
      <c r="B383" s="21">
        <v>384</v>
      </c>
      <c r="C383" s="22" t="s">
        <v>153</v>
      </c>
      <c r="D383" s="52">
        <v>45747</v>
      </c>
      <c r="E383" s="53">
        <v>45838</v>
      </c>
      <c r="F383" s="45">
        <v>4126973.4999999902</v>
      </c>
      <c r="G383" s="46" t="s">
        <v>154</v>
      </c>
      <c r="H383" s="23" t="s">
        <v>25</v>
      </c>
      <c r="I383" s="45">
        <v>10432.0719027777</v>
      </c>
    </row>
    <row r="384" spans="1:9" x14ac:dyDescent="0.25">
      <c r="A384" s="21" t="s">
        <v>152</v>
      </c>
      <c r="B384" s="21">
        <v>384</v>
      </c>
      <c r="C384" s="22" t="s">
        <v>153</v>
      </c>
      <c r="D384" s="52">
        <v>45838</v>
      </c>
      <c r="E384" s="53">
        <v>45930</v>
      </c>
      <c r="F384" s="45">
        <v>4026315.5999999898</v>
      </c>
      <c r="G384" s="46" t="s">
        <v>154</v>
      </c>
      <c r="H384" s="23" t="s">
        <v>25</v>
      </c>
      <c r="I384" s="45">
        <v>10289.4732</v>
      </c>
    </row>
    <row r="385" spans="1:9" x14ac:dyDescent="0.25">
      <c r="A385" s="21" t="s">
        <v>152</v>
      </c>
      <c r="B385" s="21">
        <v>384</v>
      </c>
      <c r="C385" s="22" t="s">
        <v>153</v>
      </c>
      <c r="D385" s="52">
        <v>45930</v>
      </c>
      <c r="E385" s="53">
        <v>46021</v>
      </c>
      <c r="F385" s="45">
        <v>3925657.6999999899</v>
      </c>
      <c r="G385" s="46" t="s">
        <v>154</v>
      </c>
      <c r="H385" s="23" t="s">
        <v>25</v>
      </c>
      <c r="I385" s="45">
        <v>9923.1902972221906</v>
      </c>
    </row>
    <row r="386" spans="1:9" x14ac:dyDescent="0.25">
      <c r="A386" s="21" t="s">
        <v>152</v>
      </c>
      <c r="B386" s="21">
        <v>384</v>
      </c>
      <c r="C386" s="22" t="s">
        <v>153</v>
      </c>
      <c r="D386" s="52">
        <v>46021</v>
      </c>
      <c r="E386" s="53">
        <v>46111</v>
      </c>
      <c r="F386" s="45">
        <v>3824999.79999999</v>
      </c>
      <c r="G386" s="46" t="s">
        <v>154</v>
      </c>
      <c r="H386" s="23" t="s">
        <v>25</v>
      </c>
      <c r="I386" s="45">
        <v>9562.4994999999708</v>
      </c>
    </row>
    <row r="387" spans="1:9" x14ac:dyDescent="0.25">
      <c r="A387" s="21" t="s">
        <v>152</v>
      </c>
      <c r="B387" s="21">
        <v>384</v>
      </c>
      <c r="C387" s="22" t="s">
        <v>153</v>
      </c>
      <c r="D387" s="52">
        <v>46111</v>
      </c>
      <c r="E387" s="53">
        <v>46203</v>
      </c>
      <c r="F387" s="45">
        <v>3724341.8999999901</v>
      </c>
      <c r="G387" s="46" t="s">
        <v>154</v>
      </c>
      <c r="H387" s="23" t="s">
        <v>25</v>
      </c>
      <c r="I387" s="45">
        <v>9517.7626333332992</v>
      </c>
    </row>
    <row r="388" spans="1:9" x14ac:dyDescent="0.25">
      <c r="A388" s="21" t="s">
        <v>152</v>
      </c>
      <c r="B388" s="21">
        <v>384</v>
      </c>
      <c r="C388" s="22" t="s">
        <v>153</v>
      </c>
      <c r="D388" s="52">
        <v>46203</v>
      </c>
      <c r="E388" s="53">
        <v>46295</v>
      </c>
      <c r="F388" s="45">
        <v>3623683.9999999902</v>
      </c>
      <c r="G388" s="46" t="s">
        <v>154</v>
      </c>
      <c r="H388" s="23" t="s">
        <v>25</v>
      </c>
      <c r="I388" s="45">
        <v>9260.5257777777497</v>
      </c>
    </row>
    <row r="389" spans="1:9" x14ac:dyDescent="0.25">
      <c r="A389" s="21" t="s">
        <v>152</v>
      </c>
      <c r="B389" s="21">
        <v>384</v>
      </c>
      <c r="C389" s="22" t="s">
        <v>153</v>
      </c>
      <c r="D389" s="52">
        <v>46295</v>
      </c>
      <c r="E389" s="53">
        <v>46386</v>
      </c>
      <c r="F389" s="45">
        <v>3523026.0999999898</v>
      </c>
      <c r="G389" s="46" t="s">
        <v>154</v>
      </c>
      <c r="H389" s="23" t="s">
        <v>25</v>
      </c>
      <c r="I389" s="45">
        <v>8905.4270861110799</v>
      </c>
    </row>
    <row r="390" spans="1:9" x14ac:dyDescent="0.25">
      <c r="A390" s="21" t="s">
        <v>152</v>
      </c>
      <c r="B390" s="21">
        <v>384</v>
      </c>
      <c r="C390" s="22" t="s">
        <v>153</v>
      </c>
      <c r="D390" s="52">
        <v>46386</v>
      </c>
      <c r="E390" s="53">
        <v>46476</v>
      </c>
      <c r="F390" s="45">
        <v>3422368.1999999899</v>
      </c>
      <c r="G390" s="46" t="s">
        <v>154</v>
      </c>
      <c r="H390" s="23" t="s">
        <v>25</v>
      </c>
      <c r="I390" s="45">
        <v>8555.9204999999693</v>
      </c>
    </row>
    <row r="391" spans="1:9" x14ac:dyDescent="0.25">
      <c r="A391" s="21" t="s">
        <v>152</v>
      </c>
      <c r="B391" s="21">
        <v>384</v>
      </c>
      <c r="C391" s="22" t="s">
        <v>153</v>
      </c>
      <c r="D391" s="52">
        <v>46476</v>
      </c>
      <c r="E391" s="53">
        <v>46568</v>
      </c>
      <c r="F391" s="45">
        <v>3321710.29999999</v>
      </c>
      <c r="G391" s="46" t="s">
        <v>154</v>
      </c>
      <c r="H391" s="23" t="s">
        <v>25</v>
      </c>
      <c r="I391" s="45">
        <v>8488.8152111110794</v>
      </c>
    </row>
    <row r="392" spans="1:9" x14ac:dyDescent="0.25">
      <c r="A392" s="21" t="s">
        <v>152</v>
      </c>
      <c r="B392" s="21">
        <v>384</v>
      </c>
      <c r="C392" s="22" t="s">
        <v>153</v>
      </c>
      <c r="D392" s="52">
        <v>46568</v>
      </c>
      <c r="E392" s="53">
        <v>46660</v>
      </c>
      <c r="F392" s="45">
        <v>3221052.3999999901</v>
      </c>
      <c r="G392" s="46" t="s">
        <v>154</v>
      </c>
      <c r="H392" s="23" t="s">
        <v>25</v>
      </c>
      <c r="I392" s="45">
        <v>8231.5783555555299</v>
      </c>
    </row>
    <row r="393" spans="1:9" x14ac:dyDescent="0.25">
      <c r="A393" s="21" t="s">
        <v>152</v>
      </c>
      <c r="B393" s="21">
        <v>384</v>
      </c>
      <c r="C393" s="22" t="s">
        <v>153</v>
      </c>
      <c r="D393" s="52">
        <v>46660</v>
      </c>
      <c r="E393" s="53">
        <v>46751</v>
      </c>
      <c r="F393" s="45">
        <v>3120394.4999999902</v>
      </c>
      <c r="G393" s="46" t="s">
        <v>154</v>
      </c>
      <c r="H393" s="23" t="s">
        <v>25</v>
      </c>
      <c r="I393" s="45">
        <v>7887.6638749999702</v>
      </c>
    </row>
    <row r="394" spans="1:9" x14ac:dyDescent="0.25">
      <c r="A394" s="21" t="s">
        <v>152</v>
      </c>
      <c r="B394" s="21">
        <v>384</v>
      </c>
      <c r="C394" s="22" t="s">
        <v>153</v>
      </c>
      <c r="D394" s="52">
        <v>46751</v>
      </c>
      <c r="E394" s="53">
        <v>46842</v>
      </c>
      <c r="F394" s="45">
        <v>3019736.5999999898</v>
      </c>
      <c r="G394" s="46" t="s">
        <v>154</v>
      </c>
      <c r="H394" s="23" t="s">
        <v>25</v>
      </c>
      <c r="I394" s="45">
        <v>7633.2230722221902</v>
      </c>
    </row>
    <row r="395" spans="1:9" x14ac:dyDescent="0.25">
      <c r="A395" s="21" t="s">
        <v>152</v>
      </c>
      <c r="B395" s="21">
        <v>384</v>
      </c>
      <c r="C395" s="22" t="s">
        <v>153</v>
      </c>
      <c r="D395" s="52">
        <v>46842</v>
      </c>
      <c r="E395" s="53">
        <v>46934</v>
      </c>
      <c r="F395" s="45">
        <v>2919078.6999999899</v>
      </c>
      <c r="G395" s="46" t="s">
        <v>154</v>
      </c>
      <c r="H395" s="23" t="s">
        <v>25</v>
      </c>
      <c r="I395" s="45">
        <v>7459.8677888888596</v>
      </c>
    </row>
    <row r="396" spans="1:9" x14ac:dyDescent="0.25">
      <c r="A396" s="21" t="s">
        <v>152</v>
      </c>
      <c r="B396" s="21">
        <v>384</v>
      </c>
      <c r="C396" s="22" t="s">
        <v>153</v>
      </c>
      <c r="D396" s="52">
        <v>46934</v>
      </c>
      <c r="E396" s="53">
        <v>47025</v>
      </c>
      <c r="F396" s="45">
        <v>2818420.79999999</v>
      </c>
      <c r="G396" s="46" t="s">
        <v>154</v>
      </c>
      <c r="H396" s="23" t="s">
        <v>25</v>
      </c>
      <c r="I396" s="45">
        <v>7124.3414666666404</v>
      </c>
    </row>
    <row r="397" spans="1:9" x14ac:dyDescent="0.25">
      <c r="A397" s="21" t="s">
        <v>152</v>
      </c>
      <c r="B397" s="21">
        <v>384</v>
      </c>
      <c r="C397" s="22" t="s">
        <v>153</v>
      </c>
      <c r="D397" s="52">
        <v>47025</v>
      </c>
      <c r="E397" s="53">
        <v>47116</v>
      </c>
      <c r="F397" s="45">
        <v>2717762.8999999901</v>
      </c>
      <c r="G397" s="46" t="s">
        <v>154</v>
      </c>
      <c r="H397" s="23" t="s">
        <v>25</v>
      </c>
      <c r="I397" s="45">
        <v>6869.9006638888604</v>
      </c>
    </row>
    <row r="398" spans="1:9" x14ac:dyDescent="0.25">
      <c r="A398" s="21" t="s">
        <v>152</v>
      </c>
      <c r="B398" s="21">
        <v>384</v>
      </c>
      <c r="C398" s="22" t="s">
        <v>153</v>
      </c>
      <c r="D398" s="52">
        <v>47116</v>
      </c>
      <c r="E398" s="53">
        <v>47207</v>
      </c>
      <c r="F398" s="45">
        <v>2617104.9999999902</v>
      </c>
      <c r="G398" s="46" t="s">
        <v>154</v>
      </c>
      <c r="H398" s="23" t="s">
        <v>25</v>
      </c>
      <c r="I398" s="45">
        <v>6615.4598611110796</v>
      </c>
    </row>
    <row r="399" spans="1:9" x14ac:dyDescent="0.25">
      <c r="A399" s="21" t="s">
        <v>152</v>
      </c>
      <c r="B399" s="21">
        <v>384</v>
      </c>
      <c r="C399" s="22" t="s">
        <v>153</v>
      </c>
      <c r="D399" s="52">
        <v>47207</v>
      </c>
      <c r="E399" s="53">
        <v>47298</v>
      </c>
      <c r="F399" s="45">
        <v>2516447.0999999898</v>
      </c>
      <c r="G399" s="46" t="s">
        <v>154</v>
      </c>
      <c r="H399" s="23" t="s">
        <v>25</v>
      </c>
      <c r="I399" s="45">
        <v>6361.0190583333097</v>
      </c>
    </row>
    <row r="400" spans="1:9" x14ac:dyDescent="0.25">
      <c r="A400" s="21" t="s">
        <v>152</v>
      </c>
      <c r="B400" s="21">
        <v>384</v>
      </c>
      <c r="C400" s="22" t="s">
        <v>153</v>
      </c>
      <c r="D400" s="52">
        <v>47298</v>
      </c>
      <c r="E400" s="53">
        <v>47389</v>
      </c>
      <c r="F400" s="45">
        <v>2415789.1999999899</v>
      </c>
      <c r="G400" s="46" t="s">
        <v>154</v>
      </c>
      <c r="H400" s="23" t="s">
        <v>25</v>
      </c>
      <c r="I400" s="45">
        <v>6106.5782555555297</v>
      </c>
    </row>
    <row r="401" spans="1:9" x14ac:dyDescent="0.25">
      <c r="A401" s="21" t="s">
        <v>152</v>
      </c>
      <c r="B401" s="21">
        <v>384</v>
      </c>
      <c r="C401" s="22" t="s">
        <v>153</v>
      </c>
      <c r="D401" s="52">
        <v>47389</v>
      </c>
      <c r="E401" s="53">
        <v>47483</v>
      </c>
      <c r="F401" s="45">
        <v>2315131.29999999</v>
      </c>
      <c r="G401" s="46" t="s">
        <v>154</v>
      </c>
      <c r="H401" s="23" t="s">
        <v>25</v>
      </c>
      <c r="I401" s="45">
        <v>6045.0650611110796</v>
      </c>
    </row>
    <row r="402" spans="1:9" x14ac:dyDescent="0.25">
      <c r="A402" s="21" t="s">
        <v>152</v>
      </c>
      <c r="B402" s="21">
        <v>384</v>
      </c>
      <c r="C402" s="22" t="s">
        <v>153</v>
      </c>
      <c r="D402" s="52">
        <v>47483</v>
      </c>
      <c r="E402" s="53">
        <v>47571</v>
      </c>
      <c r="F402" s="45">
        <v>2214473.3999999901</v>
      </c>
      <c r="G402" s="46" t="s">
        <v>154</v>
      </c>
      <c r="H402" s="23" t="s">
        <v>25</v>
      </c>
      <c r="I402" s="45">
        <v>5413.1571999999696</v>
      </c>
    </row>
    <row r="403" spans="1:9" x14ac:dyDescent="0.25">
      <c r="A403" s="21" t="s">
        <v>152</v>
      </c>
      <c r="B403" s="21">
        <v>384</v>
      </c>
      <c r="C403" s="22" t="s">
        <v>153</v>
      </c>
      <c r="D403" s="52">
        <v>47571</v>
      </c>
      <c r="E403" s="53">
        <v>47662</v>
      </c>
      <c r="F403" s="45">
        <v>2113815.4999999902</v>
      </c>
      <c r="G403" s="46" t="s">
        <v>154</v>
      </c>
      <c r="H403" s="23" t="s">
        <v>25</v>
      </c>
      <c r="I403" s="45">
        <v>5343.2558472221999</v>
      </c>
    </row>
    <row r="404" spans="1:9" x14ac:dyDescent="0.25">
      <c r="A404" s="21" t="s">
        <v>152</v>
      </c>
      <c r="B404" s="21">
        <v>384</v>
      </c>
      <c r="C404" s="22" t="s">
        <v>153</v>
      </c>
      <c r="D404" s="52">
        <v>47662</v>
      </c>
      <c r="E404" s="53">
        <v>47756</v>
      </c>
      <c r="F404" s="45">
        <v>2013157.5999999901</v>
      </c>
      <c r="G404" s="46" t="s">
        <v>154</v>
      </c>
      <c r="H404" s="23" t="s">
        <v>25</v>
      </c>
      <c r="I404" s="45">
        <v>5256.5781777777502</v>
      </c>
    </row>
    <row r="405" spans="1:9" x14ac:dyDescent="0.25">
      <c r="A405" s="21" t="s">
        <v>152</v>
      </c>
      <c r="B405" s="21">
        <v>384</v>
      </c>
      <c r="C405" s="22" t="s">
        <v>153</v>
      </c>
      <c r="D405" s="52">
        <v>47756</v>
      </c>
      <c r="E405" s="53">
        <v>47847</v>
      </c>
      <c r="F405" s="45">
        <v>1912499.6999999899</v>
      </c>
      <c r="G405" s="46" t="s">
        <v>154</v>
      </c>
      <c r="H405" s="23" t="s">
        <v>25</v>
      </c>
      <c r="I405" s="45">
        <v>4834.37424166664</v>
      </c>
    </row>
    <row r="406" spans="1:9" x14ac:dyDescent="0.25">
      <c r="A406" s="21" t="s">
        <v>152</v>
      </c>
      <c r="B406" s="21">
        <v>384</v>
      </c>
      <c r="C406" s="22" t="s">
        <v>153</v>
      </c>
      <c r="D406" s="52">
        <v>47847</v>
      </c>
      <c r="E406" s="53">
        <v>47938</v>
      </c>
      <c r="F406" s="45">
        <v>1811841.79999999</v>
      </c>
      <c r="G406" s="46" t="s">
        <v>154</v>
      </c>
      <c r="H406" s="23" t="s">
        <v>25</v>
      </c>
      <c r="I406" s="45">
        <v>4579.9334388888601</v>
      </c>
    </row>
    <row r="407" spans="1:9" x14ac:dyDescent="0.25">
      <c r="A407" s="21" t="s">
        <v>152</v>
      </c>
      <c r="B407" s="21">
        <v>384</v>
      </c>
      <c r="C407" s="22" t="s">
        <v>153</v>
      </c>
      <c r="D407" s="52">
        <v>47938</v>
      </c>
      <c r="E407" s="53">
        <v>48029</v>
      </c>
      <c r="F407" s="45">
        <v>1711183.8999999899</v>
      </c>
      <c r="G407" s="46" t="s">
        <v>154</v>
      </c>
      <c r="H407" s="23" t="s">
        <v>25</v>
      </c>
      <c r="I407" s="45">
        <v>4325.4926361110802</v>
      </c>
    </row>
    <row r="408" spans="1:9" x14ac:dyDescent="0.25">
      <c r="A408" s="21" t="s">
        <v>152</v>
      </c>
      <c r="B408" s="21">
        <v>384</v>
      </c>
      <c r="C408" s="22" t="s">
        <v>153</v>
      </c>
      <c r="D408" s="52">
        <v>48029</v>
      </c>
      <c r="E408" s="53">
        <v>48121</v>
      </c>
      <c r="F408" s="45">
        <v>1610525.99999999</v>
      </c>
      <c r="G408" s="46" t="s">
        <v>154</v>
      </c>
      <c r="H408" s="23" t="s">
        <v>25</v>
      </c>
      <c r="I408" s="45">
        <v>4115.78866666664</v>
      </c>
    </row>
    <row r="409" spans="1:9" x14ac:dyDescent="0.25">
      <c r="A409" s="21" t="s">
        <v>152</v>
      </c>
      <c r="B409" s="21">
        <v>384</v>
      </c>
      <c r="C409" s="22" t="s">
        <v>153</v>
      </c>
      <c r="D409" s="52">
        <v>48121</v>
      </c>
      <c r="E409" s="53">
        <v>48212</v>
      </c>
      <c r="F409" s="45">
        <v>1509868.0999999901</v>
      </c>
      <c r="G409" s="46" t="s">
        <v>154</v>
      </c>
      <c r="H409" s="23" t="s">
        <v>25</v>
      </c>
      <c r="I409" s="45">
        <v>3816.6110305555299</v>
      </c>
    </row>
    <row r="410" spans="1:9" x14ac:dyDescent="0.25">
      <c r="A410" s="21" t="s">
        <v>152</v>
      </c>
      <c r="B410" s="21">
        <v>384</v>
      </c>
      <c r="C410" s="22" t="s">
        <v>153</v>
      </c>
      <c r="D410" s="52">
        <v>48212</v>
      </c>
      <c r="E410" s="53">
        <v>48303</v>
      </c>
      <c r="F410" s="45">
        <v>1409210.1999999899</v>
      </c>
      <c r="G410" s="46" t="s">
        <v>154</v>
      </c>
      <c r="H410" s="23" t="s">
        <v>25</v>
      </c>
      <c r="I410" s="45">
        <v>3562.1702277777499</v>
      </c>
    </row>
    <row r="411" spans="1:9" x14ac:dyDescent="0.25">
      <c r="A411" s="21" t="s">
        <v>152</v>
      </c>
      <c r="B411" s="21">
        <v>384</v>
      </c>
      <c r="C411" s="22" t="s">
        <v>153</v>
      </c>
      <c r="D411" s="52">
        <v>48303</v>
      </c>
      <c r="E411" s="53">
        <v>48395</v>
      </c>
      <c r="F411" s="45">
        <v>1308552.29999999</v>
      </c>
      <c r="G411" s="46" t="s">
        <v>154</v>
      </c>
      <c r="H411" s="23" t="s">
        <v>25</v>
      </c>
      <c r="I411" s="45">
        <v>3344.0780999999702</v>
      </c>
    </row>
    <row r="412" spans="1:9" x14ac:dyDescent="0.25">
      <c r="A412" s="21" t="s">
        <v>152</v>
      </c>
      <c r="B412" s="21">
        <v>384</v>
      </c>
      <c r="C412" s="22" t="s">
        <v>153</v>
      </c>
      <c r="D412" s="52">
        <v>48395</v>
      </c>
      <c r="E412" s="53">
        <v>48487</v>
      </c>
      <c r="F412" s="45">
        <v>1207894.3999999899</v>
      </c>
      <c r="G412" s="46" t="s">
        <v>154</v>
      </c>
      <c r="H412" s="23" t="s">
        <v>25</v>
      </c>
      <c r="I412" s="45">
        <v>3086.8412444444202</v>
      </c>
    </row>
    <row r="413" spans="1:9" x14ac:dyDescent="0.25">
      <c r="A413" s="21" t="s">
        <v>152</v>
      </c>
      <c r="B413" s="21">
        <v>384</v>
      </c>
      <c r="C413" s="22" t="s">
        <v>153</v>
      </c>
      <c r="D413" s="52">
        <v>48487</v>
      </c>
      <c r="E413" s="53">
        <v>48578</v>
      </c>
      <c r="F413" s="45">
        <v>1107236.49999999</v>
      </c>
      <c r="G413" s="46" t="s">
        <v>154</v>
      </c>
      <c r="H413" s="23" t="s">
        <v>25</v>
      </c>
      <c r="I413" s="45">
        <v>2798.8478194444201</v>
      </c>
    </row>
    <row r="414" spans="1:9" x14ac:dyDescent="0.25">
      <c r="A414" s="21" t="s">
        <v>152</v>
      </c>
      <c r="B414" s="21">
        <v>384</v>
      </c>
      <c r="C414" s="22" t="s">
        <v>153</v>
      </c>
      <c r="D414" s="52">
        <v>48578</v>
      </c>
      <c r="E414" s="53">
        <v>48668</v>
      </c>
      <c r="F414" s="45">
        <v>1006578.59999999</v>
      </c>
      <c r="G414" s="46" t="s">
        <v>154</v>
      </c>
      <c r="H414" s="23" t="s">
        <v>25</v>
      </c>
      <c r="I414" s="45">
        <v>2516.44649999998</v>
      </c>
    </row>
    <row r="415" spans="1:9" x14ac:dyDescent="0.25">
      <c r="A415" s="21" t="s">
        <v>152</v>
      </c>
      <c r="B415" s="21">
        <v>384</v>
      </c>
      <c r="C415" s="22" t="s">
        <v>153</v>
      </c>
      <c r="D415" s="52">
        <v>48668</v>
      </c>
      <c r="E415" s="53">
        <v>48760</v>
      </c>
      <c r="F415" s="45">
        <v>905920.69999999006</v>
      </c>
      <c r="G415" s="46" t="s">
        <v>154</v>
      </c>
      <c r="H415" s="23" t="s">
        <v>25</v>
      </c>
      <c r="I415" s="45">
        <v>2315.13067777775</v>
      </c>
    </row>
    <row r="416" spans="1:9" x14ac:dyDescent="0.25">
      <c r="A416" s="21" t="s">
        <v>152</v>
      </c>
      <c r="B416" s="21">
        <v>384</v>
      </c>
      <c r="C416" s="22" t="s">
        <v>153</v>
      </c>
      <c r="D416" s="52">
        <v>48760</v>
      </c>
      <c r="E416" s="53">
        <v>48852</v>
      </c>
      <c r="F416" s="45">
        <v>805262.79999999003</v>
      </c>
      <c r="G416" s="46" t="s">
        <v>154</v>
      </c>
      <c r="H416" s="23" t="s">
        <v>25</v>
      </c>
      <c r="I416" s="45">
        <v>2057.8938222222</v>
      </c>
    </row>
    <row r="417" spans="1:9" x14ac:dyDescent="0.25">
      <c r="A417" s="21" t="s">
        <v>152</v>
      </c>
      <c r="B417" s="21">
        <v>384</v>
      </c>
      <c r="C417" s="22" t="s">
        <v>153</v>
      </c>
      <c r="D417" s="52">
        <v>48852</v>
      </c>
      <c r="E417" s="53">
        <v>48943</v>
      </c>
      <c r="F417" s="45">
        <v>704604.89999999001</v>
      </c>
      <c r="G417" s="46" t="s">
        <v>154</v>
      </c>
      <c r="H417" s="23" t="s">
        <v>25</v>
      </c>
      <c r="I417" s="45">
        <v>1781.0846083333099</v>
      </c>
    </row>
    <row r="418" spans="1:9" x14ac:dyDescent="0.25">
      <c r="A418" s="21" t="s">
        <v>152</v>
      </c>
      <c r="B418" s="21">
        <v>384</v>
      </c>
      <c r="C418" s="22" t="s">
        <v>153</v>
      </c>
      <c r="D418" s="52">
        <v>48943</v>
      </c>
      <c r="E418" s="53">
        <v>49033</v>
      </c>
      <c r="F418" s="45">
        <v>603946.99999998999</v>
      </c>
      <c r="G418" s="46" t="s">
        <v>154</v>
      </c>
      <c r="H418" s="23" t="s">
        <v>25</v>
      </c>
      <c r="I418" s="45">
        <v>1509.8674999999801</v>
      </c>
    </row>
    <row r="419" spans="1:9" x14ac:dyDescent="0.25">
      <c r="A419" s="21" t="s">
        <v>152</v>
      </c>
      <c r="B419" s="21">
        <v>384</v>
      </c>
      <c r="C419" s="22" t="s">
        <v>153</v>
      </c>
      <c r="D419" s="52">
        <v>49033</v>
      </c>
      <c r="E419" s="53">
        <v>49125</v>
      </c>
      <c r="F419" s="45">
        <v>503289.09999999002</v>
      </c>
      <c r="G419" s="46" t="s">
        <v>154</v>
      </c>
      <c r="H419" s="23" t="s">
        <v>25</v>
      </c>
      <c r="I419" s="45">
        <v>1286.18325555553</v>
      </c>
    </row>
    <row r="420" spans="1:9" x14ac:dyDescent="0.25">
      <c r="A420" s="21" t="s">
        <v>152</v>
      </c>
      <c r="B420" s="21">
        <v>384</v>
      </c>
      <c r="C420" s="22" t="s">
        <v>153</v>
      </c>
      <c r="D420" s="52">
        <v>49125</v>
      </c>
      <c r="E420" s="53">
        <v>49216</v>
      </c>
      <c r="F420" s="45">
        <v>402631.19999999</v>
      </c>
      <c r="G420" s="46" t="s">
        <v>154</v>
      </c>
      <c r="H420" s="23" t="s">
        <v>25</v>
      </c>
      <c r="I420" s="45">
        <v>1017.76219999997</v>
      </c>
    </row>
    <row r="421" spans="1:9" x14ac:dyDescent="0.25">
      <c r="A421" s="21" t="s">
        <v>152</v>
      </c>
      <c r="B421" s="21">
        <v>384</v>
      </c>
      <c r="C421" s="22" t="s">
        <v>153</v>
      </c>
      <c r="D421" s="52">
        <v>49216</v>
      </c>
      <c r="E421" s="53">
        <v>49307</v>
      </c>
      <c r="F421" s="45">
        <v>301973.29999998998</v>
      </c>
      <c r="G421" s="46" t="s">
        <v>154</v>
      </c>
      <c r="H421" s="23" t="s">
        <v>25</v>
      </c>
      <c r="I421" s="45">
        <v>763.32139722219699</v>
      </c>
    </row>
    <row r="422" spans="1:9" x14ac:dyDescent="0.25">
      <c r="A422" s="21" t="s">
        <v>152</v>
      </c>
      <c r="B422" s="21">
        <v>384</v>
      </c>
      <c r="C422" s="22" t="s">
        <v>153</v>
      </c>
      <c r="D422" s="52">
        <v>49307</v>
      </c>
      <c r="E422" s="53">
        <v>49398</v>
      </c>
      <c r="F422" s="45">
        <v>201315.39999999001</v>
      </c>
      <c r="G422" s="46" t="s">
        <v>154</v>
      </c>
      <c r="H422" s="23" t="s">
        <v>25</v>
      </c>
      <c r="I422" s="45">
        <v>508.88059444441899</v>
      </c>
    </row>
    <row r="423" spans="1:9" x14ac:dyDescent="0.25">
      <c r="A423" s="21" t="s">
        <v>152</v>
      </c>
      <c r="B423" s="21">
        <v>384</v>
      </c>
      <c r="C423" s="22" t="s">
        <v>153</v>
      </c>
      <c r="D423" s="52">
        <v>49398</v>
      </c>
      <c r="E423" s="53">
        <v>49489</v>
      </c>
      <c r="F423" s="45">
        <v>100657.49999999</v>
      </c>
      <c r="G423" s="46" t="s">
        <v>154</v>
      </c>
      <c r="H423" s="23" t="s">
        <v>25</v>
      </c>
      <c r="I423" s="45">
        <v>254.43979166664201</v>
      </c>
    </row>
    <row r="424" spans="1:9" x14ac:dyDescent="0.25">
      <c r="A424" s="21" t="s">
        <v>155</v>
      </c>
      <c r="B424" s="21">
        <v>385</v>
      </c>
      <c r="C424" s="22" t="s">
        <v>153</v>
      </c>
      <c r="D424" s="52">
        <v>44834</v>
      </c>
      <c r="E424" s="53">
        <v>44925</v>
      </c>
      <c r="F424" s="45">
        <v>10518750</v>
      </c>
      <c r="G424" s="46" t="s">
        <v>154</v>
      </c>
      <c r="H424" s="23" t="s">
        <v>25</v>
      </c>
      <c r="I424" s="45">
        <v>26589.0625</v>
      </c>
    </row>
    <row r="425" spans="1:9" x14ac:dyDescent="0.25">
      <c r="A425" s="21" t="s">
        <v>155</v>
      </c>
      <c r="B425" s="21">
        <v>385</v>
      </c>
      <c r="C425" s="22" t="s">
        <v>153</v>
      </c>
      <c r="D425" s="52">
        <v>44925</v>
      </c>
      <c r="E425" s="53">
        <v>45015</v>
      </c>
      <c r="F425" s="45">
        <v>10312500</v>
      </c>
      <c r="G425" s="46" t="s">
        <v>154</v>
      </c>
      <c r="H425" s="23" t="s">
        <v>25</v>
      </c>
      <c r="I425" s="45">
        <v>25781.25</v>
      </c>
    </row>
    <row r="426" spans="1:9" x14ac:dyDescent="0.25">
      <c r="A426" s="21" t="s">
        <v>155</v>
      </c>
      <c r="B426" s="21">
        <v>385</v>
      </c>
      <c r="C426" s="22" t="s">
        <v>153</v>
      </c>
      <c r="D426" s="52">
        <v>45015</v>
      </c>
      <c r="E426" s="53">
        <v>45107</v>
      </c>
      <c r="F426" s="45">
        <v>10106250</v>
      </c>
      <c r="G426" s="46" t="s">
        <v>154</v>
      </c>
      <c r="H426" s="23" t="s">
        <v>25</v>
      </c>
      <c r="I426" s="45">
        <v>25827.083333333299</v>
      </c>
    </row>
    <row r="427" spans="1:9" x14ac:dyDescent="0.25">
      <c r="A427" s="21" t="s">
        <v>155</v>
      </c>
      <c r="B427" s="21">
        <v>385</v>
      </c>
      <c r="C427" s="22" t="s">
        <v>153</v>
      </c>
      <c r="D427" s="52">
        <v>45107</v>
      </c>
      <c r="E427" s="53">
        <v>45198</v>
      </c>
      <c r="F427" s="45">
        <v>9900000</v>
      </c>
      <c r="G427" s="46" t="s">
        <v>154</v>
      </c>
      <c r="H427" s="23" t="s">
        <v>25</v>
      </c>
      <c r="I427" s="45">
        <v>25025</v>
      </c>
    </row>
    <row r="428" spans="1:9" x14ac:dyDescent="0.25">
      <c r="A428" s="21" t="s">
        <v>155</v>
      </c>
      <c r="B428" s="21">
        <v>385</v>
      </c>
      <c r="C428" s="22" t="s">
        <v>153</v>
      </c>
      <c r="D428" s="52">
        <v>45198</v>
      </c>
      <c r="E428" s="53">
        <v>45289</v>
      </c>
      <c r="F428" s="45">
        <v>9693750</v>
      </c>
      <c r="G428" s="46" t="s">
        <v>154</v>
      </c>
      <c r="H428" s="23" t="s">
        <v>25</v>
      </c>
      <c r="I428" s="45">
        <v>24503.645833333299</v>
      </c>
    </row>
    <row r="429" spans="1:9" x14ac:dyDescent="0.25">
      <c r="A429" s="21" t="s">
        <v>155</v>
      </c>
      <c r="B429" s="21">
        <v>385</v>
      </c>
      <c r="C429" s="22" t="s">
        <v>153</v>
      </c>
      <c r="D429" s="52">
        <v>45289</v>
      </c>
      <c r="E429" s="53">
        <v>45380</v>
      </c>
      <c r="F429" s="45">
        <v>9487500</v>
      </c>
      <c r="G429" s="46" t="s">
        <v>154</v>
      </c>
      <c r="H429" s="23" t="s">
        <v>25</v>
      </c>
      <c r="I429" s="45">
        <v>23982.291666666701</v>
      </c>
    </row>
    <row r="430" spans="1:9" x14ac:dyDescent="0.25">
      <c r="A430" s="21" t="s">
        <v>155</v>
      </c>
      <c r="B430" s="21">
        <v>385</v>
      </c>
      <c r="C430" s="22" t="s">
        <v>153</v>
      </c>
      <c r="D430" s="52">
        <v>45380</v>
      </c>
      <c r="E430" s="53">
        <v>45471</v>
      </c>
      <c r="F430" s="45">
        <v>9281250</v>
      </c>
      <c r="G430" s="46" t="s">
        <v>154</v>
      </c>
      <c r="H430" s="23" t="s">
        <v>25</v>
      </c>
      <c r="I430" s="45">
        <v>23460.9375</v>
      </c>
    </row>
    <row r="431" spans="1:9" x14ac:dyDescent="0.25">
      <c r="A431" s="21" t="s">
        <v>155</v>
      </c>
      <c r="B431" s="21">
        <v>385</v>
      </c>
      <c r="C431" s="22" t="s">
        <v>153</v>
      </c>
      <c r="D431" s="52">
        <v>45471</v>
      </c>
      <c r="E431" s="53">
        <v>45565</v>
      </c>
      <c r="F431" s="45">
        <v>9075000</v>
      </c>
      <c r="G431" s="46" t="s">
        <v>154</v>
      </c>
      <c r="H431" s="23" t="s">
        <v>25</v>
      </c>
      <c r="I431" s="45">
        <v>23695.833333333299</v>
      </c>
    </row>
    <row r="432" spans="1:9" x14ac:dyDescent="0.25">
      <c r="A432" s="21" t="s">
        <v>155</v>
      </c>
      <c r="B432" s="21">
        <v>385</v>
      </c>
      <c r="C432" s="22" t="s">
        <v>153</v>
      </c>
      <c r="D432" s="52">
        <v>45565</v>
      </c>
      <c r="E432" s="53">
        <v>45656</v>
      </c>
      <c r="F432" s="45">
        <v>8868750</v>
      </c>
      <c r="G432" s="46" t="s">
        <v>154</v>
      </c>
      <c r="H432" s="23" t="s">
        <v>25</v>
      </c>
      <c r="I432" s="45">
        <v>22418.229166666701</v>
      </c>
    </row>
    <row r="433" spans="1:9" x14ac:dyDescent="0.25">
      <c r="A433" s="21" t="s">
        <v>155</v>
      </c>
      <c r="B433" s="21">
        <v>385</v>
      </c>
      <c r="C433" s="22" t="s">
        <v>153</v>
      </c>
      <c r="D433" s="52">
        <v>45656</v>
      </c>
      <c r="E433" s="53">
        <v>45747</v>
      </c>
      <c r="F433" s="45">
        <v>8662500</v>
      </c>
      <c r="G433" s="46" t="s">
        <v>154</v>
      </c>
      <c r="H433" s="23" t="s">
        <v>25</v>
      </c>
      <c r="I433" s="45">
        <v>21896.875</v>
      </c>
    </row>
    <row r="434" spans="1:9" x14ac:dyDescent="0.25">
      <c r="A434" s="21" t="s">
        <v>155</v>
      </c>
      <c r="B434" s="21">
        <v>385</v>
      </c>
      <c r="C434" s="22" t="s">
        <v>153</v>
      </c>
      <c r="D434" s="52">
        <v>45747</v>
      </c>
      <c r="E434" s="53">
        <v>45838</v>
      </c>
      <c r="F434" s="45">
        <v>8456250</v>
      </c>
      <c r="G434" s="46" t="s">
        <v>154</v>
      </c>
      <c r="H434" s="23" t="s">
        <v>25</v>
      </c>
      <c r="I434" s="45">
        <v>21375.520833333299</v>
      </c>
    </row>
    <row r="435" spans="1:9" x14ac:dyDescent="0.25">
      <c r="A435" s="21" t="s">
        <v>155</v>
      </c>
      <c r="B435" s="21">
        <v>385</v>
      </c>
      <c r="C435" s="22" t="s">
        <v>153</v>
      </c>
      <c r="D435" s="52">
        <v>45838</v>
      </c>
      <c r="E435" s="53">
        <v>45930</v>
      </c>
      <c r="F435" s="45">
        <v>8250000</v>
      </c>
      <c r="G435" s="46" t="s">
        <v>154</v>
      </c>
      <c r="H435" s="23" t="s">
        <v>25</v>
      </c>
      <c r="I435" s="45">
        <v>21083.333333333299</v>
      </c>
    </row>
    <row r="436" spans="1:9" x14ac:dyDescent="0.25">
      <c r="A436" s="21" t="s">
        <v>155</v>
      </c>
      <c r="B436" s="21">
        <v>385</v>
      </c>
      <c r="C436" s="22" t="s">
        <v>153</v>
      </c>
      <c r="D436" s="52">
        <v>45930</v>
      </c>
      <c r="E436" s="53">
        <v>46021</v>
      </c>
      <c r="F436" s="45">
        <v>8043750</v>
      </c>
      <c r="G436" s="46" t="s">
        <v>154</v>
      </c>
      <c r="H436" s="23" t="s">
        <v>25</v>
      </c>
      <c r="I436" s="45">
        <v>20332.8125</v>
      </c>
    </row>
    <row r="437" spans="1:9" x14ac:dyDescent="0.25">
      <c r="A437" s="21" t="s">
        <v>155</v>
      </c>
      <c r="B437" s="21">
        <v>385</v>
      </c>
      <c r="C437" s="22" t="s">
        <v>153</v>
      </c>
      <c r="D437" s="52">
        <v>46021</v>
      </c>
      <c r="E437" s="53">
        <v>46111</v>
      </c>
      <c r="F437" s="45">
        <v>7837500</v>
      </c>
      <c r="G437" s="46" t="s">
        <v>154</v>
      </c>
      <c r="H437" s="23" t="s">
        <v>25</v>
      </c>
      <c r="I437" s="45">
        <v>19593.75</v>
      </c>
    </row>
    <row r="438" spans="1:9" x14ac:dyDescent="0.25">
      <c r="A438" s="21" t="s">
        <v>155</v>
      </c>
      <c r="B438" s="21">
        <v>385</v>
      </c>
      <c r="C438" s="22" t="s">
        <v>153</v>
      </c>
      <c r="D438" s="52">
        <v>46111</v>
      </c>
      <c r="E438" s="53">
        <v>46203</v>
      </c>
      <c r="F438" s="45">
        <v>7631250</v>
      </c>
      <c r="G438" s="46" t="s">
        <v>154</v>
      </c>
      <c r="H438" s="23" t="s">
        <v>25</v>
      </c>
      <c r="I438" s="45">
        <v>19502.083333333299</v>
      </c>
    </row>
    <row r="439" spans="1:9" x14ac:dyDescent="0.25">
      <c r="A439" s="21" t="s">
        <v>155</v>
      </c>
      <c r="B439" s="21">
        <v>385</v>
      </c>
      <c r="C439" s="22" t="s">
        <v>153</v>
      </c>
      <c r="D439" s="52">
        <v>46203</v>
      </c>
      <c r="E439" s="53">
        <v>46295</v>
      </c>
      <c r="F439" s="45">
        <v>7425000</v>
      </c>
      <c r="G439" s="46" t="s">
        <v>154</v>
      </c>
      <c r="H439" s="23" t="s">
        <v>25</v>
      </c>
      <c r="I439" s="45">
        <v>18975</v>
      </c>
    </row>
    <row r="440" spans="1:9" x14ac:dyDescent="0.25">
      <c r="A440" s="21" t="s">
        <v>155</v>
      </c>
      <c r="B440" s="21">
        <v>385</v>
      </c>
      <c r="C440" s="22" t="s">
        <v>153</v>
      </c>
      <c r="D440" s="52">
        <v>46295</v>
      </c>
      <c r="E440" s="53">
        <v>46386</v>
      </c>
      <c r="F440" s="45">
        <v>7218750</v>
      </c>
      <c r="G440" s="46" t="s">
        <v>154</v>
      </c>
      <c r="H440" s="23" t="s">
        <v>25</v>
      </c>
      <c r="I440" s="45">
        <v>18247.395833333299</v>
      </c>
    </row>
    <row r="441" spans="1:9" x14ac:dyDescent="0.25">
      <c r="A441" s="21" t="s">
        <v>155</v>
      </c>
      <c r="B441" s="21">
        <v>385</v>
      </c>
      <c r="C441" s="22" t="s">
        <v>153</v>
      </c>
      <c r="D441" s="52">
        <v>46386</v>
      </c>
      <c r="E441" s="53">
        <v>46476</v>
      </c>
      <c r="F441" s="45">
        <v>7012500</v>
      </c>
      <c r="G441" s="46" t="s">
        <v>154</v>
      </c>
      <c r="H441" s="23" t="s">
        <v>25</v>
      </c>
      <c r="I441" s="45">
        <v>17531.25</v>
      </c>
    </row>
    <row r="442" spans="1:9" x14ac:dyDescent="0.25">
      <c r="A442" s="21" t="s">
        <v>155</v>
      </c>
      <c r="B442" s="21">
        <v>385</v>
      </c>
      <c r="C442" s="22" t="s">
        <v>153</v>
      </c>
      <c r="D442" s="52">
        <v>46476</v>
      </c>
      <c r="E442" s="53">
        <v>46568</v>
      </c>
      <c r="F442" s="45">
        <v>6806250</v>
      </c>
      <c r="G442" s="46" t="s">
        <v>154</v>
      </c>
      <c r="H442" s="23" t="s">
        <v>25</v>
      </c>
      <c r="I442" s="45">
        <v>17393.75</v>
      </c>
    </row>
    <row r="443" spans="1:9" x14ac:dyDescent="0.25">
      <c r="A443" s="21" t="s">
        <v>155</v>
      </c>
      <c r="B443" s="21">
        <v>385</v>
      </c>
      <c r="C443" s="22" t="s">
        <v>153</v>
      </c>
      <c r="D443" s="52">
        <v>46568</v>
      </c>
      <c r="E443" s="53">
        <v>46660</v>
      </c>
      <c r="F443" s="45">
        <v>6600000</v>
      </c>
      <c r="G443" s="46" t="s">
        <v>154</v>
      </c>
      <c r="H443" s="23" t="s">
        <v>25</v>
      </c>
      <c r="I443" s="45">
        <v>16866.666666666701</v>
      </c>
    </row>
    <row r="444" spans="1:9" x14ac:dyDescent="0.25">
      <c r="A444" s="21" t="s">
        <v>155</v>
      </c>
      <c r="B444" s="21">
        <v>385</v>
      </c>
      <c r="C444" s="22" t="s">
        <v>153</v>
      </c>
      <c r="D444" s="52">
        <v>46660</v>
      </c>
      <c r="E444" s="53">
        <v>46751</v>
      </c>
      <c r="F444" s="45">
        <v>6393750</v>
      </c>
      <c r="G444" s="46" t="s">
        <v>154</v>
      </c>
      <c r="H444" s="23" t="s">
        <v>25</v>
      </c>
      <c r="I444" s="45">
        <v>16161.979166666701</v>
      </c>
    </row>
    <row r="445" spans="1:9" x14ac:dyDescent="0.25">
      <c r="A445" s="21" t="s">
        <v>155</v>
      </c>
      <c r="B445" s="21">
        <v>385</v>
      </c>
      <c r="C445" s="22" t="s">
        <v>153</v>
      </c>
      <c r="D445" s="52">
        <v>46751</v>
      </c>
      <c r="E445" s="53">
        <v>46842</v>
      </c>
      <c r="F445" s="45">
        <v>6187500</v>
      </c>
      <c r="G445" s="46" t="s">
        <v>154</v>
      </c>
      <c r="H445" s="23" t="s">
        <v>25</v>
      </c>
      <c r="I445" s="45">
        <v>15640.625</v>
      </c>
    </row>
    <row r="446" spans="1:9" x14ac:dyDescent="0.25">
      <c r="A446" s="21" t="s">
        <v>155</v>
      </c>
      <c r="B446" s="21">
        <v>385</v>
      </c>
      <c r="C446" s="22" t="s">
        <v>153</v>
      </c>
      <c r="D446" s="52">
        <v>46842</v>
      </c>
      <c r="E446" s="53">
        <v>46934</v>
      </c>
      <c r="F446" s="45">
        <v>5981250</v>
      </c>
      <c r="G446" s="46" t="s">
        <v>154</v>
      </c>
      <c r="H446" s="23" t="s">
        <v>25</v>
      </c>
      <c r="I446" s="45">
        <v>15285.416666666701</v>
      </c>
    </row>
    <row r="447" spans="1:9" x14ac:dyDescent="0.25">
      <c r="A447" s="21" t="s">
        <v>155</v>
      </c>
      <c r="B447" s="21">
        <v>385</v>
      </c>
      <c r="C447" s="22" t="s">
        <v>153</v>
      </c>
      <c r="D447" s="52">
        <v>46934</v>
      </c>
      <c r="E447" s="53">
        <v>47025</v>
      </c>
      <c r="F447" s="45">
        <v>5775000</v>
      </c>
      <c r="G447" s="46" t="s">
        <v>154</v>
      </c>
      <c r="H447" s="23" t="s">
        <v>25</v>
      </c>
      <c r="I447" s="45">
        <v>14597.916666666701</v>
      </c>
    </row>
    <row r="448" spans="1:9" x14ac:dyDescent="0.25">
      <c r="A448" s="21" t="s">
        <v>155</v>
      </c>
      <c r="B448" s="21">
        <v>385</v>
      </c>
      <c r="C448" s="22" t="s">
        <v>153</v>
      </c>
      <c r="D448" s="52">
        <v>47025</v>
      </c>
      <c r="E448" s="53">
        <v>47116</v>
      </c>
      <c r="F448" s="45">
        <v>5568750</v>
      </c>
      <c r="G448" s="46" t="s">
        <v>154</v>
      </c>
      <c r="H448" s="23" t="s">
        <v>25</v>
      </c>
      <c r="I448" s="45">
        <v>14076.5625</v>
      </c>
    </row>
    <row r="449" spans="1:9" x14ac:dyDescent="0.25">
      <c r="A449" s="21" t="s">
        <v>155</v>
      </c>
      <c r="B449" s="21">
        <v>385</v>
      </c>
      <c r="C449" s="22" t="s">
        <v>153</v>
      </c>
      <c r="D449" s="52">
        <v>47116</v>
      </c>
      <c r="E449" s="53">
        <v>47207</v>
      </c>
      <c r="F449" s="45">
        <v>5362500</v>
      </c>
      <c r="G449" s="46" t="s">
        <v>154</v>
      </c>
      <c r="H449" s="23" t="s">
        <v>25</v>
      </c>
      <c r="I449" s="45">
        <v>13555.208333333299</v>
      </c>
    </row>
    <row r="450" spans="1:9" x14ac:dyDescent="0.25">
      <c r="A450" s="21" t="s">
        <v>155</v>
      </c>
      <c r="B450" s="21">
        <v>385</v>
      </c>
      <c r="C450" s="22" t="s">
        <v>153</v>
      </c>
      <c r="D450" s="52">
        <v>47207</v>
      </c>
      <c r="E450" s="53">
        <v>47298</v>
      </c>
      <c r="F450" s="45">
        <v>5156250</v>
      </c>
      <c r="G450" s="46" t="s">
        <v>154</v>
      </c>
      <c r="H450" s="23" t="s">
        <v>25</v>
      </c>
      <c r="I450" s="45">
        <v>13033.854166666701</v>
      </c>
    </row>
    <row r="451" spans="1:9" x14ac:dyDescent="0.25">
      <c r="A451" s="21" t="s">
        <v>155</v>
      </c>
      <c r="B451" s="21">
        <v>385</v>
      </c>
      <c r="C451" s="22" t="s">
        <v>153</v>
      </c>
      <c r="D451" s="52">
        <v>47298</v>
      </c>
      <c r="E451" s="53">
        <v>47389</v>
      </c>
      <c r="F451" s="45">
        <v>4950000</v>
      </c>
      <c r="G451" s="46" t="s">
        <v>154</v>
      </c>
      <c r="H451" s="23" t="s">
        <v>25</v>
      </c>
      <c r="I451" s="45">
        <v>12512.5</v>
      </c>
    </row>
    <row r="452" spans="1:9" x14ac:dyDescent="0.25">
      <c r="A452" s="21" t="s">
        <v>155</v>
      </c>
      <c r="B452" s="21">
        <v>385</v>
      </c>
      <c r="C452" s="22" t="s">
        <v>153</v>
      </c>
      <c r="D452" s="52">
        <v>47389</v>
      </c>
      <c r="E452" s="53">
        <v>47483</v>
      </c>
      <c r="F452" s="45">
        <v>4743750</v>
      </c>
      <c r="G452" s="46" t="s">
        <v>154</v>
      </c>
      <c r="H452" s="23" t="s">
        <v>25</v>
      </c>
      <c r="I452" s="45">
        <v>12386.458333333299</v>
      </c>
    </row>
    <row r="453" spans="1:9" x14ac:dyDescent="0.25">
      <c r="A453" s="21" t="s">
        <v>155</v>
      </c>
      <c r="B453" s="21">
        <v>385</v>
      </c>
      <c r="C453" s="22" t="s">
        <v>153</v>
      </c>
      <c r="D453" s="52">
        <v>47483</v>
      </c>
      <c r="E453" s="53">
        <v>47571</v>
      </c>
      <c r="F453" s="45">
        <v>4537500</v>
      </c>
      <c r="G453" s="46" t="s">
        <v>154</v>
      </c>
      <c r="H453" s="23" t="s">
        <v>25</v>
      </c>
      <c r="I453" s="45">
        <v>11091.666666666701</v>
      </c>
    </row>
    <row r="454" spans="1:9" x14ac:dyDescent="0.25">
      <c r="A454" s="21" t="s">
        <v>155</v>
      </c>
      <c r="B454" s="21">
        <v>385</v>
      </c>
      <c r="C454" s="22" t="s">
        <v>153</v>
      </c>
      <c r="D454" s="52">
        <v>47571</v>
      </c>
      <c r="E454" s="53">
        <v>47662</v>
      </c>
      <c r="F454" s="45">
        <v>4331250</v>
      </c>
      <c r="G454" s="46" t="s">
        <v>154</v>
      </c>
      <c r="H454" s="23" t="s">
        <v>25</v>
      </c>
      <c r="I454" s="45">
        <v>10948.4375</v>
      </c>
    </row>
    <row r="455" spans="1:9" x14ac:dyDescent="0.25">
      <c r="A455" s="21" t="s">
        <v>155</v>
      </c>
      <c r="B455" s="21">
        <v>385</v>
      </c>
      <c r="C455" s="22" t="s">
        <v>153</v>
      </c>
      <c r="D455" s="52">
        <v>47662</v>
      </c>
      <c r="E455" s="53">
        <v>47756</v>
      </c>
      <c r="F455" s="45">
        <v>4125000</v>
      </c>
      <c r="G455" s="46" t="s">
        <v>154</v>
      </c>
      <c r="H455" s="23" t="s">
        <v>25</v>
      </c>
      <c r="I455" s="45">
        <v>10770.833333333299</v>
      </c>
    </row>
    <row r="456" spans="1:9" x14ac:dyDescent="0.25">
      <c r="A456" s="21" t="s">
        <v>155</v>
      </c>
      <c r="B456" s="21">
        <v>385</v>
      </c>
      <c r="C456" s="22" t="s">
        <v>153</v>
      </c>
      <c r="D456" s="52">
        <v>47756</v>
      </c>
      <c r="E456" s="53">
        <v>47847</v>
      </c>
      <c r="F456" s="45">
        <v>3918750</v>
      </c>
      <c r="G456" s="46" t="s">
        <v>154</v>
      </c>
      <c r="H456" s="23" t="s">
        <v>25</v>
      </c>
      <c r="I456" s="45">
        <v>9905.7291666666697</v>
      </c>
    </row>
    <row r="457" spans="1:9" x14ac:dyDescent="0.25">
      <c r="A457" s="21" t="s">
        <v>155</v>
      </c>
      <c r="B457" s="21">
        <v>385</v>
      </c>
      <c r="C457" s="22" t="s">
        <v>153</v>
      </c>
      <c r="D457" s="52">
        <v>47847</v>
      </c>
      <c r="E457" s="53">
        <v>47938</v>
      </c>
      <c r="F457" s="45">
        <v>3712500</v>
      </c>
      <c r="G457" s="46" t="s">
        <v>154</v>
      </c>
      <c r="H457" s="23" t="s">
        <v>25</v>
      </c>
      <c r="I457" s="45">
        <v>9384.375</v>
      </c>
    </row>
    <row r="458" spans="1:9" x14ac:dyDescent="0.25">
      <c r="A458" s="21" t="s">
        <v>155</v>
      </c>
      <c r="B458" s="21">
        <v>385</v>
      </c>
      <c r="C458" s="22" t="s">
        <v>153</v>
      </c>
      <c r="D458" s="52">
        <v>47938</v>
      </c>
      <c r="E458" s="53">
        <v>48029</v>
      </c>
      <c r="F458" s="45">
        <v>3506250</v>
      </c>
      <c r="G458" s="46" t="s">
        <v>154</v>
      </c>
      <c r="H458" s="23" t="s">
        <v>25</v>
      </c>
      <c r="I458" s="45">
        <v>8863.0208333333303</v>
      </c>
    </row>
    <row r="459" spans="1:9" x14ac:dyDescent="0.25">
      <c r="A459" s="21" t="s">
        <v>155</v>
      </c>
      <c r="B459" s="21">
        <v>385</v>
      </c>
      <c r="C459" s="22" t="s">
        <v>153</v>
      </c>
      <c r="D459" s="52">
        <v>48029</v>
      </c>
      <c r="E459" s="53">
        <v>48121</v>
      </c>
      <c r="F459" s="45">
        <v>3300000</v>
      </c>
      <c r="G459" s="46" t="s">
        <v>154</v>
      </c>
      <c r="H459" s="23" t="s">
        <v>25</v>
      </c>
      <c r="I459" s="45">
        <v>8433.3333333333303</v>
      </c>
    </row>
    <row r="460" spans="1:9" x14ac:dyDescent="0.25">
      <c r="A460" s="21" t="s">
        <v>155</v>
      </c>
      <c r="B460" s="21">
        <v>385</v>
      </c>
      <c r="C460" s="22" t="s">
        <v>153</v>
      </c>
      <c r="D460" s="52">
        <v>48121</v>
      </c>
      <c r="E460" s="53">
        <v>48212</v>
      </c>
      <c r="F460" s="45">
        <v>3093750</v>
      </c>
      <c r="G460" s="46" t="s">
        <v>154</v>
      </c>
      <c r="H460" s="23" t="s">
        <v>25</v>
      </c>
      <c r="I460" s="45">
        <v>7820.3125</v>
      </c>
    </row>
    <row r="461" spans="1:9" x14ac:dyDescent="0.25">
      <c r="A461" s="21" t="s">
        <v>155</v>
      </c>
      <c r="B461" s="21">
        <v>385</v>
      </c>
      <c r="C461" s="22" t="s">
        <v>153</v>
      </c>
      <c r="D461" s="52">
        <v>48212</v>
      </c>
      <c r="E461" s="53">
        <v>48303</v>
      </c>
      <c r="F461" s="45">
        <v>2887500</v>
      </c>
      <c r="G461" s="46" t="s">
        <v>154</v>
      </c>
      <c r="H461" s="23" t="s">
        <v>25</v>
      </c>
      <c r="I461" s="45">
        <v>7298.9583333333303</v>
      </c>
    </row>
    <row r="462" spans="1:9" x14ac:dyDescent="0.25">
      <c r="A462" s="21" t="s">
        <v>155</v>
      </c>
      <c r="B462" s="21">
        <v>385</v>
      </c>
      <c r="C462" s="22" t="s">
        <v>153</v>
      </c>
      <c r="D462" s="52">
        <v>48303</v>
      </c>
      <c r="E462" s="53">
        <v>48395</v>
      </c>
      <c r="F462" s="45">
        <v>2681250</v>
      </c>
      <c r="G462" s="46" t="s">
        <v>154</v>
      </c>
      <c r="H462" s="23" t="s">
        <v>25</v>
      </c>
      <c r="I462" s="45">
        <v>6852.0833333333303</v>
      </c>
    </row>
    <row r="463" spans="1:9" x14ac:dyDescent="0.25">
      <c r="A463" s="21" t="s">
        <v>155</v>
      </c>
      <c r="B463" s="21">
        <v>385</v>
      </c>
      <c r="C463" s="22" t="s">
        <v>153</v>
      </c>
      <c r="D463" s="52">
        <v>48395</v>
      </c>
      <c r="E463" s="53">
        <v>48487</v>
      </c>
      <c r="F463" s="45">
        <v>2475000</v>
      </c>
      <c r="G463" s="46" t="s">
        <v>154</v>
      </c>
      <c r="H463" s="23" t="s">
        <v>25</v>
      </c>
      <c r="I463" s="45">
        <v>6325</v>
      </c>
    </row>
    <row r="464" spans="1:9" x14ac:dyDescent="0.25">
      <c r="A464" s="21" t="s">
        <v>155</v>
      </c>
      <c r="B464" s="21">
        <v>385</v>
      </c>
      <c r="C464" s="22" t="s">
        <v>153</v>
      </c>
      <c r="D464" s="52">
        <v>48487</v>
      </c>
      <c r="E464" s="53">
        <v>48578</v>
      </c>
      <c r="F464" s="45">
        <v>2268750</v>
      </c>
      <c r="G464" s="46" t="s">
        <v>154</v>
      </c>
      <c r="H464" s="23" t="s">
        <v>25</v>
      </c>
      <c r="I464" s="45">
        <v>5734.8958333333303</v>
      </c>
    </row>
    <row r="465" spans="1:9" x14ac:dyDescent="0.25">
      <c r="A465" s="21" t="s">
        <v>155</v>
      </c>
      <c r="B465" s="21">
        <v>385</v>
      </c>
      <c r="C465" s="22" t="s">
        <v>153</v>
      </c>
      <c r="D465" s="52">
        <v>48578</v>
      </c>
      <c r="E465" s="53">
        <v>48668</v>
      </c>
      <c r="F465" s="45">
        <v>2062500</v>
      </c>
      <c r="G465" s="46" t="s">
        <v>154</v>
      </c>
      <c r="H465" s="23" t="s">
        <v>25</v>
      </c>
      <c r="I465" s="45">
        <v>5156.25</v>
      </c>
    </row>
    <row r="466" spans="1:9" x14ac:dyDescent="0.25">
      <c r="A466" s="21" t="s">
        <v>155</v>
      </c>
      <c r="B466" s="21">
        <v>385</v>
      </c>
      <c r="C466" s="22" t="s">
        <v>153</v>
      </c>
      <c r="D466" s="52">
        <v>48668</v>
      </c>
      <c r="E466" s="53">
        <v>48760</v>
      </c>
      <c r="F466" s="45">
        <v>1856250</v>
      </c>
      <c r="G466" s="46" t="s">
        <v>154</v>
      </c>
      <c r="H466" s="23" t="s">
        <v>25</v>
      </c>
      <c r="I466" s="45">
        <v>4743.75</v>
      </c>
    </row>
    <row r="467" spans="1:9" x14ac:dyDescent="0.25">
      <c r="A467" s="21" t="s">
        <v>155</v>
      </c>
      <c r="B467" s="21">
        <v>385</v>
      </c>
      <c r="C467" s="22" t="s">
        <v>153</v>
      </c>
      <c r="D467" s="52">
        <v>48760</v>
      </c>
      <c r="E467" s="53">
        <v>48852</v>
      </c>
      <c r="F467" s="45">
        <v>1650000</v>
      </c>
      <c r="G467" s="46" t="s">
        <v>154</v>
      </c>
      <c r="H467" s="23" t="s">
        <v>25</v>
      </c>
      <c r="I467" s="45">
        <v>4216.6666666666697</v>
      </c>
    </row>
    <row r="468" spans="1:9" x14ac:dyDescent="0.25">
      <c r="A468" s="21" t="s">
        <v>155</v>
      </c>
      <c r="B468" s="21">
        <v>385</v>
      </c>
      <c r="C468" s="22" t="s">
        <v>153</v>
      </c>
      <c r="D468" s="52">
        <v>48852</v>
      </c>
      <c r="E468" s="53">
        <v>48943</v>
      </c>
      <c r="F468" s="45">
        <v>1443750</v>
      </c>
      <c r="G468" s="46" t="s">
        <v>154</v>
      </c>
      <c r="H468" s="23" t="s">
        <v>25</v>
      </c>
      <c r="I468" s="45">
        <v>3649.4791666666702</v>
      </c>
    </row>
    <row r="469" spans="1:9" x14ac:dyDescent="0.25">
      <c r="A469" s="21" t="s">
        <v>155</v>
      </c>
      <c r="B469" s="21">
        <v>385</v>
      </c>
      <c r="C469" s="22" t="s">
        <v>153</v>
      </c>
      <c r="D469" s="52">
        <v>48943</v>
      </c>
      <c r="E469" s="53">
        <v>49033</v>
      </c>
      <c r="F469" s="45">
        <v>1237500</v>
      </c>
      <c r="G469" s="46" t="s">
        <v>154</v>
      </c>
      <c r="H469" s="23" t="s">
        <v>25</v>
      </c>
      <c r="I469" s="45">
        <v>3093.75</v>
      </c>
    </row>
    <row r="470" spans="1:9" x14ac:dyDescent="0.25">
      <c r="A470" s="21" t="s">
        <v>155</v>
      </c>
      <c r="B470" s="21">
        <v>385</v>
      </c>
      <c r="C470" s="22" t="s">
        <v>153</v>
      </c>
      <c r="D470" s="52">
        <v>49033</v>
      </c>
      <c r="E470" s="53">
        <v>49125</v>
      </c>
      <c r="F470" s="45">
        <v>1031250</v>
      </c>
      <c r="G470" s="46" t="s">
        <v>154</v>
      </c>
      <c r="H470" s="23" t="s">
        <v>25</v>
      </c>
      <c r="I470" s="45">
        <v>2635.4166666666702</v>
      </c>
    </row>
    <row r="471" spans="1:9" x14ac:dyDescent="0.25">
      <c r="A471" s="21" t="s">
        <v>155</v>
      </c>
      <c r="B471" s="21">
        <v>385</v>
      </c>
      <c r="C471" s="22" t="s">
        <v>153</v>
      </c>
      <c r="D471" s="52">
        <v>49125</v>
      </c>
      <c r="E471" s="53">
        <v>49216</v>
      </c>
      <c r="F471" s="45">
        <v>825000</v>
      </c>
      <c r="G471" s="46" t="s">
        <v>154</v>
      </c>
      <c r="H471" s="23" t="s">
        <v>25</v>
      </c>
      <c r="I471" s="45">
        <v>2085.4166666666702</v>
      </c>
    </row>
    <row r="472" spans="1:9" x14ac:dyDescent="0.25">
      <c r="A472" s="21" t="s">
        <v>155</v>
      </c>
      <c r="B472" s="21">
        <v>385</v>
      </c>
      <c r="C472" s="22" t="s">
        <v>153</v>
      </c>
      <c r="D472" s="52">
        <v>49216</v>
      </c>
      <c r="E472" s="53">
        <v>49307</v>
      </c>
      <c r="F472" s="45">
        <v>618750</v>
      </c>
      <c r="G472" s="46" t="s">
        <v>154</v>
      </c>
      <c r="H472" s="23" t="s">
        <v>25</v>
      </c>
      <c r="I472" s="45">
        <v>1564.0625</v>
      </c>
    </row>
    <row r="473" spans="1:9" x14ac:dyDescent="0.25">
      <c r="A473" s="21" t="s">
        <v>155</v>
      </c>
      <c r="B473" s="21">
        <v>385</v>
      </c>
      <c r="C473" s="22" t="s">
        <v>153</v>
      </c>
      <c r="D473" s="52">
        <v>49307</v>
      </c>
      <c r="E473" s="53">
        <v>49398</v>
      </c>
      <c r="F473" s="45">
        <v>412500</v>
      </c>
      <c r="G473" s="46" t="s">
        <v>154</v>
      </c>
      <c r="H473" s="23" t="s">
        <v>25</v>
      </c>
      <c r="I473" s="45">
        <v>1042.7083333333301</v>
      </c>
    </row>
    <row r="474" spans="1:9" x14ac:dyDescent="0.25">
      <c r="A474" s="21" t="s">
        <v>155</v>
      </c>
      <c r="B474" s="21">
        <v>385</v>
      </c>
      <c r="C474" s="22" t="s">
        <v>153</v>
      </c>
      <c r="D474" s="52">
        <v>49398</v>
      </c>
      <c r="E474" s="53">
        <v>49489</v>
      </c>
      <c r="F474" s="45">
        <v>206250</v>
      </c>
      <c r="G474" s="46" t="s">
        <v>154</v>
      </c>
      <c r="H474" s="23" t="s">
        <v>25</v>
      </c>
      <c r="I474" s="45">
        <v>521.35416666666697</v>
      </c>
    </row>
    <row r="475" spans="1:9" x14ac:dyDescent="0.25">
      <c r="A475" s="21" t="s">
        <v>156</v>
      </c>
      <c r="B475" s="21">
        <v>386</v>
      </c>
      <c r="C475" s="22" t="s">
        <v>157</v>
      </c>
      <c r="D475" s="52">
        <v>44834</v>
      </c>
      <c r="E475" s="53">
        <v>44925</v>
      </c>
      <c r="F475" s="45">
        <v>1655921.05</v>
      </c>
      <c r="G475" s="46" t="s">
        <v>158</v>
      </c>
      <c r="H475" s="23" t="s">
        <v>25</v>
      </c>
      <c r="I475" s="45">
        <v>4185.8004319444399</v>
      </c>
    </row>
    <row r="476" spans="1:9" x14ac:dyDescent="0.25">
      <c r="A476" s="21" t="s">
        <v>156</v>
      </c>
      <c r="B476" s="21">
        <v>386</v>
      </c>
      <c r="C476" s="22" t="s">
        <v>157</v>
      </c>
      <c r="D476" s="52">
        <v>44925</v>
      </c>
      <c r="E476" s="53">
        <v>45016</v>
      </c>
      <c r="F476" s="45">
        <v>1561422.41</v>
      </c>
      <c r="G476" s="46" t="s">
        <v>158</v>
      </c>
      <c r="H476" s="23" t="s">
        <v>25</v>
      </c>
      <c r="I476" s="45">
        <v>3946.92886972222</v>
      </c>
    </row>
    <row r="477" spans="1:9" x14ac:dyDescent="0.25">
      <c r="A477" s="21" t="s">
        <v>156</v>
      </c>
      <c r="B477" s="21">
        <v>386</v>
      </c>
      <c r="C477" s="22" t="s">
        <v>157</v>
      </c>
      <c r="D477" s="52">
        <v>45016</v>
      </c>
      <c r="E477" s="53">
        <v>45107</v>
      </c>
      <c r="F477" s="45">
        <v>1469780.22</v>
      </c>
      <c r="G477" s="46" t="s">
        <v>158</v>
      </c>
      <c r="H477" s="23" t="s">
        <v>25</v>
      </c>
      <c r="I477" s="45">
        <v>3715.2777783333299</v>
      </c>
    </row>
    <row r="478" spans="1:9" x14ac:dyDescent="0.25">
      <c r="A478" s="21" t="s">
        <v>156</v>
      </c>
      <c r="B478" s="21">
        <v>386</v>
      </c>
      <c r="C478" s="22" t="s">
        <v>157</v>
      </c>
      <c r="D478" s="52">
        <v>45107</v>
      </c>
      <c r="E478" s="53">
        <v>45198</v>
      </c>
      <c r="F478" s="45">
        <v>1374667.55</v>
      </c>
      <c r="G478" s="46" t="s">
        <v>158</v>
      </c>
      <c r="H478" s="23" t="s">
        <v>25</v>
      </c>
      <c r="I478" s="45">
        <v>3474.8540847222198</v>
      </c>
    </row>
    <row r="479" spans="1:9" x14ac:dyDescent="0.25">
      <c r="A479" s="21" t="s">
        <v>156</v>
      </c>
      <c r="B479" s="21">
        <v>386</v>
      </c>
      <c r="C479" s="22" t="s">
        <v>157</v>
      </c>
      <c r="D479" s="52">
        <v>45198</v>
      </c>
      <c r="E479" s="53">
        <v>45289</v>
      </c>
      <c r="F479" s="45">
        <v>1280241.94</v>
      </c>
      <c r="G479" s="46" t="s">
        <v>158</v>
      </c>
      <c r="H479" s="23" t="s">
        <v>25</v>
      </c>
      <c r="I479" s="45">
        <v>3236.1671261111101</v>
      </c>
    </row>
    <row r="480" spans="1:9" x14ac:dyDescent="0.25">
      <c r="A480" s="21" t="s">
        <v>156</v>
      </c>
      <c r="B480" s="21">
        <v>386</v>
      </c>
      <c r="C480" s="22" t="s">
        <v>157</v>
      </c>
      <c r="D480" s="52">
        <v>45289</v>
      </c>
      <c r="E480" s="53">
        <v>45380</v>
      </c>
      <c r="F480" s="45">
        <v>1185763.8899999999</v>
      </c>
      <c r="G480" s="46" t="s">
        <v>158</v>
      </c>
      <c r="H480" s="23" t="s">
        <v>25</v>
      </c>
      <c r="I480" s="45">
        <v>2997.3476108333298</v>
      </c>
    </row>
    <row r="481" spans="1:9" x14ac:dyDescent="0.25">
      <c r="A481" s="21" t="s">
        <v>156</v>
      </c>
      <c r="B481" s="21">
        <v>386</v>
      </c>
      <c r="C481" s="22" t="s">
        <v>157</v>
      </c>
      <c r="D481" s="52">
        <v>45380</v>
      </c>
      <c r="E481" s="53">
        <v>45471</v>
      </c>
      <c r="F481" s="45">
        <v>1092708.33</v>
      </c>
      <c r="G481" s="46" t="s">
        <v>158</v>
      </c>
      <c r="H481" s="23" t="s">
        <v>25</v>
      </c>
      <c r="I481" s="45">
        <v>2762.1238341666699</v>
      </c>
    </row>
    <row r="482" spans="1:9" x14ac:dyDescent="0.25">
      <c r="A482" s="21" t="s">
        <v>156</v>
      </c>
      <c r="B482" s="21">
        <v>386</v>
      </c>
      <c r="C482" s="22" t="s">
        <v>157</v>
      </c>
      <c r="D482" s="52">
        <v>45471</v>
      </c>
      <c r="E482" s="53">
        <v>45565</v>
      </c>
      <c r="F482" s="45">
        <v>1000686.81</v>
      </c>
      <c r="G482" s="46" t="s">
        <v>158</v>
      </c>
      <c r="H482" s="23" t="s">
        <v>25</v>
      </c>
      <c r="I482" s="45">
        <v>2612.90444833333</v>
      </c>
    </row>
    <row r="483" spans="1:9" x14ac:dyDescent="0.25">
      <c r="A483" s="21" t="s">
        <v>156</v>
      </c>
      <c r="B483" s="21">
        <v>386</v>
      </c>
      <c r="C483" s="22" t="s">
        <v>157</v>
      </c>
      <c r="D483" s="52">
        <v>45565</v>
      </c>
      <c r="E483" s="53">
        <v>45657</v>
      </c>
      <c r="F483" s="45">
        <v>908288.04</v>
      </c>
      <c r="G483" s="46" t="s">
        <v>158</v>
      </c>
      <c r="H483" s="23" t="s">
        <v>25</v>
      </c>
      <c r="I483" s="45">
        <v>2321.1805466666701</v>
      </c>
    </row>
    <row r="484" spans="1:9" x14ac:dyDescent="0.25">
      <c r="A484" s="21" t="s">
        <v>156</v>
      </c>
      <c r="B484" s="21">
        <v>386</v>
      </c>
      <c r="C484" s="22" t="s">
        <v>157</v>
      </c>
      <c r="D484" s="52">
        <v>45657</v>
      </c>
      <c r="E484" s="53">
        <v>45747</v>
      </c>
      <c r="F484" s="45">
        <v>812500</v>
      </c>
      <c r="G484" s="46" t="s">
        <v>158</v>
      </c>
      <c r="H484" s="23" t="s">
        <v>25</v>
      </c>
      <c r="I484" s="45">
        <v>2031.25</v>
      </c>
    </row>
    <row r="485" spans="1:9" x14ac:dyDescent="0.25">
      <c r="A485" s="21" t="s">
        <v>156</v>
      </c>
      <c r="B485" s="21">
        <v>386</v>
      </c>
      <c r="C485" s="22" t="s">
        <v>157</v>
      </c>
      <c r="D485" s="52">
        <v>45747</v>
      </c>
      <c r="E485" s="53">
        <v>45838</v>
      </c>
      <c r="F485" s="45">
        <v>719436.81</v>
      </c>
      <c r="G485" s="46" t="s">
        <v>158</v>
      </c>
      <c r="H485" s="23" t="s">
        <v>25</v>
      </c>
      <c r="I485" s="45">
        <v>1818.5763808333299</v>
      </c>
    </row>
    <row r="486" spans="1:9" x14ac:dyDescent="0.25">
      <c r="A486" s="21" t="s">
        <v>156</v>
      </c>
      <c r="B486" s="21">
        <v>386</v>
      </c>
      <c r="C486" s="22" t="s">
        <v>157</v>
      </c>
      <c r="D486" s="52">
        <v>45838</v>
      </c>
      <c r="E486" s="53">
        <v>45930</v>
      </c>
      <c r="F486" s="45">
        <v>625679.35</v>
      </c>
      <c r="G486" s="46" t="s">
        <v>158</v>
      </c>
      <c r="H486" s="23" t="s">
        <v>25</v>
      </c>
      <c r="I486" s="45">
        <v>1598.95833888889</v>
      </c>
    </row>
    <row r="487" spans="1:9" x14ac:dyDescent="0.25">
      <c r="A487" s="21" t="s">
        <v>156</v>
      </c>
      <c r="B487" s="21">
        <v>386</v>
      </c>
      <c r="C487" s="22" t="s">
        <v>157</v>
      </c>
      <c r="D487" s="52">
        <v>45930</v>
      </c>
      <c r="E487" s="53">
        <v>46022</v>
      </c>
      <c r="F487" s="45">
        <v>532608.69999999995</v>
      </c>
      <c r="G487" s="46" t="s">
        <v>158</v>
      </c>
      <c r="H487" s="23" t="s">
        <v>25</v>
      </c>
      <c r="I487" s="45">
        <v>1361.11112222222</v>
      </c>
    </row>
    <row r="488" spans="1:9" x14ac:dyDescent="0.25">
      <c r="A488" s="21" t="s">
        <v>156</v>
      </c>
      <c r="B488" s="21">
        <v>386</v>
      </c>
      <c r="C488" s="22" t="s">
        <v>157</v>
      </c>
      <c r="D488" s="52">
        <v>46022</v>
      </c>
      <c r="E488" s="53">
        <v>46112</v>
      </c>
      <c r="F488" s="45">
        <v>438888.89</v>
      </c>
      <c r="G488" s="46" t="s">
        <v>158</v>
      </c>
      <c r="H488" s="23" t="s">
        <v>25</v>
      </c>
      <c r="I488" s="45">
        <v>1097.222225</v>
      </c>
    </row>
    <row r="489" spans="1:9" x14ac:dyDescent="0.25">
      <c r="A489" s="21" t="s">
        <v>156</v>
      </c>
      <c r="B489" s="21">
        <v>386</v>
      </c>
      <c r="C489" s="22" t="s">
        <v>157</v>
      </c>
      <c r="D489" s="52">
        <v>46112</v>
      </c>
      <c r="E489" s="53">
        <v>46203</v>
      </c>
      <c r="F489" s="45">
        <v>344093.51</v>
      </c>
      <c r="G489" s="46" t="s">
        <v>158</v>
      </c>
      <c r="H489" s="23" t="s">
        <v>25</v>
      </c>
      <c r="I489" s="45">
        <v>869.79192805555601</v>
      </c>
    </row>
    <row r="490" spans="1:9" x14ac:dyDescent="0.25">
      <c r="A490" s="21" t="s">
        <v>156</v>
      </c>
      <c r="B490" s="21">
        <v>386</v>
      </c>
      <c r="C490" s="22" t="s">
        <v>157</v>
      </c>
      <c r="D490" s="52">
        <v>46203</v>
      </c>
      <c r="E490" s="53">
        <v>46295</v>
      </c>
      <c r="F490" s="45">
        <v>250339.67</v>
      </c>
      <c r="G490" s="46" t="s">
        <v>158</v>
      </c>
      <c r="H490" s="23" t="s">
        <v>25</v>
      </c>
      <c r="I490" s="45">
        <v>639.75693444444403</v>
      </c>
    </row>
    <row r="491" spans="1:9" x14ac:dyDescent="0.25">
      <c r="A491" s="21" t="s">
        <v>156</v>
      </c>
      <c r="B491" s="21">
        <v>386</v>
      </c>
      <c r="C491" s="22" t="s">
        <v>157</v>
      </c>
      <c r="D491" s="52">
        <v>46295</v>
      </c>
      <c r="E491" s="53">
        <v>46387</v>
      </c>
      <c r="F491" s="45">
        <v>156929.35</v>
      </c>
      <c r="G491" s="46" t="s">
        <v>158</v>
      </c>
      <c r="H491" s="23" t="s">
        <v>25</v>
      </c>
      <c r="I491" s="45">
        <v>401.04167222222202</v>
      </c>
    </row>
    <row r="492" spans="1:9" x14ac:dyDescent="0.25">
      <c r="A492" s="21" t="s">
        <v>156</v>
      </c>
      <c r="B492" s="21">
        <v>386</v>
      </c>
      <c r="C492" s="22" t="s">
        <v>157</v>
      </c>
      <c r="D492" s="52">
        <v>46387</v>
      </c>
      <c r="E492" s="53">
        <v>46477</v>
      </c>
      <c r="F492" s="45">
        <v>63194.44</v>
      </c>
      <c r="G492" s="46" t="s">
        <v>158</v>
      </c>
      <c r="H492" s="23" t="s">
        <v>25</v>
      </c>
      <c r="I492" s="45">
        <v>157.98609999999999</v>
      </c>
    </row>
    <row r="493" spans="1:9" x14ac:dyDescent="0.25">
      <c r="A493" s="21" t="s">
        <v>159</v>
      </c>
      <c r="B493" s="21">
        <v>387</v>
      </c>
      <c r="C493" s="22" t="s">
        <v>160</v>
      </c>
      <c r="D493" s="52">
        <v>44743</v>
      </c>
      <c r="E493" s="53">
        <v>44837</v>
      </c>
      <c r="F493" s="45">
        <v>7009996.96</v>
      </c>
      <c r="G493" s="46" t="s">
        <v>161</v>
      </c>
      <c r="H493" s="23" t="s">
        <v>25</v>
      </c>
      <c r="I493" s="45">
        <v>18303.880951111099</v>
      </c>
    </row>
    <row r="494" spans="1:9" x14ac:dyDescent="0.25">
      <c r="A494" s="21" t="s">
        <v>159</v>
      </c>
      <c r="B494" s="21">
        <v>387</v>
      </c>
      <c r="C494" s="22" t="s">
        <v>160</v>
      </c>
      <c r="D494" s="52">
        <v>44837</v>
      </c>
      <c r="E494" s="53">
        <v>44928</v>
      </c>
      <c r="F494" s="45">
        <v>6863959.8799999999</v>
      </c>
      <c r="G494" s="46" t="s">
        <v>161</v>
      </c>
      <c r="H494" s="23" t="s">
        <v>25</v>
      </c>
      <c r="I494" s="45">
        <v>17350.565252222201</v>
      </c>
    </row>
    <row r="495" spans="1:9" x14ac:dyDescent="0.25">
      <c r="A495" s="21" t="s">
        <v>159</v>
      </c>
      <c r="B495" s="21">
        <v>387</v>
      </c>
      <c r="C495" s="22" t="s">
        <v>160</v>
      </c>
      <c r="D495" s="52">
        <v>44928</v>
      </c>
      <c r="E495" s="53">
        <v>45019</v>
      </c>
      <c r="F495" s="45">
        <v>6717356.1799999997</v>
      </c>
      <c r="G495" s="46" t="s">
        <v>161</v>
      </c>
      <c r="H495" s="23" t="s">
        <v>25</v>
      </c>
      <c r="I495" s="45">
        <v>16979.983677222201</v>
      </c>
    </row>
    <row r="496" spans="1:9" x14ac:dyDescent="0.25">
      <c r="A496" s="21" t="s">
        <v>159</v>
      </c>
      <c r="B496" s="21">
        <v>387</v>
      </c>
      <c r="C496" s="22" t="s">
        <v>160</v>
      </c>
      <c r="D496" s="52">
        <v>45019</v>
      </c>
      <c r="E496" s="53">
        <v>45110</v>
      </c>
      <c r="F496" s="45">
        <v>6570183.6600000001</v>
      </c>
      <c r="G496" s="46" t="s">
        <v>161</v>
      </c>
      <c r="H496" s="23" t="s">
        <v>25</v>
      </c>
      <c r="I496" s="45">
        <v>16607.964251666701</v>
      </c>
    </row>
    <row r="497" spans="1:9" x14ac:dyDescent="0.25">
      <c r="A497" s="21" t="s">
        <v>159</v>
      </c>
      <c r="B497" s="21">
        <v>387</v>
      </c>
      <c r="C497" s="22" t="s">
        <v>160</v>
      </c>
      <c r="D497" s="52">
        <v>45110</v>
      </c>
      <c r="E497" s="53">
        <v>45201</v>
      </c>
      <c r="F497" s="45">
        <v>6422440.1200000001</v>
      </c>
      <c r="G497" s="46" t="s">
        <v>161</v>
      </c>
      <c r="H497" s="23" t="s">
        <v>25</v>
      </c>
      <c r="I497" s="45">
        <v>16234.501414444399</v>
      </c>
    </row>
    <row r="498" spans="1:9" x14ac:dyDescent="0.25">
      <c r="A498" s="21" t="s">
        <v>159</v>
      </c>
      <c r="B498" s="21">
        <v>387</v>
      </c>
      <c r="C498" s="22" t="s">
        <v>160</v>
      </c>
      <c r="D498" s="52">
        <v>45201</v>
      </c>
      <c r="E498" s="53">
        <v>45292</v>
      </c>
      <c r="F498" s="45">
        <v>6274123.3200000003</v>
      </c>
      <c r="G498" s="46" t="s">
        <v>161</v>
      </c>
      <c r="H498" s="23" t="s">
        <v>25</v>
      </c>
      <c r="I498" s="45">
        <v>15859.5895033333</v>
      </c>
    </row>
    <row r="499" spans="1:9" x14ac:dyDescent="0.25">
      <c r="A499" s="21" t="s">
        <v>159</v>
      </c>
      <c r="B499" s="21">
        <v>387</v>
      </c>
      <c r="C499" s="22" t="s">
        <v>160</v>
      </c>
      <c r="D499" s="52">
        <v>45292</v>
      </c>
      <c r="E499" s="53">
        <v>45383</v>
      </c>
      <c r="F499" s="45">
        <v>6125231.0599999996</v>
      </c>
      <c r="G499" s="46" t="s">
        <v>161</v>
      </c>
      <c r="H499" s="23" t="s">
        <v>25</v>
      </c>
      <c r="I499" s="45">
        <v>15483.2229572222</v>
      </c>
    </row>
    <row r="500" spans="1:9" x14ac:dyDescent="0.25">
      <c r="A500" s="21" t="s">
        <v>159</v>
      </c>
      <c r="B500" s="21">
        <v>387</v>
      </c>
      <c r="C500" s="22" t="s">
        <v>160</v>
      </c>
      <c r="D500" s="52">
        <v>45383</v>
      </c>
      <c r="E500" s="53">
        <v>45474</v>
      </c>
      <c r="F500" s="45">
        <v>5975761.0999999996</v>
      </c>
      <c r="G500" s="46" t="s">
        <v>161</v>
      </c>
      <c r="H500" s="23" t="s">
        <v>25</v>
      </c>
      <c r="I500" s="45">
        <v>15105.396113888901</v>
      </c>
    </row>
    <row r="501" spans="1:9" x14ac:dyDescent="0.25">
      <c r="A501" s="21" t="s">
        <v>159</v>
      </c>
      <c r="B501" s="21">
        <v>387</v>
      </c>
      <c r="C501" s="22" t="s">
        <v>160</v>
      </c>
      <c r="D501" s="52">
        <v>45474</v>
      </c>
      <c r="E501" s="53">
        <v>45566</v>
      </c>
      <c r="F501" s="45">
        <v>5825711.2000000002</v>
      </c>
      <c r="G501" s="46" t="s">
        <v>161</v>
      </c>
      <c r="H501" s="23" t="s">
        <v>25</v>
      </c>
      <c r="I501" s="45">
        <v>14887.9286222222</v>
      </c>
    </row>
    <row r="502" spans="1:9" x14ac:dyDescent="0.25">
      <c r="A502" s="21" t="s">
        <v>159</v>
      </c>
      <c r="B502" s="21">
        <v>387</v>
      </c>
      <c r="C502" s="22" t="s">
        <v>160</v>
      </c>
      <c r="D502" s="52">
        <v>45566</v>
      </c>
      <c r="E502" s="53">
        <v>45658</v>
      </c>
      <c r="F502" s="45">
        <v>5675079.0999999996</v>
      </c>
      <c r="G502" s="46" t="s">
        <v>161</v>
      </c>
      <c r="H502" s="23" t="s">
        <v>25</v>
      </c>
      <c r="I502" s="45">
        <v>14502.979922222199</v>
      </c>
    </row>
    <row r="503" spans="1:9" x14ac:dyDescent="0.25">
      <c r="A503" s="21" t="s">
        <v>159</v>
      </c>
      <c r="B503" s="21">
        <v>387</v>
      </c>
      <c r="C503" s="22" t="s">
        <v>160</v>
      </c>
      <c r="D503" s="52">
        <v>45658</v>
      </c>
      <c r="E503" s="53">
        <v>45748</v>
      </c>
      <c r="F503" s="45">
        <v>5523862.54</v>
      </c>
      <c r="G503" s="46" t="s">
        <v>161</v>
      </c>
      <c r="H503" s="23" t="s">
        <v>25</v>
      </c>
      <c r="I503" s="45">
        <v>13809.656349999999</v>
      </c>
    </row>
    <row r="504" spans="1:9" x14ac:dyDescent="0.25">
      <c r="A504" s="21" t="s">
        <v>159</v>
      </c>
      <c r="B504" s="21">
        <v>387</v>
      </c>
      <c r="C504" s="22" t="s">
        <v>160</v>
      </c>
      <c r="D504" s="52">
        <v>45748</v>
      </c>
      <c r="E504" s="53">
        <v>45839</v>
      </c>
      <c r="F504" s="45">
        <v>5372059.2599999998</v>
      </c>
      <c r="G504" s="46" t="s">
        <v>161</v>
      </c>
      <c r="H504" s="23" t="s">
        <v>25</v>
      </c>
      <c r="I504" s="45">
        <v>13579.372018333301</v>
      </c>
    </row>
    <row r="505" spans="1:9" x14ac:dyDescent="0.25">
      <c r="A505" s="21" t="s">
        <v>159</v>
      </c>
      <c r="B505" s="21">
        <v>387</v>
      </c>
      <c r="C505" s="22" t="s">
        <v>160</v>
      </c>
      <c r="D505" s="52">
        <v>45839</v>
      </c>
      <c r="E505" s="53">
        <v>45931</v>
      </c>
      <c r="F505" s="45">
        <v>5219666.9800000004</v>
      </c>
      <c r="G505" s="46" t="s">
        <v>161</v>
      </c>
      <c r="H505" s="23" t="s">
        <v>25</v>
      </c>
      <c r="I505" s="45">
        <v>13339.1489488889</v>
      </c>
    </row>
    <row r="506" spans="1:9" x14ac:dyDescent="0.25">
      <c r="A506" s="21" t="s">
        <v>159</v>
      </c>
      <c r="B506" s="21">
        <v>387</v>
      </c>
      <c r="C506" s="22" t="s">
        <v>160</v>
      </c>
      <c r="D506" s="52">
        <v>45931</v>
      </c>
      <c r="E506" s="53">
        <v>46023</v>
      </c>
      <c r="F506" s="45">
        <v>5066683.42</v>
      </c>
      <c r="G506" s="46" t="s">
        <v>161</v>
      </c>
      <c r="H506" s="23" t="s">
        <v>25</v>
      </c>
      <c r="I506" s="45">
        <v>12948.190962222199</v>
      </c>
    </row>
    <row r="507" spans="1:9" x14ac:dyDescent="0.25">
      <c r="A507" s="21" t="s">
        <v>159</v>
      </c>
      <c r="B507" s="21">
        <v>387</v>
      </c>
      <c r="C507" s="22" t="s">
        <v>160</v>
      </c>
      <c r="D507" s="52">
        <v>46023</v>
      </c>
      <c r="E507" s="53">
        <v>46113</v>
      </c>
      <c r="F507" s="45">
        <v>4913106.3</v>
      </c>
      <c r="G507" s="46" t="s">
        <v>161</v>
      </c>
      <c r="H507" s="23" t="s">
        <v>25</v>
      </c>
      <c r="I507" s="45">
        <v>12282.76575</v>
      </c>
    </row>
    <row r="508" spans="1:9" x14ac:dyDescent="0.25">
      <c r="A508" s="21" t="s">
        <v>159</v>
      </c>
      <c r="B508" s="21">
        <v>387</v>
      </c>
      <c r="C508" s="22" t="s">
        <v>160</v>
      </c>
      <c r="D508" s="52">
        <v>46113</v>
      </c>
      <c r="E508" s="53">
        <v>46204</v>
      </c>
      <c r="F508" s="45">
        <v>4758933.3</v>
      </c>
      <c r="G508" s="46" t="s">
        <v>161</v>
      </c>
      <c r="H508" s="23" t="s">
        <v>25</v>
      </c>
      <c r="I508" s="45">
        <v>12029.5258416667</v>
      </c>
    </row>
    <row r="509" spans="1:9" x14ac:dyDescent="0.25">
      <c r="A509" s="21" t="s">
        <v>159</v>
      </c>
      <c r="B509" s="21">
        <v>387</v>
      </c>
      <c r="C509" s="22" t="s">
        <v>160</v>
      </c>
      <c r="D509" s="52">
        <v>46204</v>
      </c>
      <c r="E509" s="53">
        <v>46296</v>
      </c>
      <c r="F509" s="45">
        <v>4604162.0999999996</v>
      </c>
      <c r="G509" s="46" t="s">
        <v>161</v>
      </c>
      <c r="H509" s="23" t="s">
        <v>25</v>
      </c>
      <c r="I509" s="45">
        <v>11766.1920333333</v>
      </c>
    </row>
    <row r="510" spans="1:9" x14ac:dyDescent="0.25">
      <c r="A510" s="21" t="s">
        <v>159</v>
      </c>
      <c r="B510" s="21">
        <v>387</v>
      </c>
      <c r="C510" s="22" t="s">
        <v>160</v>
      </c>
      <c r="D510" s="52">
        <v>46296</v>
      </c>
      <c r="E510" s="53">
        <v>46388</v>
      </c>
      <c r="F510" s="45">
        <v>4448790.38</v>
      </c>
      <c r="G510" s="46" t="s">
        <v>161</v>
      </c>
      <c r="H510" s="23" t="s">
        <v>25</v>
      </c>
      <c r="I510" s="45">
        <v>11369.130971111101</v>
      </c>
    </row>
    <row r="511" spans="1:9" x14ac:dyDescent="0.25">
      <c r="A511" s="21" t="s">
        <v>159</v>
      </c>
      <c r="B511" s="21">
        <v>387</v>
      </c>
      <c r="C511" s="22" t="s">
        <v>160</v>
      </c>
      <c r="D511" s="52">
        <v>46388</v>
      </c>
      <c r="E511" s="53">
        <v>46478</v>
      </c>
      <c r="F511" s="45">
        <v>4292815.82</v>
      </c>
      <c r="G511" s="46" t="s">
        <v>161</v>
      </c>
      <c r="H511" s="23" t="s">
        <v>25</v>
      </c>
      <c r="I511" s="45">
        <v>10732.03955</v>
      </c>
    </row>
    <row r="512" spans="1:9" x14ac:dyDescent="0.25">
      <c r="A512" s="21" t="s">
        <v>159</v>
      </c>
      <c r="B512" s="21">
        <v>387</v>
      </c>
      <c r="C512" s="22" t="s">
        <v>160</v>
      </c>
      <c r="D512" s="52">
        <v>46478</v>
      </c>
      <c r="E512" s="53">
        <v>46569</v>
      </c>
      <c r="F512" s="45">
        <v>4136236.08</v>
      </c>
      <c r="G512" s="46" t="s">
        <v>161</v>
      </c>
      <c r="H512" s="23" t="s">
        <v>25</v>
      </c>
      <c r="I512" s="45">
        <v>10455.485646666701</v>
      </c>
    </row>
    <row r="513" spans="1:9" x14ac:dyDescent="0.25">
      <c r="A513" s="21" t="s">
        <v>159</v>
      </c>
      <c r="B513" s="21">
        <v>387</v>
      </c>
      <c r="C513" s="22" t="s">
        <v>160</v>
      </c>
      <c r="D513" s="52">
        <v>46569</v>
      </c>
      <c r="E513" s="53">
        <v>46661</v>
      </c>
      <c r="F513" s="45">
        <v>3979048.82</v>
      </c>
      <c r="G513" s="46" t="s">
        <v>161</v>
      </c>
      <c r="H513" s="23" t="s">
        <v>25</v>
      </c>
      <c r="I513" s="45">
        <v>10168.6803177778</v>
      </c>
    </row>
    <row r="514" spans="1:9" x14ac:dyDescent="0.25">
      <c r="A514" s="21" t="s">
        <v>159</v>
      </c>
      <c r="B514" s="21">
        <v>387</v>
      </c>
      <c r="C514" s="22" t="s">
        <v>160</v>
      </c>
      <c r="D514" s="52">
        <v>46661</v>
      </c>
      <c r="E514" s="53">
        <v>46755</v>
      </c>
      <c r="F514" s="45">
        <v>3821251.66</v>
      </c>
      <c r="G514" s="46" t="s">
        <v>161</v>
      </c>
      <c r="H514" s="23" t="s">
        <v>25</v>
      </c>
      <c r="I514" s="45">
        <v>9977.7126677777796</v>
      </c>
    </row>
    <row r="515" spans="1:9" x14ac:dyDescent="0.25">
      <c r="A515" s="21" t="s">
        <v>159</v>
      </c>
      <c r="B515" s="21">
        <v>387</v>
      </c>
      <c r="C515" s="22" t="s">
        <v>160</v>
      </c>
      <c r="D515" s="52">
        <v>46755</v>
      </c>
      <c r="E515" s="53">
        <v>46846</v>
      </c>
      <c r="F515" s="45">
        <v>3662842.26</v>
      </c>
      <c r="G515" s="46" t="s">
        <v>161</v>
      </c>
      <c r="H515" s="23" t="s">
        <v>25</v>
      </c>
      <c r="I515" s="45">
        <v>9258.8512683333302</v>
      </c>
    </row>
    <row r="516" spans="1:9" x14ac:dyDescent="0.25">
      <c r="A516" s="21" t="s">
        <v>159</v>
      </c>
      <c r="B516" s="21">
        <v>387</v>
      </c>
      <c r="C516" s="22" t="s">
        <v>160</v>
      </c>
      <c r="D516" s="52">
        <v>46846</v>
      </c>
      <c r="E516" s="53">
        <v>46937</v>
      </c>
      <c r="F516" s="45">
        <v>3503818.22</v>
      </c>
      <c r="G516" s="46" t="s">
        <v>161</v>
      </c>
      <c r="H516" s="23" t="s">
        <v>25</v>
      </c>
      <c r="I516" s="45">
        <v>8856.8738338888907</v>
      </c>
    </row>
    <row r="517" spans="1:9" x14ac:dyDescent="0.25">
      <c r="A517" s="21" t="s">
        <v>159</v>
      </c>
      <c r="B517" s="21">
        <v>387</v>
      </c>
      <c r="C517" s="22" t="s">
        <v>160</v>
      </c>
      <c r="D517" s="52">
        <v>46937</v>
      </c>
      <c r="E517" s="53">
        <v>47028</v>
      </c>
      <c r="F517" s="45">
        <v>3344177.18</v>
      </c>
      <c r="G517" s="46" t="s">
        <v>161</v>
      </c>
      <c r="H517" s="23" t="s">
        <v>25</v>
      </c>
      <c r="I517" s="45">
        <v>8453.3367605555595</v>
      </c>
    </row>
    <row r="518" spans="1:9" x14ac:dyDescent="0.25">
      <c r="A518" s="21" t="s">
        <v>159</v>
      </c>
      <c r="B518" s="21">
        <v>387</v>
      </c>
      <c r="C518" s="22" t="s">
        <v>160</v>
      </c>
      <c r="D518" s="52">
        <v>47028</v>
      </c>
      <c r="E518" s="53">
        <v>47119</v>
      </c>
      <c r="F518" s="45">
        <v>3183916.72</v>
      </c>
      <c r="G518" s="46" t="s">
        <v>161</v>
      </c>
      <c r="H518" s="23" t="s">
        <v>25</v>
      </c>
      <c r="I518" s="45">
        <v>8048.23393111111</v>
      </c>
    </row>
    <row r="519" spans="1:9" x14ac:dyDescent="0.25">
      <c r="A519" s="21" t="s">
        <v>159</v>
      </c>
      <c r="B519" s="21">
        <v>387</v>
      </c>
      <c r="C519" s="22" t="s">
        <v>160</v>
      </c>
      <c r="D519" s="52">
        <v>47119</v>
      </c>
      <c r="E519" s="53">
        <v>47210</v>
      </c>
      <c r="F519" s="45">
        <v>3023034.46</v>
      </c>
      <c r="G519" s="46" t="s">
        <v>161</v>
      </c>
      <c r="H519" s="23" t="s">
        <v>25</v>
      </c>
      <c r="I519" s="45">
        <v>7641.5593294444498</v>
      </c>
    </row>
    <row r="520" spans="1:9" x14ac:dyDescent="0.25">
      <c r="A520" s="21" t="s">
        <v>159</v>
      </c>
      <c r="B520" s="21">
        <v>387</v>
      </c>
      <c r="C520" s="22" t="s">
        <v>160</v>
      </c>
      <c r="D520" s="52">
        <v>47210</v>
      </c>
      <c r="E520" s="53">
        <v>47301</v>
      </c>
      <c r="F520" s="45">
        <v>2861527.98</v>
      </c>
      <c r="G520" s="46" t="s">
        <v>161</v>
      </c>
      <c r="H520" s="23" t="s">
        <v>25</v>
      </c>
      <c r="I520" s="45">
        <v>7233.3068383333302</v>
      </c>
    </row>
    <row r="521" spans="1:9" x14ac:dyDescent="0.25">
      <c r="A521" s="21" t="s">
        <v>159</v>
      </c>
      <c r="B521" s="21">
        <v>387</v>
      </c>
      <c r="C521" s="22" t="s">
        <v>160</v>
      </c>
      <c r="D521" s="52">
        <v>47301</v>
      </c>
      <c r="E521" s="53">
        <v>47392</v>
      </c>
      <c r="F521" s="45">
        <v>2699394.84</v>
      </c>
      <c r="G521" s="46" t="s">
        <v>161</v>
      </c>
      <c r="H521" s="23" t="s">
        <v>25</v>
      </c>
      <c r="I521" s="45">
        <v>6823.4702900000002</v>
      </c>
    </row>
    <row r="522" spans="1:9" x14ac:dyDescent="0.25">
      <c r="A522" s="21" t="s">
        <v>159</v>
      </c>
      <c r="B522" s="21">
        <v>387</v>
      </c>
      <c r="C522" s="22" t="s">
        <v>160</v>
      </c>
      <c r="D522" s="52">
        <v>47392</v>
      </c>
      <c r="E522" s="53">
        <v>47484</v>
      </c>
      <c r="F522" s="45">
        <v>2536632.64</v>
      </c>
      <c r="G522" s="46" t="s">
        <v>161</v>
      </c>
      <c r="H522" s="23" t="s">
        <v>25</v>
      </c>
      <c r="I522" s="45">
        <v>6482.5056355555598</v>
      </c>
    </row>
    <row r="523" spans="1:9" x14ac:dyDescent="0.25">
      <c r="A523" s="21" t="s">
        <v>159</v>
      </c>
      <c r="B523" s="21">
        <v>387</v>
      </c>
      <c r="C523" s="22" t="s">
        <v>160</v>
      </c>
      <c r="D523" s="52">
        <v>47484</v>
      </c>
      <c r="E523" s="53">
        <v>47574</v>
      </c>
      <c r="F523" s="45">
        <v>2373238.92</v>
      </c>
      <c r="G523" s="46" t="s">
        <v>161</v>
      </c>
      <c r="H523" s="23" t="s">
        <v>25</v>
      </c>
      <c r="I523" s="45">
        <v>5933.0973000000004</v>
      </c>
    </row>
    <row r="524" spans="1:9" x14ac:dyDescent="0.25">
      <c r="A524" s="21" t="s">
        <v>159</v>
      </c>
      <c r="B524" s="21">
        <v>387</v>
      </c>
      <c r="C524" s="22" t="s">
        <v>160</v>
      </c>
      <c r="D524" s="52">
        <v>47574</v>
      </c>
      <c r="E524" s="53">
        <v>47665</v>
      </c>
      <c r="F524" s="45">
        <v>2209211.2200000002</v>
      </c>
      <c r="G524" s="46" t="s">
        <v>161</v>
      </c>
      <c r="H524" s="23" t="s">
        <v>25</v>
      </c>
      <c r="I524" s="45">
        <v>5584.3950283333297</v>
      </c>
    </row>
    <row r="525" spans="1:9" x14ac:dyDescent="0.25">
      <c r="A525" s="21" t="s">
        <v>159</v>
      </c>
      <c r="B525" s="21">
        <v>387</v>
      </c>
      <c r="C525" s="22" t="s">
        <v>160</v>
      </c>
      <c r="D525" s="52">
        <v>47665</v>
      </c>
      <c r="E525" s="53">
        <v>47757</v>
      </c>
      <c r="F525" s="45">
        <v>2044547.14</v>
      </c>
      <c r="G525" s="46" t="s">
        <v>161</v>
      </c>
      <c r="H525" s="23" t="s">
        <v>25</v>
      </c>
      <c r="I525" s="45">
        <v>5224.9538022222196</v>
      </c>
    </row>
    <row r="526" spans="1:9" x14ac:dyDescent="0.25">
      <c r="A526" s="21" t="s">
        <v>162</v>
      </c>
      <c r="B526" s="21">
        <v>388</v>
      </c>
      <c r="C526" s="22" t="s">
        <v>163</v>
      </c>
      <c r="D526" s="52">
        <v>44825</v>
      </c>
      <c r="E526" s="53">
        <v>44916</v>
      </c>
      <c r="F526" s="45">
        <v>2130000</v>
      </c>
      <c r="G526" s="46" t="s">
        <v>164</v>
      </c>
      <c r="H526" s="23" t="s">
        <v>25</v>
      </c>
      <c r="I526" s="45">
        <v>5384.1666666666697</v>
      </c>
    </row>
    <row r="527" spans="1:9" x14ac:dyDescent="0.25">
      <c r="A527" s="21" t="s">
        <v>162</v>
      </c>
      <c r="B527" s="21">
        <v>388</v>
      </c>
      <c r="C527" s="22" t="s">
        <v>163</v>
      </c>
      <c r="D527" s="52">
        <v>44916</v>
      </c>
      <c r="E527" s="53">
        <v>45006</v>
      </c>
      <c r="F527" s="45">
        <v>1420000</v>
      </c>
      <c r="G527" s="46" t="s">
        <v>164</v>
      </c>
      <c r="H527" s="23" t="s">
        <v>25</v>
      </c>
      <c r="I527" s="45">
        <v>3550</v>
      </c>
    </row>
    <row r="528" spans="1:9" x14ac:dyDescent="0.25">
      <c r="A528" s="21" t="s">
        <v>162</v>
      </c>
      <c r="B528" s="21">
        <v>388</v>
      </c>
      <c r="C528" s="22" t="s">
        <v>163</v>
      </c>
      <c r="D528" s="52">
        <v>45006</v>
      </c>
      <c r="E528" s="53">
        <v>45098</v>
      </c>
      <c r="F528" s="45">
        <v>1420000</v>
      </c>
      <c r="G528" s="46" t="s">
        <v>164</v>
      </c>
      <c r="H528" s="23" t="s">
        <v>25</v>
      </c>
      <c r="I528" s="45">
        <v>3628.8888888888901</v>
      </c>
    </row>
    <row r="529" spans="1:9" x14ac:dyDescent="0.25">
      <c r="A529" s="21" t="s">
        <v>162</v>
      </c>
      <c r="B529" s="21">
        <v>388</v>
      </c>
      <c r="C529" s="22" t="s">
        <v>163</v>
      </c>
      <c r="D529" s="52">
        <v>45098</v>
      </c>
      <c r="E529" s="53">
        <v>45190</v>
      </c>
      <c r="F529" s="45">
        <v>710000</v>
      </c>
      <c r="G529" s="46" t="s">
        <v>164</v>
      </c>
      <c r="H529" s="23" t="s">
        <v>25</v>
      </c>
      <c r="I529" s="45">
        <v>1814.44444444444</v>
      </c>
    </row>
    <row r="530" spans="1:9" x14ac:dyDescent="0.25">
      <c r="A530" s="21" t="s">
        <v>162</v>
      </c>
      <c r="B530" s="21">
        <v>388</v>
      </c>
      <c r="C530" s="22" t="s">
        <v>163</v>
      </c>
      <c r="D530" s="52">
        <v>45190</v>
      </c>
      <c r="E530" s="53">
        <v>45281</v>
      </c>
      <c r="F530" s="45">
        <v>710000</v>
      </c>
      <c r="G530" s="46" t="s">
        <v>164</v>
      </c>
      <c r="H530" s="23" t="s">
        <v>25</v>
      </c>
      <c r="I530" s="45">
        <v>1794.7222222222199</v>
      </c>
    </row>
    <row r="531" spans="1:9" x14ac:dyDescent="0.25">
      <c r="A531" s="21" t="s">
        <v>165</v>
      </c>
      <c r="B531" s="21">
        <v>389</v>
      </c>
      <c r="C531" s="22" t="s">
        <v>166</v>
      </c>
      <c r="D531" s="52">
        <v>44834</v>
      </c>
      <c r="E531" s="53">
        <v>44925</v>
      </c>
      <c r="F531" s="45">
        <v>10400000</v>
      </c>
      <c r="G531" s="46" t="s">
        <v>167</v>
      </c>
      <c r="H531" s="23" t="s">
        <v>25</v>
      </c>
      <c r="I531" s="45">
        <v>26288.888888888901</v>
      </c>
    </row>
    <row r="532" spans="1:9" x14ac:dyDescent="0.25">
      <c r="A532" s="21" t="s">
        <v>165</v>
      </c>
      <c r="B532" s="21">
        <v>389</v>
      </c>
      <c r="C532" s="22" t="s">
        <v>166</v>
      </c>
      <c r="D532" s="52">
        <v>44925</v>
      </c>
      <c r="E532" s="53">
        <v>45016</v>
      </c>
      <c r="F532" s="45">
        <v>10200000</v>
      </c>
      <c r="G532" s="46" t="s">
        <v>167</v>
      </c>
      <c r="H532" s="23" t="s">
        <v>25</v>
      </c>
      <c r="I532" s="45">
        <v>25783.333333333299</v>
      </c>
    </row>
    <row r="533" spans="1:9" x14ac:dyDescent="0.25">
      <c r="A533" s="21" t="s">
        <v>165</v>
      </c>
      <c r="B533" s="21">
        <v>389</v>
      </c>
      <c r="C533" s="22" t="s">
        <v>166</v>
      </c>
      <c r="D533" s="52">
        <v>45016</v>
      </c>
      <c r="E533" s="53">
        <v>45107</v>
      </c>
      <c r="F533" s="45">
        <v>10000000</v>
      </c>
      <c r="G533" s="46" t="s">
        <v>167</v>
      </c>
      <c r="H533" s="23" t="s">
        <v>25</v>
      </c>
      <c r="I533" s="45">
        <v>25277.777777777799</v>
      </c>
    </row>
    <row r="534" spans="1:9" x14ac:dyDescent="0.25">
      <c r="A534" s="21" t="s">
        <v>165</v>
      </c>
      <c r="B534" s="21">
        <v>389</v>
      </c>
      <c r="C534" s="22" t="s">
        <v>166</v>
      </c>
      <c r="D534" s="52">
        <v>45107</v>
      </c>
      <c r="E534" s="53">
        <v>45198</v>
      </c>
      <c r="F534" s="45">
        <v>9800000</v>
      </c>
      <c r="G534" s="46" t="s">
        <v>167</v>
      </c>
      <c r="H534" s="23" t="s">
        <v>25</v>
      </c>
      <c r="I534" s="45">
        <v>24772.222222222201</v>
      </c>
    </row>
    <row r="535" spans="1:9" x14ac:dyDescent="0.25">
      <c r="A535" s="21" t="s">
        <v>165</v>
      </c>
      <c r="B535" s="21">
        <v>389</v>
      </c>
      <c r="C535" s="22" t="s">
        <v>166</v>
      </c>
      <c r="D535" s="52">
        <v>45198</v>
      </c>
      <c r="E535" s="53">
        <v>45289</v>
      </c>
      <c r="F535" s="45">
        <v>9600000</v>
      </c>
      <c r="G535" s="46" t="s">
        <v>167</v>
      </c>
      <c r="H535" s="23" t="s">
        <v>25</v>
      </c>
      <c r="I535" s="45">
        <v>24266.666666666701</v>
      </c>
    </row>
    <row r="536" spans="1:9" x14ac:dyDescent="0.25">
      <c r="A536" s="21" t="s">
        <v>165</v>
      </c>
      <c r="B536" s="21">
        <v>389</v>
      </c>
      <c r="C536" s="22" t="s">
        <v>166</v>
      </c>
      <c r="D536" s="52">
        <v>45289</v>
      </c>
      <c r="E536" s="53">
        <v>45380</v>
      </c>
      <c r="F536" s="45">
        <v>9400000</v>
      </c>
      <c r="G536" s="46" t="s">
        <v>167</v>
      </c>
      <c r="H536" s="23" t="s">
        <v>25</v>
      </c>
      <c r="I536" s="45">
        <v>23761.111111111099</v>
      </c>
    </row>
    <row r="537" spans="1:9" x14ac:dyDescent="0.25">
      <c r="A537" s="21" t="s">
        <v>165</v>
      </c>
      <c r="B537" s="21">
        <v>389</v>
      </c>
      <c r="C537" s="22" t="s">
        <v>166</v>
      </c>
      <c r="D537" s="52">
        <v>45380</v>
      </c>
      <c r="E537" s="53">
        <v>45471</v>
      </c>
      <c r="F537" s="45">
        <v>9200000</v>
      </c>
      <c r="G537" s="46" t="s">
        <v>167</v>
      </c>
      <c r="H537" s="23" t="s">
        <v>25</v>
      </c>
      <c r="I537" s="45">
        <v>23255.555555555598</v>
      </c>
    </row>
    <row r="538" spans="1:9" x14ac:dyDescent="0.25">
      <c r="A538" s="21" t="s">
        <v>165</v>
      </c>
      <c r="B538" s="21">
        <v>389</v>
      </c>
      <c r="C538" s="22" t="s">
        <v>166</v>
      </c>
      <c r="D538" s="52">
        <v>45471</v>
      </c>
      <c r="E538" s="53">
        <v>45565</v>
      </c>
      <c r="F538" s="45">
        <v>9000000</v>
      </c>
      <c r="G538" s="46" t="s">
        <v>167</v>
      </c>
      <c r="H538" s="23" t="s">
        <v>25</v>
      </c>
      <c r="I538" s="45">
        <v>23500</v>
      </c>
    </row>
    <row r="539" spans="1:9" x14ac:dyDescent="0.25">
      <c r="A539" s="21" t="s">
        <v>165</v>
      </c>
      <c r="B539" s="21">
        <v>389</v>
      </c>
      <c r="C539" s="22" t="s">
        <v>166</v>
      </c>
      <c r="D539" s="52">
        <v>45565</v>
      </c>
      <c r="E539" s="53">
        <v>45657</v>
      </c>
      <c r="F539" s="45">
        <v>8800000</v>
      </c>
      <c r="G539" s="46" t="s">
        <v>167</v>
      </c>
      <c r="H539" s="23" t="s">
        <v>25</v>
      </c>
      <c r="I539" s="45">
        <v>22488.888888888901</v>
      </c>
    </row>
    <row r="540" spans="1:9" x14ac:dyDescent="0.25">
      <c r="A540" s="21" t="s">
        <v>165</v>
      </c>
      <c r="B540" s="21">
        <v>389</v>
      </c>
      <c r="C540" s="22" t="s">
        <v>166</v>
      </c>
      <c r="D540" s="52">
        <v>45657</v>
      </c>
      <c r="E540" s="53">
        <v>45747</v>
      </c>
      <c r="F540" s="45">
        <v>8600000</v>
      </c>
      <c r="G540" s="46" t="s">
        <v>167</v>
      </c>
      <c r="H540" s="23" t="s">
        <v>25</v>
      </c>
      <c r="I540" s="45">
        <v>21500</v>
      </c>
    </row>
    <row r="541" spans="1:9" x14ac:dyDescent="0.25">
      <c r="A541" s="21" t="s">
        <v>165</v>
      </c>
      <c r="B541" s="21">
        <v>389</v>
      </c>
      <c r="C541" s="22" t="s">
        <v>166</v>
      </c>
      <c r="D541" s="52">
        <v>45747</v>
      </c>
      <c r="E541" s="53">
        <v>45838</v>
      </c>
      <c r="F541" s="45">
        <v>8400000</v>
      </c>
      <c r="G541" s="46" t="s">
        <v>167</v>
      </c>
      <c r="H541" s="23" t="s">
        <v>25</v>
      </c>
      <c r="I541" s="45">
        <v>21233.333333333299</v>
      </c>
    </row>
    <row r="542" spans="1:9" x14ac:dyDescent="0.25">
      <c r="A542" s="21" t="s">
        <v>165</v>
      </c>
      <c r="B542" s="21">
        <v>389</v>
      </c>
      <c r="C542" s="22" t="s">
        <v>166</v>
      </c>
      <c r="D542" s="52">
        <v>45838</v>
      </c>
      <c r="E542" s="53">
        <v>45930</v>
      </c>
      <c r="F542" s="45">
        <v>8200000</v>
      </c>
      <c r="G542" s="46" t="s">
        <v>167</v>
      </c>
      <c r="H542" s="23" t="s">
        <v>25</v>
      </c>
      <c r="I542" s="45">
        <v>20955.555555555598</v>
      </c>
    </row>
    <row r="543" spans="1:9" x14ac:dyDescent="0.25">
      <c r="A543" s="21" t="s">
        <v>165</v>
      </c>
      <c r="B543" s="21">
        <v>389</v>
      </c>
      <c r="C543" s="22" t="s">
        <v>166</v>
      </c>
      <c r="D543" s="52">
        <v>45930</v>
      </c>
      <c r="E543" s="53">
        <v>46022</v>
      </c>
      <c r="F543" s="45">
        <v>8000000</v>
      </c>
      <c r="G543" s="46" t="s">
        <v>167</v>
      </c>
      <c r="H543" s="23" t="s">
        <v>25</v>
      </c>
      <c r="I543" s="45">
        <v>20444.444444444402</v>
      </c>
    </row>
    <row r="544" spans="1:9" x14ac:dyDescent="0.25">
      <c r="A544" s="21" t="s">
        <v>165</v>
      </c>
      <c r="B544" s="21">
        <v>389</v>
      </c>
      <c r="C544" s="22" t="s">
        <v>166</v>
      </c>
      <c r="D544" s="52">
        <v>46022</v>
      </c>
      <c r="E544" s="53">
        <v>46112</v>
      </c>
      <c r="F544" s="45">
        <v>7800000</v>
      </c>
      <c r="G544" s="46" t="s">
        <v>167</v>
      </c>
      <c r="H544" s="23" t="s">
        <v>25</v>
      </c>
      <c r="I544" s="45">
        <v>19500</v>
      </c>
    </row>
    <row r="545" spans="1:9" x14ac:dyDescent="0.25">
      <c r="A545" s="21" t="s">
        <v>165</v>
      </c>
      <c r="B545" s="21">
        <v>389</v>
      </c>
      <c r="C545" s="22" t="s">
        <v>166</v>
      </c>
      <c r="D545" s="52">
        <v>46112</v>
      </c>
      <c r="E545" s="53">
        <v>46203</v>
      </c>
      <c r="F545" s="45">
        <v>7600000</v>
      </c>
      <c r="G545" s="46" t="s">
        <v>167</v>
      </c>
      <c r="H545" s="23" t="s">
        <v>25</v>
      </c>
      <c r="I545" s="45">
        <v>19211.111111111099</v>
      </c>
    </row>
    <row r="546" spans="1:9" x14ac:dyDescent="0.25">
      <c r="A546" s="21" t="s">
        <v>165</v>
      </c>
      <c r="B546" s="21">
        <v>389</v>
      </c>
      <c r="C546" s="22" t="s">
        <v>166</v>
      </c>
      <c r="D546" s="52">
        <v>46203</v>
      </c>
      <c r="E546" s="53">
        <v>46295</v>
      </c>
      <c r="F546" s="45">
        <v>7400000</v>
      </c>
      <c r="G546" s="46" t="s">
        <v>167</v>
      </c>
      <c r="H546" s="23" t="s">
        <v>25</v>
      </c>
      <c r="I546" s="45">
        <v>18911.111111111099</v>
      </c>
    </row>
    <row r="547" spans="1:9" x14ac:dyDescent="0.25">
      <c r="A547" s="21" t="s">
        <v>165</v>
      </c>
      <c r="B547" s="21">
        <v>389</v>
      </c>
      <c r="C547" s="22" t="s">
        <v>166</v>
      </c>
      <c r="D547" s="52">
        <v>46295</v>
      </c>
      <c r="E547" s="53">
        <v>46387</v>
      </c>
      <c r="F547" s="45">
        <v>7200000</v>
      </c>
      <c r="G547" s="46" t="s">
        <v>167</v>
      </c>
      <c r="H547" s="23" t="s">
        <v>25</v>
      </c>
      <c r="I547" s="45">
        <v>18400</v>
      </c>
    </row>
    <row r="548" spans="1:9" x14ac:dyDescent="0.25">
      <c r="A548" s="21" t="s">
        <v>165</v>
      </c>
      <c r="B548" s="21">
        <v>389</v>
      </c>
      <c r="C548" s="22" t="s">
        <v>166</v>
      </c>
      <c r="D548" s="52">
        <v>46387</v>
      </c>
      <c r="E548" s="53">
        <v>46477</v>
      </c>
      <c r="F548" s="45">
        <v>7000000</v>
      </c>
      <c r="G548" s="46" t="s">
        <v>167</v>
      </c>
      <c r="H548" s="23" t="s">
        <v>25</v>
      </c>
      <c r="I548" s="45">
        <v>17500</v>
      </c>
    </row>
    <row r="549" spans="1:9" x14ac:dyDescent="0.25">
      <c r="A549" s="21" t="s">
        <v>165</v>
      </c>
      <c r="B549" s="21">
        <v>389</v>
      </c>
      <c r="C549" s="22" t="s">
        <v>166</v>
      </c>
      <c r="D549" s="52">
        <v>46477</v>
      </c>
      <c r="E549" s="53">
        <v>46568</v>
      </c>
      <c r="F549" s="45">
        <v>6800000</v>
      </c>
      <c r="G549" s="46" t="s">
        <v>167</v>
      </c>
      <c r="H549" s="23" t="s">
        <v>25</v>
      </c>
      <c r="I549" s="45">
        <v>17188.888888888901</v>
      </c>
    </row>
    <row r="550" spans="1:9" x14ac:dyDescent="0.25">
      <c r="A550" s="21" t="s">
        <v>165</v>
      </c>
      <c r="B550" s="21">
        <v>389</v>
      </c>
      <c r="C550" s="22" t="s">
        <v>166</v>
      </c>
      <c r="D550" s="52">
        <v>46568</v>
      </c>
      <c r="E550" s="53">
        <v>46660</v>
      </c>
      <c r="F550" s="45">
        <v>6600000</v>
      </c>
      <c r="G550" s="46" t="s">
        <v>167</v>
      </c>
      <c r="H550" s="23" t="s">
        <v>25</v>
      </c>
      <c r="I550" s="45">
        <v>16866.666666666701</v>
      </c>
    </row>
    <row r="551" spans="1:9" x14ac:dyDescent="0.25">
      <c r="A551" s="21" t="s">
        <v>165</v>
      </c>
      <c r="B551" s="21">
        <v>389</v>
      </c>
      <c r="C551" s="22" t="s">
        <v>166</v>
      </c>
      <c r="D551" s="52">
        <v>46660</v>
      </c>
      <c r="E551" s="53">
        <v>46752</v>
      </c>
      <c r="F551" s="45">
        <v>6400000</v>
      </c>
      <c r="G551" s="46" t="s">
        <v>167</v>
      </c>
      <c r="H551" s="23" t="s">
        <v>25</v>
      </c>
      <c r="I551" s="45">
        <v>16355.5555555556</v>
      </c>
    </row>
    <row r="552" spans="1:9" x14ac:dyDescent="0.25">
      <c r="A552" s="21" t="s">
        <v>165</v>
      </c>
      <c r="B552" s="21">
        <v>389</v>
      </c>
      <c r="C552" s="22" t="s">
        <v>166</v>
      </c>
      <c r="D552" s="52">
        <v>46752</v>
      </c>
      <c r="E552" s="53">
        <v>46843</v>
      </c>
      <c r="F552" s="45">
        <v>6200000</v>
      </c>
      <c r="G552" s="46" t="s">
        <v>167</v>
      </c>
      <c r="H552" s="23" t="s">
        <v>25</v>
      </c>
      <c r="I552" s="45">
        <v>15672.222222222201</v>
      </c>
    </row>
    <row r="553" spans="1:9" x14ac:dyDescent="0.25">
      <c r="A553" s="21" t="s">
        <v>165</v>
      </c>
      <c r="B553" s="21">
        <v>389</v>
      </c>
      <c r="C553" s="22" t="s">
        <v>166</v>
      </c>
      <c r="D553" s="52">
        <v>46843</v>
      </c>
      <c r="E553" s="53">
        <v>46934</v>
      </c>
      <c r="F553" s="45">
        <v>6000000</v>
      </c>
      <c r="G553" s="46" t="s">
        <v>167</v>
      </c>
      <c r="H553" s="23" t="s">
        <v>25</v>
      </c>
      <c r="I553" s="45">
        <v>15166.666666666701</v>
      </c>
    </row>
    <row r="554" spans="1:9" x14ac:dyDescent="0.25">
      <c r="A554" s="21" t="s">
        <v>165</v>
      </c>
      <c r="B554" s="21">
        <v>389</v>
      </c>
      <c r="C554" s="22" t="s">
        <v>166</v>
      </c>
      <c r="D554" s="52">
        <v>46934</v>
      </c>
      <c r="E554" s="53">
        <v>47025</v>
      </c>
      <c r="F554" s="45">
        <v>5800000</v>
      </c>
      <c r="G554" s="46" t="s">
        <v>167</v>
      </c>
      <c r="H554" s="23" t="s">
        <v>25</v>
      </c>
      <c r="I554" s="45">
        <v>14661.1111111111</v>
      </c>
    </row>
    <row r="555" spans="1:9" x14ac:dyDescent="0.25">
      <c r="A555" s="21" t="s">
        <v>165</v>
      </c>
      <c r="B555" s="21">
        <v>389</v>
      </c>
      <c r="C555" s="22" t="s">
        <v>166</v>
      </c>
      <c r="D555" s="52">
        <v>47025</v>
      </c>
      <c r="E555" s="53">
        <v>47116</v>
      </c>
      <c r="F555" s="45">
        <v>5600000</v>
      </c>
      <c r="G555" s="46" t="s">
        <v>167</v>
      </c>
      <c r="H555" s="23" t="s">
        <v>25</v>
      </c>
      <c r="I555" s="45">
        <v>14155.5555555556</v>
      </c>
    </row>
    <row r="556" spans="1:9" x14ac:dyDescent="0.25">
      <c r="A556" s="21" t="s">
        <v>165</v>
      </c>
      <c r="B556" s="21">
        <v>389</v>
      </c>
      <c r="C556" s="22" t="s">
        <v>166</v>
      </c>
      <c r="D556" s="52">
        <v>47116</v>
      </c>
      <c r="E556" s="53">
        <v>47207</v>
      </c>
      <c r="F556" s="45">
        <v>5400000</v>
      </c>
      <c r="G556" s="46" t="s">
        <v>167</v>
      </c>
      <c r="H556" s="23" t="s">
        <v>25</v>
      </c>
      <c r="I556" s="45">
        <v>13650</v>
      </c>
    </row>
    <row r="557" spans="1:9" x14ac:dyDescent="0.25">
      <c r="A557" s="21" t="s">
        <v>165</v>
      </c>
      <c r="B557" s="21">
        <v>389</v>
      </c>
      <c r="C557" s="22" t="s">
        <v>166</v>
      </c>
      <c r="D557" s="52">
        <v>47207</v>
      </c>
      <c r="E557" s="53">
        <v>47298</v>
      </c>
      <c r="F557" s="45">
        <v>5200000</v>
      </c>
      <c r="G557" s="46" t="s">
        <v>167</v>
      </c>
      <c r="H557" s="23" t="s">
        <v>25</v>
      </c>
      <c r="I557" s="45">
        <v>13144.4444444444</v>
      </c>
    </row>
    <row r="558" spans="1:9" x14ac:dyDescent="0.25">
      <c r="A558" s="21" t="s">
        <v>165</v>
      </c>
      <c r="B558" s="21">
        <v>389</v>
      </c>
      <c r="C558" s="22" t="s">
        <v>166</v>
      </c>
      <c r="D558" s="52">
        <v>47298</v>
      </c>
      <c r="E558" s="53">
        <v>47389</v>
      </c>
      <c r="F558" s="45">
        <v>5000000</v>
      </c>
      <c r="G558" s="46" t="s">
        <v>167</v>
      </c>
      <c r="H558" s="23" t="s">
        <v>25</v>
      </c>
      <c r="I558" s="45">
        <v>12638.8888888889</v>
      </c>
    </row>
    <row r="559" spans="1:9" x14ac:dyDescent="0.25">
      <c r="A559" s="21" t="s">
        <v>165</v>
      </c>
      <c r="B559" s="21">
        <v>389</v>
      </c>
      <c r="C559" s="22" t="s">
        <v>166</v>
      </c>
      <c r="D559" s="52">
        <v>47389</v>
      </c>
      <c r="E559" s="53">
        <v>47483</v>
      </c>
      <c r="F559" s="45">
        <v>4800000</v>
      </c>
      <c r="G559" s="46" t="s">
        <v>167</v>
      </c>
      <c r="H559" s="23" t="s">
        <v>25</v>
      </c>
      <c r="I559" s="45">
        <v>12533.333333333299</v>
      </c>
    </row>
    <row r="560" spans="1:9" x14ac:dyDescent="0.25">
      <c r="A560" s="21" t="s">
        <v>165</v>
      </c>
      <c r="B560" s="21">
        <v>389</v>
      </c>
      <c r="C560" s="22" t="s">
        <v>166</v>
      </c>
      <c r="D560" s="52">
        <v>47483</v>
      </c>
      <c r="E560" s="53">
        <v>47571</v>
      </c>
      <c r="F560" s="45">
        <v>4600000</v>
      </c>
      <c r="G560" s="46" t="s">
        <v>167</v>
      </c>
      <c r="H560" s="23" t="s">
        <v>25</v>
      </c>
      <c r="I560" s="45">
        <v>11244.4444444444</v>
      </c>
    </row>
    <row r="561" spans="1:9" x14ac:dyDescent="0.25">
      <c r="A561" s="21" t="s">
        <v>165</v>
      </c>
      <c r="B561" s="21">
        <v>389</v>
      </c>
      <c r="C561" s="22" t="s">
        <v>166</v>
      </c>
      <c r="D561" s="52">
        <v>47571</v>
      </c>
      <c r="E561" s="53">
        <v>47662</v>
      </c>
      <c r="F561" s="45">
        <v>4400000</v>
      </c>
      <c r="G561" s="46" t="s">
        <v>167</v>
      </c>
      <c r="H561" s="23" t="s">
        <v>25</v>
      </c>
      <c r="I561" s="45">
        <v>11122.222222222201</v>
      </c>
    </row>
    <row r="562" spans="1:9" x14ac:dyDescent="0.25">
      <c r="A562" s="21" t="s">
        <v>168</v>
      </c>
      <c r="B562" s="21">
        <v>390</v>
      </c>
      <c r="C562" s="22" t="s">
        <v>169</v>
      </c>
      <c r="D562" s="52">
        <v>44782</v>
      </c>
      <c r="E562" s="53">
        <v>45147</v>
      </c>
      <c r="F562" s="45">
        <v>48000000</v>
      </c>
      <c r="G562" s="46" t="s">
        <v>170</v>
      </c>
      <c r="H562" s="23" t="s">
        <v>25</v>
      </c>
      <c r="I562" s="45">
        <v>486666.66666666698</v>
      </c>
    </row>
    <row r="563" spans="1:9" x14ac:dyDescent="0.25">
      <c r="A563" s="21" t="s">
        <v>168</v>
      </c>
      <c r="B563" s="21">
        <v>390</v>
      </c>
      <c r="C563" s="22" t="s">
        <v>169</v>
      </c>
      <c r="D563" s="52">
        <v>45147</v>
      </c>
      <c r="E563" s="53">
        <v>45513</v>
      </c>
      <c r="F563" s="45">
        <v>48000000</v>
      </c>
      <c r="G563" s="46" t="s">
        <v>170</v>
      </c>
      <c r="H563" s="23" t="s">
        <v>25</v>
      </c>
      <c r="I563" s="45">
        <v>488000</v>
      </c>
    </row>
    <row r="564" spans="1:9" x14ac:dyDescent="0.25">
      <c r="A564" s="21" t="s">
        <v>168</v>
      </c>
      <c r="B564" s="21">
        <v>390</v>
      </c>
      <c r="C564" s="22" t="s">
        <v>169</v>
      </c>
      <c r="D564" s="52">
        <v>45513</v>
      </c>
      <c r="E564" s="53">
        <v>45880</v>
      </c>
      <c r="F564" s="45">
        <v>48000000</v>
      </c>
      <c r="G564" s="46" t="s">
        <v>170</v>
      </c>
      <c r="H564" s="23" t="s">
        <v>25</v>
      </c>
      <c r="I564" s="45">
        <v>489333.33333333302</v>
      </c>
    </row>
    <row r="565" spans="1:9" x14ac:dyDescent="0.25">
      <c r="A565" s="21" t="s">
        <v>168</v>
      </c>
      <c r="B565" s="21">
        <v>390</v>
      </c>
      <c r="C565" s="22" t="s">
        <v>169</v>
      </c>
      <c r="D565" s="52">
        <v>45880</v>
      </c>
      <c r="E565" s="53">
        <v>46244</v>
      </c>
      <c r="F565" s="45">
        <v>48000000</v>
      </c>
      <c r="G565" s="46" t="s">
        <v>170</v>
      </c>
      <c r="H565" s="23" t="s">
        <v>25</v>
      </c>
      <c r="I565" s="45">
        <v>485333.33333333302</v>
      </c>
    </row>
    <row r="566" spans="1:9" x14ac:dyDescent="0.25">
      <c r="A566" s="21" t="s">
        <v>168</v>
      </c>
      <c r="B566" s="21">
        <v>390</v>
      </c>
      <c r="C566" s="22" t="s">
        <v>169</v>
      </c>
      <c r="D566" s="52">
        <v>46244</v>
      </c>
      <c r="E566" s="53">
        <v>46608</v>
      </c>
      <c r="F566" s="45">
        <v>48000000</v>
      </c>
      <c r="G566" s="46" t="s">
        <v>170</v>
      </c>
      <c r="H566" s="23" t="s">
        <v>25</v>
      </c>
      <c r="I566" s="45">
        <v>485333.33333333302</v>
      </c>
    </row>
    <row r="567" spans="1:9" x14ac:dyDescent="0.25">
      <c r="A567" s="21" t="s">
        <v>168</v>
      </c>
      <c r="B567" s="21">
        <v>390</v>
      </c>
      <c r="C567" s="22" t="s">
        <v>169</v>
      </c>
      <c r="D567" s="52">
        <v>46608</v>
      </c>
      <c r="E567" s="53">
        <v>46974</v>
      </c>
      <c r="F567" s="45">
        <v>48000000</v>
      </c>
      <c r="G567" s="46" t="s">
        <v>170</v>
      </c>
      <c r="H567" s="23" t="s">
        <v>25</v>
      </c>
      <c r="I567" s="45">
        <v>488000</v>
      </c>
    </row>
    <row r="568" spans="1:9" x14ac:dyDescent="0.25">
      <c r="A568" s="21" t="s">
        <v>168</v>
      </c>
      <c r="B568" s="21">
        <v>390</v>
      </c>
      <c r="C568" s="22" t="s">
        <v>169</v>
      </c>
      <c r="D568" s="52">
        <v>46974</v>
      </c>
      <c r="E568" s="53">
        <v>47339</v>
      </c>
      <c r="F568" s="45">
        <v>48000000</v>
      </c>
      <c r="G568" s="46" t="s">
        <v>170</v>
      </c>
      <c r="H568" s="23" t="s">
        <v>25</v>
      </c>
      <c r="I568" s="45">
        <v>486666.66666666698</v>
      </c>
    </row>
  </sheetData>
  <autoFilter ref="A7:I568" xr:uid="{00000000-0001-0000-0100-000000000000}"/>
  <mergeCells count="2">
    <mergeCell ref="A2:B2"/>
    <mergeCell ref="A3:B3"/>
  </mergeCells>
  <phoneticPr fontId="0" type="noConversion"/>
  <conditionalFormatting sqref="C1:E6 D7:I7 I4:I5 G2:G4">
    <cfRule type="cellIs" dxfId="1" priority="2" stopIfTrue="1" operator="lessThan">
      <formula>0</formula>
    </cfRule>
  </conditionalFormatting>
  <conditionalFormatting sqref="G5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Duration EUR</vt:lpstr>
      <vt:lpstr>Couvertures 30-06-2022</vt:lpstr>
      <vt:lpstr>DurationEUR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Solal Huard</cp:lastModifiedBy>
  <dcterms:created xsi:type="dcterms:W3CDTF">2012-04-02T08:05:49Z</dcterms:created>
  <dcterms:modified xsi:type="dcterms:W3CDTF">2022-07-04T14:39:31Z</dcterms:modified>
</cp:coreProperties>
</file>